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ultimedia David\David Archivos\PUCV\2018\1 semestre\ARMÓNICAS EN SISTEMAS ELÉCTRICOS DE BAJA TENSIÓN\Armonios\Archivos definitivos\2018\Primer sistema_OK\"/>
    </mc:Choice>
  </mc:AlternateContent>
  <bookViews>
    <workbookView xWindow="0" yWindow="0" windowWidth="15405" windowHeight="7545" tabRatio="866" firstSheet="16" activeTab="27"/>
  </bookViews>
  <sheets>
    <sheet name="ahora si 1" sheetId="1" r:id="rId1"/>
    <sheet name="ahora si 1 (1)" sheetId="17" r:id="rId2"/>
    <sheet name="notches 1" sheetId="2" r:id="rId3"/>
    <sheet name="notches 1 (1)" sheetId="20" r:id="rId4"/>
    <sheet name="Armonicos corriente" sheetId="8" r:id="rId5"/>
    <sheet name="Armonicos corriente (1)" sheetId="24" r:id="rId6"/>
    <sheet name="armonicos tension" sheetId="11" r:id="rId7"/>
    <sheet name="armonicos tension (1)" sheetId="25" r:id="rId8"/>
    <sheet name="Ahora si 2" sheetId="3" r:id="rId9"/>
    <sheet name="Ahora si 2 (2)" sheetId="18" r:id="rId10"/>
    <sheet name="notches 2" sheetId="4" r:id="rId11"/>
    <sheet name="notches 2 (2)" sheetId="21" r:id="rId12"/>
    <sheet name="armonicos corriente 2" sheetId="9" r:id="rId13"/>
    <sheet name="armonicos corriente 2 (2)" sheetId="27" r:id="rId14"/>
    <sheet name="armonicos tension 2" sheetId="12" r:id="rId15"/>
    <sheet name="armonicos tension 2 (2)" sheetId="26" r:id="rId16"/>
    <sheet name="ahora si 3" sheetId="5" r:id="rId17"/>
    <sheet name="ahora si 3 (3)" sheetId="19" r:id="rId18"/>
    <sheet name="notche 3" sheetId="6" r:id="rId19"/>
    <sheet name="notche 3 (3)" sheetId="22" r:id="rId20"/>
    <sheet name="armonicos corriente 3" sheetId="10" r:id="rId21"/>
    <sheet name="armonicos corriente 3 (3)" sheetId="28" r:id="rId22"/>
    <sheet name="armonicos tension 3" sheetId="13" r:id="rId23"/>
    <sheet name="armonicos tension 3 (3)" sheetId="29" r:id="rId24"/>
    <sheet name="neutro" sheetId="7" r:id="rId25"/>
    <sheet name="FP sistema" sheetId="14" r:id="rId26"/>
    <sheet name="FP sistema (2)" sheetId="23" r:id="rId27"/>
    <sheet name="Q1" sheetId="15" r:id="rId28"/>
  </sheets>
  <definedNames>
    <definedName name="_xlnm._FilterDatabase" localSheetId="0" hidden="1">'ahora si 1'!$A$1:$F$5001</definedName>
    <definedName name="_xlnm._FilterDatabase" localSheetId="1" hidden="1">'ahora si 1 (1)'!$A$1:$F$5001</definedName>
    <definedName name="_xlnm._FilterDatabase" localSheetId="8" hidden="1">'Ahora si 2'!$A$1:$A$252</definedName>
    <definedName name="_xlnm._FilterDatabase" localSheetId="9" hidden="1">'Ahora si 2 (2)'!$A$1:$A$252</definedName>
    <definedName name="_xlnm._FilterDatabase" localSheetId="16" hidden="1">'ahora si 3'!$A$1:$F$252</definedName>
    <definedName name="_xlnm._FilterDatabase" localSheetId="17" hidden="1">'ahora si 3 (3)'!$A$1:$F$252</definedName>
    <definedName name="_xlnm._FilterDatabase" localSheetId="24" hidden="1">neutro!$A$1:$D$252</definedName>
  </definedNames>
  <calcPr calcId="162913"/>
</workbook>
</file>

<file path=xl/calcChain.xml><?xml version="1.0" encoding="utf-8"?>
<calcChain xmlns="http://schemas.openxmlformats.org/spreadsheetml/2006/main">
  <c r="D77" i="29" l="1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E64" i="29" s="1"/>
  <c r="F64" i="29" s="1"/>
  <c r="D63" i="29"/>
  <c r="D62" i="29"/>
  <c r="D61" i="29"/>
  <c r="D60" i="29"/>
  <c r="D59" i="29"/>
  <c r="D58" i="29"/>
  <c r="D57" i="29"/>
  <c r="D56" i="29"/>
  <c r="D55" i="29"/>
  <c r="D54" i="29"/>
  <c r="D53" i="29"/>
  <c r="D48" i="29"/>
  <c r="D47" i="29"/>
  <c r="D46" i="29"/>
  <c r="D45" i="29"/>
  <c r="D44" i="29"/>
  <c r="D43" i="29"/>
  <c r="D42" i="29"/>
  <c r="D41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B6" i="29"/>
  <c r="E119" i="28"/>
  <c r="E118" i="28"/>
  <c r="E117" i="28"/>
  <c r="E116" i="28"/>
  <c r="E115" i="28"/>
  <c r="E114" i="28"/>
  <c r="E113" i="28"/>
  <c r="E112" i="28"/>
  <c r="E106" i="28"/>
  <c r="E105" i="28"/>
  <c r="E104" i="28"/>
  <c r="E103" i="28"/>
  <c r="E102" i="28"/>
  <c r="E101" i="28"/>
  <c r="E95" i="28"/>
  <c r="E94" i="28"/>
  <c r="E93" i="28"/>
  <c r="E87" i="28"/>
  <c r="E86" i="28"/>
  <c r="E85" i="28"/>
  <c r="E79" i="28"/>
  <c r="E78" i="28"/>
  <c r="E77" i="28"/>
  <c r="E76" i="28"/>
  <c r="E75" i="28"/>
  <c r="E68" i="28"/>
  <c r="E67" i="28"/>
  <c r="E66" i="28"/>
  <c r="E65" i="28"/>
  <c r="E64" i="28"/>
  <c r="E63" i="28"/>
  <c r="E62" i="28"/>
  <c r="E61" i="28"/>
  <c r="E55" i="28"/>
  <c r="E54" i="28"/>
  <c r="E53" i="28"/>
  <c r="E52" i="28"/>
  <c r="E51" i="28"/>
  <c r="E50" i="28"/>
  <c r="E44" i="28"/>
  <c r="E43" i="28"/>
  <c r="E42" i="28"/>
  <c r="E36" i="28"/>
  <c r="E35" i="28"/>
  <c r="E34" i="28"/>
  <c r="E28" i="28"/>
  <c r="E27" i="28"/>
  <c r="E26" i="28"/>
  <c r="E25" i="28"/>
  <c r="B15" i="28"/>
  <c r="B10" i="28"/>
  <c r="B5" i="28"/>
  <c r="B6" i="28" s="1"/>
  <c r="B4" i="28"/>
  <c r="E119" i="27"/>
  <c r="E76" i="29"/>
  <c r="F76" i="29" s="1"/>
  <c r="E72" i="29"/>
  <c r="F72" i="29" s="1"/>
  <c r="E68" i="29"/>
  <c r="F68" i="29" s="1"/>
  <c r="G36" i="29"/>
  <c r="G35" i="29"/>
  <c r="G34" i="29"/>
  <c r="G33" i="29"/>
  <c r="G32" i="29"/>
  <c r="G31" i="29"/>
  <c r="G30" i="29"/>
  <c r="E30" i="29"/>
  <c r="F30" i="29" s="1"/>
  <c r="G29" i="29"/>
  <c r="E28" i="29"/>
  <c r="F28" i="29" s="1"/>
  <c r="E24" i="29"/>
  <c r="F24" i="29" s="1"/>
  <c r="F117" i="28"/>
  <c r="F113" i="28"/>
  <c r="G113" i="28" s="1"/>
  <c r="C110" i="28"/>
  <c r="H112" i="28" s="1"/>
  <c r="H113" i="28" s="1"/>
  <c r="H114" i="28" s="1"/>
  <c r="H115" i="28" s="1"/>
  <c r="H116" i="28" s="1"/>
  <c r="H117" i="28" s="1"/>
  <c r="H118" i="28" s="1"/>
  <c r="H119" i="28" s="1"/>
  <c r="C99" i="28"/>
  <c r="H101" i="28" s="1"/>
  <c r="H102" i="28" s="1"/>
  <c r="H103" i="28" s="1"/>
  <c r="H104" i="28" s="1"/>
  <c r="H105" i="28" s="1"/>
  <c r="H106" i="28" s="1"/>
  <c r="C91" i="28"/>
  <c r="H93" i="28" s="1"/>
  <c r="H94" i="28" s="1"/>
  <c r="H95" i="28" s="1"/>
  <c r="C83" i="28"/>
  <c r="H85" i="28" s="1"/>
  <c r="H86" i="28" s="1"/>
  <c r="H87" i="28" s="1"/>
  <c r="F77" i="28"/>
  <c r="G77" i="28" s="1"/>
  <c r="H75" i="28"/>
  <c r="H76" i="28" s="1"/>
  <c r="H77" i="28" s="1"/>
  <c r="H78" i="28" s="1"/>
  <c r="H79" i="28" s="1"/>
  <c r="C73" i="28"/>
  <c r="H61" i="28"/>
  <c r="H62" i="28" s="1"/>
  <c r="H63" i="28" s="1"/>
  <c r="H64" i="28" s="1"/>
  <c r="H65" i="28" s="1"/>
  <c r="H66" i="28" s="1"/>
  <c r="H67" i="28" s="1"/>
  <c r="H68" i="28" s="1"/>
  <c r="H50" i="28"/>
  <c r="H51" i="28" s="1"/>
  <c r="H52" i="28" s="1"/>
  <c r="H53" i="28" s="1"/>
  <c r="H54" i="28" s="1"/>
  <c r="H55" i="28" s="1"/>
  <c r="H42" i="28"/>
  <c r="H43" i="28" s="1"/>
  <c r="H44" i="28" s="1"/>
  <c r="H34" i="28"/>
  <c r="H35" i="28" s="1"/>
  <c r="H36" i="28" s="1"/>
  <c r="H25" i="28"/>
  <c r="H26" i="28" s="1"/>
  <c r="H27" i="28" s="1"/>
  <c r="H28" i="28" s="1"/>
  <c r="F25" i="28"/>
  <c r="G25" i="28" s="1"/>
  <c r="E118" i="27"/>
  <c r="E117" i="27"/>
  <c r="E116" i="27"/>
  <c r="E115" i="27"/>
  <c r="E114" i="27"/>
  <c r="F114" i="27" s="1"/>
  <c r="E113" i="27"/>
  <c r="E112" i="27"/>
  <c r="E106" i="27"/>
  <c r="E105" i="27"/>
  <c r="E104" i="27"/>
  <c r="E103" i="27"/>
  <c r="E102" i="27"/>
  <c r="E101" i="27"/>
  <c r="E95" i="27"/>
  <c r="F95" i="27" s="1"/>
  <c r="E94" i="27"/>
  <c r="E93" i="27"/>
  <c r="E87" i="27"/>
  <c r="E86" i="27"/>
  <c r="E85" i="27"/>
  <c r="E79" i="27"/>
  <c r="E78" i="27"/>
  <c r="E77" i="27"/>
  <c r="E76" i="27"/>
  <c r="E75" i="27"/>
  <c r="E68" i="27"/>
  <c r="E67" i="27"/>
  <c r="E66" i="27"/>
  <c r="E65" i="27"/>
  <c r="E64" i="27"/>
  <c r="E63" i="27"/>
  <c r="E62" i="27"/>
  <c r="E61" i="27"/>
  <c r="E55" i="27"/>
  <c r="E54" i="27"/>
  <c r="E53" i="27"/>
  <c r="E52" i="27"/>
  <c r="E51" i="27"/>
  <c r="E50" i="27"/>
  <c r="E44" i="27"/>
  <c r="E43" i="27"/>
  <c r="E42" i="27"/>
  <c r="E35" i="27"/>
  <c r="E36" i="27"/>
  <c r="E34" i="27"/>
  <c r="E28" i="27"/>
  <c r="E27" i="27"/>
  <c r="E26" i="27"/>
  <c r="E25" i="27"/>
  <c r="B15" i="27"/>
  <c r="B10" i="27"/>
  <c r="B5" i="27"/>
  <c r="B4" i="27"/>
  <c r="F118" i="27"/>
  <c r="C110" i="27"/>
  <c r="H112" i="27" s="1"/>
  <c r="H113" i="27" s="1"/>
  <c r="H114" i="27" s="1"/>
  <c r="H115" i="27" s="1"/>
  <c r="H116" i="27" s="1"/>
  <c r="H117" i="27" s="1"/>
  <c r="H118" i="27" s="1"/>
  <c r="H119" i="27" s="1"/>
  <c r="C99" i="27"/>
  <c r="H101" i="27" s="1"/>
  <c r="H102" i="27" s="1"/>
  <c r="H103" i="27" s="1"/>
  <c r="H104" i="27" s="1"/>
  <c r="H105" i="27" s="1"/>
  <c r="H106" i="27" s="1"/>
  <c r="C91" i="27"/>
  <c r="H93" i="27" s="1"/>
  <c r="H94" i="27" s="1"/>
  <c r="H95" i="27" s="1"/>
  <c r="H85" i="27"/>
  <c r="H86" i="27" s="1"/>
  <c r="H87" i="27" s="1"/>
  <c r="C83" i="27"/>
  <c r="F79" i="27"/>
  <c r="H75" i="27"/>
  <c r="H76" i="27" s="1"/>
  <c r="H77" i="27" s="1"/>
  <c r="H78" i="27" s="1"/>
  <c r="H79" i="27" s="1"/>
  <c r="C73" i="27"/>
  <c r="H61" i="27"/>
  <c r="H62" i="27" s="1"/>
  <c r="H63" i="27" s="1"/>
  <c r="H64" i="27" s="1"/>
  <c r="H65" i="27" s="1"/>
  <c r="H66" i="27" s="1"/>
  <c r="H67" i="27" s="1"/>
  <c r="H68" i="27" s="1"/>
  <c r="H50" i="27"/>
  <c r="H51" i="27" s="1"/>
  <c r="H52" i="27" s="1"/>
  <c r="H53" i="27" s="1"/>
  <c r="H54" i="27" s="1"/>
  <c r="H55" i="27" s="1"/>
  <c r="H42" i="27"/>
  <c r="H43" i="27" s="1"/>
  <c r="H44" i="27" s="1"/>
  <c r="H34" i="27"/>
  <c r="H35" i="27" s="1"/>
  <c r="H36" i="27" s="1"/>
  <c r="H25" i="27"/>
  <c r="H26" i="27" s="1"/>
  <c r="H27" i="27" s="1"/>
  <c r="H28" i="27" s="1"/>
  <c r="B6" i="27"/>
  <c r="B6" i="12"/>
  <c r="D77" i="25"/>
  <c r="E77" i="25" s="1"/>
  <c r="F77" i="25" s="1"/>
  <c r="D76" i="25"/>
  <c r="E76" i="25"/>
  <c r="F76" i="25" s="1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41" i="12"/>
  <c r="D42" i="12"/>
  <c r="D43" i="12"/>
  <c r="D44" i="12"/>
  <c r="D45" i="12"/>
  <c r="D46" i="12"/>
  <c r="D47" i="12"/>
  <c r="D48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7" i="26"/>
  <c r="E77" i="26" s="1"/>
  <c r="F77" i="26" s="1"/>
  <c r="D76" i="26"/>
  <c r="D75" i="26"/>
  <c r="D74" i="26"/>
  <c r="E74" i="26" s="1"/>
  <c r="F74" i="26" s="1"/>
  <c r="D73" i="26"/>
  <c r="E73" i="26" s="1"/>
  <c r="F73" i="26" s="1"/>
  <c r="D72" i="26"/>
  <c r="D71" i="26"/>
  <c r="D70" i="26"/>
  <c r="E70" i="26" s="1"/>
  <c r="F70" i="26" s="1"/>
  <c r="D69" i="26"/>
  <c r="E69" i="26" s="1"/>
  <c r="F69" i="26" s="1"/>
  <c r="D68" i="26"/>
  <c r="D67" i="26"/>
  <c r="E67" i="26" s="1"/>
  <c r="F67" i="26" s="1"/>
  <c r="D66" i="26"/>
  <c r="E66" i="26" s="1"/>
  <c r="F66" i="26" s="1"/>
  <c r="D65" i="26"/>
  <c r="E65" i="26" s="1"/>
  <c r="F65" i="26" s="1"/>
  <c r="D64" i="26"/>
  <c r="D63" i="26"/>
  <c r="E63" i="26" s="1"/>
  <c r="F63" i="26" s="1"/>
  <c r="D62" i="26"/>
  <c r="E62" i="26" s="1"/>
  <c r="F62" i="26" s="1"/>
  <c r="D61" i="26"/>
  <c r="E61" i="26" s="1"/>
  <c r="F61" i="26" s="1"/>
  <c r="D60" i="26"/>
  <c r="D59" i="26"/>
  <c r="E59" i="26" s="1"/>
  <c r="F59" i="26" s="1"/>
  <c r="D58" i="26"/>
  <c r="E58" i="26" s="1"/>
  <c r="F58" i="26" s="1"/>
  <c r="D57" i="26"/>
  <c r="E57" i="26" s="1"/>
  <c r="F57" i="26" s="1"/>
  <c r="D56" i="26"/>
  <c r="D55" i="26"/>
  <c r="E55" i="26" s="1"/>
  <c r="F55" i="26" s="1"/>
  <c r="D54" i="26"/>
  <c r="E54" i="26" s="1"/>
  <c r="F54" i="26" s="1"/>
  <c r="D53" i="26"/>
  <c r="E53" i="26" s="1"/>
  <c r="F53" i="26" s="1"/>
  <c r="D48" i="26"/>
  <c r="D47" i="26"/>
  <c r="E47" i="26" s="1"/>
  <c r="F47" i="26" s="1"/>
  <c r="D46" i="26"/>
  <c r="E46" i="26" s="1"/>
  <c r="F46" i="26" s="1"/>
  <c r="D45" i="26"/>
  <c r="E45" i="26" s="1"/>
  <c r="F45" i="26" s="1"/>
  <c r="D44" i="26"/>
  <c r="D43" i="26"/>
  <c r="E43" i="26" s="1"/>
  <c r="F43" i="26" s="1"/>
  <c r="D42" i="26"/>
  <c r="E42" i="26" s="1"/>
  <c r="F42" i="26" s="1"/>
  <c r="D41" i="26"/>
  <c r="E41" i="26" s="1"/>
  <c r="F41" i="26" s="1"/>
  <c r="G36" i="26"/>
  <c r="D36" i="26"/>
  <c r="E36" i="26" s="1"/>
  <c r="F36" i="26" s="1"/>
  <c r="G35" i="26"/>
  <c r="D35" i="26"/>
  <c r="E35" i="26" s="1"/>
  <c r="F35" i="26" s="1"/>
  <c r="G34" i="26"/>
  <c r="D34" i="26"/>
  <c r="E34" i="26" s="1"/>
  <c r="F34" i="26" s="1"/>
  <c r="G33" i="26"/>
  <c r="D33" i="26"/>
  <c r="E33" i="26" s="1"/>
  <c r="F33" i="26" s="1"/>
  <c r="G32" i="26"/>
  <c r="D32" i="26"/>
  <c r="E32" i="26" s="1"/>
  <c r="F32" i="26" s="1"/>
  <c r="G31" i="26"/>
  <c r="D31" i="26"/>
  <c r="E31" i="26" s="1"/>
  <c r="F31" i="26" s="1"/>
  <c r="G30" i="26"/>
  <c r="D30" i="26"/>
  <c r="E30" i="26" s="1"/>
  <c r="F30" i="26" s="1"/>
  <c r="G29" i="26"/>
  <c r="D29" i="26"/>
  <c r="E29" i="26" s="1"/>
  <c r="F29" i="26" s="1"/>
  <c r="E28" i="26"/>
  <c r="F28" i="26" s="1"/>
  <c r="D28" i="26"/>
  <c r="D27" i="26"/>
  <c r="E27" i="26" s="1"/>
  <c r="F27" i="26" s="1"/>
  <c r="D26" i="26"/>
  <c r="E26" i="26" s="1"/>
  <c r="F26" i="26" s="1"/>
  <c r="D25" i="26"/>
  <c r="E25" i="26" s="1"/>
  <c r="F25" i="26" s="1"/>
  <c r="E24" i="26"/>
  <c r="F24" i="26" s="1"/>
  <c r="D24" i="26"/>
  <c r="D23" i="26"/>
  <c r="E23" i="26" s="1"/>
  <c r="F23" i="26" s="1"/>
  <c r="D22" i="26"/>
  <c r="E22" i="26" s="1"/>
  <c r="F22" i="26" s="1"/>
  <c r="D21" i="26"/>
  <c r="E21" i="26" s="1"/>
  <c r="F21" i="26" s="1"/>
  <c r="B6" i="26"/>
  <c r="E76" i="26" s="1"/>
  <c r="F76" i="26" s="1"/>
  <c r="D75" i="25"/>
  <c r="D74" i="25"/>
  <c r="E74" i="25" s="1"/>
  <c r="F74" i="25" s="1"/>
  <c r="D73" i="25"/>
  <c r="E73" i="25" s="1"/>
  <c r="F73" i="25" s="1"/>
  <c r="D72" i="25"/>
  <c r="D71" i="25"/>
  <c r="D70" i="25"/>
  <c r="E70" i="25" s="1"/>
  <c r="F70" i="25" s="1"/>
  <c r="D69" i="25"/>
  <c r="E69" i="25" s="1"/>
  <c r="F69" i="25" s="1"/>
  <c r="D68" i="25"/>
  <c r="D67" i="25"/>
  <c r="D66" i="25"/>
  <c r="D65" i="25"/>
  <c r="D64" i="25"/>
  <c r="E64" i="25" s="1"/>
  <c r="F64" i="25" s="1"/>
  <c r="D63" i="25"/>
  <c r="D62" i="25"/>
  <c r="E62" i="25" s="1"/>
  <c r="F62" i="25" s="1"/>
  <c r="D61" i="25"/>
  <c r="D60" i="25"/>
  <c r="E60" i="25" s="1"/>
  <c r="F60" i="25" s="1"/>
  <c r="D59" i="25"/>
  <c r="D58" i="25"/>
  <c r="D57" i="25"/>
  <c r="D56" i="25"/>
  <c r="E56" i="25" s="1"/>
  <c r="F56" i="25" s="1"/>
  <c r="D55" i="25"/>
  <c r="D54" i="25"/>
  <c r="E54" i="25" s="1"/>
  <c r="F54" i="25" s="1"/>
  <c r="D53" i="25"/>
  <c r="E53" i="25" s="1"/>
  <c r="F53" i="25" s="1"/>
  <c r="D48" i="25"/>
  <c r="E48" i="25" s="1"/>
  <c r="F48" i="25" s="1"/>
  <c r="D47" i="25"/>
  <c r="D46" i="25"/>
  <c r="E46" i="25" s="1"/>
  <c r="F46" i="25" s="1"/>
  <c r="D45" i="25"/>
  <c r="E45" i="25" s="1"/>
  <c r="F45" i="25" s="1"/>
  <c r="D44" i="25"/>
  <c r="E44" i="25" s="1"/>
  <c r="F44" i="25" s="1"/>
  <c r="D43" i="25"/>
  <c r="D42" i="25"/>
  <c r="E42" i="25" s="1"/>
  <c r="F42" i="25" s="1"/>
  <c r="D41" i="25"/>
  <c r="E41" i="25" s="1"/>
  <c r="F41" i="25" s="1"/>
  <c r="D36" i="25"/>
  <c r="D35" i="25"/>
  <c r="D34" i="25"/>
  <c r="D33" i="25"/>
  <c r="D32" i="25"/>
  <c r="E32" i="25" s="1"/>
  <c r="F32" i="25" s="1"/>
  <c r="D31" i="25"/>
  <c r="E31" i="25" s="1"/>
  <c r="F31" i="25" s="1"/>
  <c r="D30" i="25"/>
  <c r="D29" i="25"/>
  <c r="D28" i="25"/>
  <c r="E28" i="25" s="1"/>
  <c r="F28" i="25" s="1"/>
  <c r="D27" i="25"/>
  <c r="D26" i="25"/>
  <c r="D25" i="25"/>
  <c r="E25" i="25" s="1"/>
  <c r="F25" i="25" s="1"/>
  <c r="D24" i="25"/>
  <c r="D23" i="25"/>
  <c r="D22" i="25"/>
  <c r="E22" i="25" s="1"/>
  <c r="F22" i="25" s="1"/>
  <c r="D21" i="25"/>
  <c r="E21" i="25" s="1"/>
  <c r="F21" i="25" s="1"/>
  <c r="E72" i="25"/>
  <c r="F72" i="25" s="1"/>
  <c r="E68" i="25"/>
  <c r="F68" i="25" s="1"/>
  <c r="E66" i="25"/>
  <c r="F66" i="25" s="1"/>
  <c r="E65" i="25"/>
  <c r="F65" i="25" s="1"/>
  <c r="E61" i="25"/>
  <c r="F61" i="25" s="1"/>
  <c r="E58" i="25"/>
  <c r="F58" i="25" s="1"/>
  <c r="E57" i="25"/>
  <c r="F57" i="25" s="1"/>
  <c r="G36" i="25"/>
  <c r="E36" i="25"/>
  <c r="F36" i="25" s="1"/>
  <c r="G35" i="25"/>
  <c r="E35" i="25"/>
  <c r="F35" i="25" s="1"/>
  <c r="G34" i="25"/>
  <c r="E34" i="25"/>
  <c r="F34" i="25" s="1"/>
  <c r="G33" i="25"/>
  <c r="E33" i="25"/>
  <c r="F33" i="25" s="1"/>
  <c r="G32" i="25"/>
  <c r="G31" i="25"/>
  <c r="G30" i="25"/>
  <c r="E30" i="25"/>
  <c r="F30" i="25" s="1"/>
  <c r="G29" i="25"/>
  <c r="E29" i="25"/>
  <c r="F29" i="25" s="1"/>
  <c r="E26" i="25"/>
  <c r="F26" i="25" s="1"/>
  <c r="B6" i="25"/>
  <c r="E24" i="25" s="1"/>
  <c r="F24" i="25" s="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48" i="11"/>
  <c r="D47" i="11"/>
  <c r="D46" i="11"/>
  <c r="D45" i="11"/>
  <c r="D44" i="11"/>
  <c r="D43" i="11"/>
  <c r="D42" i="11"/>
  <c r="D41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E21" i="29" l="1"/>
  <c r="F21" i="29" s="1"/>
  <c r="E25" i="29"/>
  <c r="F25" i="29" s="1"/>
  <c r="E29" i="29"/>
  <c r="F29" i="29" s="1"/>
  <c r="E31" i="29"/>
  <c r="F31" i="29" s="1"/>
  <c r="E33" i="29"/>
  <c r="F33" i="29" s="1"/>
  <c r="E35" i="29"/>
  <c r="F35" i="29" s="1"/>
  <c r="E41" i="29"/>
  <c r="F41" i="29" s="1"/>
  <c r="E45" i="29"/>
  <c r="F45" i="29" s="1"/>
  <c r="E53" i="29"/>
  <c r="F53" i="29" s="1"/>
  <c r="E57" i="29"/>
  <c r="F57" i="29" s="1"/>
  <c r="E61" i="29"/>
  <c r="F61" i="29" s="1"/>
  <c r="E65" i="29"/>
  <c r="F65" i="29" s="1"/>
  <c r="E69" i="29"/>
  <c r="F69" i="29" s="1"/>
  <c r="E73" i="29"/>
  <c r="F73" i="29" s="1"/>
  <c r="E77" i="29"/>
  <c r="F77" i="29" s="1"/>
  <c r="E22" i="29"/>
  <c r="F22" i="29" s="1"/>
  <c r="E26" i="29"/>
  <c r="F26" i="29" s="1"/>
  <c r="E42" i="29"/>
  <c r="F42" i="29" s="1"/>
  <c r="E46" i="29"/>
  <c r="F46" i="29" s="1"/>
  <c r="E54" i="29"/>
  <c r="F54" i="29" s="1"/>
  <c r="E58" i="29"/>
  <c r="F58" i="29" s="1"/>
  <c r="E62" i="29"/>
  <c r="F62" i="29" s="1"/>
  <c r="E66" i="29"/>
  <c r="F66" i="29" s="1"/>
  <c r="E70" i="29"/>
  <c r="F70" i="29" s="1"/>
  <c r="E74" i="29"/>
  <c r="F74" i="29" s="1"/>
  <c r="E32" i="29"/>
  <c r="F32" i="29" s="1"/>
  <c r="E34" i="29"/>
  <c r="F34" i="29" s="1"/>
  <c r="E36" i="29"/>
  <c r="F36" i="29" s="1"/>
  <c r="F95" i="28"/>
  <c r="F26" i="28"/>
  <c r="F75" i="28"/>
  <c r="G75" i="28" s="1"/>
  <c r="F78" i="28"/>
  <c r="G78" i="28" s="1"/>
  <c r="F114" i="28"/>
  <c r="G114" i="28" s="1"/>
  <c r="F118" i="28"/>
  <c r="F27" i="28"/>
  <c r="F79" i="28"/>
  <c r="F115" i="28"/>
  <c r="G115" i="28" s="1"/>
  <c r="F119" i="28"/>
  <c r="F76" i="28"/>
  <c r="G76" i="28" s="1"/>
  <c r="F112" i="28"/>
  <c r="G112" i="28" s="1"/>
  <c r="F116" i="28"/>
  <c r="G116" i="28" s="1"/>
  <c r="E43" i="29"/>
  <c r="F43" i="29" s="1"/>
  <c r="E47" i="29"/>
  <c r="F47" i="29" s="1"/>
  <c r="E55" i="29"/>
  <c r="F55" i="29" s="1"/>
  <c r="E63" i="29"/>
  <c r="F63" i="29" s="1"/>
  <c r="E67" i="29"/>
  <c r="F67" i="29" s="1"/>
  <c r="E71" i="29"/>
  <c r="F71" i="29" s="1"/>
  <c r="E75" i="29"/>
  <c r="F75" i="29" s="1"/>
  <c r="E23" i="29"/>
  <c r="F23" i="29" s="1"/>
  <c r="E27" i="29"/>
  <c r="F27" i="29" s="1"/>
  <c r="E59" i="29"/>
  <c r="F59" i="29" s="1"/>
  <c r="E44" i="29"/>
  <c r="F44" i="29" s="1"/>
  <c r="E48" i="29"/>
  <c r="F48" i="29" s="1"/>
  <c r="E56" i="29"/>
  <c r="F56" i="29" s="1"/>
  <c r="E60" i="29"/>
  <c r="F60" i="29" s="1"/>
  <c r="G117" i="28"/>
  <c r="G95" i="28"/>
  <c r="G26" i="28"/>
  <c r="G118" i="28"/>
  <c r="G27" i="28"/>
  <c r="G79" i="28"/>
  <c r="G119" i="28"/>
  <c r="F102" i="28"/>
  <c r="G102" i="28" s="1"/>
  <c r="F104" i="28"/>
  <c r="G104" i="28" s="1"/>
  <c r="F103" i="28"/>
  <c r="G103" i="28" s="1"/>
  <c r="F106" i="28"/>
  <c r="G106" i="28" s="1"/>
  <c r="F85" i="28"/>
  <c r="G85" i="28" s="1"/>
  <c r="F86" i="28"/>
  <c r="G86" i="28" s="1"/>
  <c r="F87" i="28"/>
  <c r="G87" i="28" s="1"/>
  <c r="F101" i="28"/>
  <c r="G101" i="28" s="1"/>
  <c r="F105" i="28"/>
  <c r="G105" i="28" s="1"/>
  <c r="F28" i="28"/>
  <c r="G28" i="28" s="1"/>
  <c r="F34" i="28"/>
  <c r="G34" i="28" s="1"/>
  <c r="F35" i="28"/>
  <c r="G35" i="28" s="1"/>
  <c r="F36" i="28"/>
  <c r="G36" i="28" s="1"/>
  <c r="F42" i="28"/>
  <c r="G42" i="28" s="1"/>
  <c r="F43" i="28"/>
  <c r="G43" i="28" s="1"/>
  <c r="F44" i="28"/>
  <c r="G44" i="28" s="1"/>
  <c r="F50" i="28"/>
  <c r="G50" i="28" s="1"/>
  <c r="F51" i="28"/>
  <c r="G51" i="28" s="1"/>
  <c r="F52" i="28"/>
  <c r="G52" i="28" s="1"/>
  <c r="F53" i="28"/>
  <c r="G53" i="28" s="1"/>
  <c r="F54" i="28"/>
  <c r="G54" i="28" s="1"/>
  <c r="F55" i="28"/>
  <c r="G55" i="28" s="1"/>
  <c r="F61" i="28"/>
  <c r="G61" i="28" s="1"/>
  <c r="F62" i="28"/>
  <c r="G62" i="28" s="1"/>
  <c r="F63" i="28"/>
  <c r="G63" i="28" s="1"/>
  <c r="F64" i="28"/>
  <c r="G64" i="28" s="1"/>
  <c r="F65" i="28"/>
  <c r="G65" i="28" s="1"/>
  <c r="F66" i="28"/>
  <c r="G66" i="28" s="1"/>
  <c r="F67" i="28"/>
  <c r="G67" i="28" s="1"/>
  <c r="F68" i="28"/>
  <c r="G68" i="28" s="1"/>
  <c r="F74" i="28"/>
  <c r="F93" i="28"/>
  <c r="G93" i="28" s="1"/>
  <c r="F94" i="28"/>
  <c r="G94" i="28" s="1"/>
  <c r="F76" i="27"/>
  <c r="G76" i="27" s="1"/>
  <c r="F119" i="27"/>
  <c r="G119" i="27" s="1"/>
  <c r="F77" i="27"/>
  <c r="G77" i="27" s="1"/>
  <c r="F112" i="27"/>
  <c r="G112" i="27" s="1"/>
  <c r="F116" i="27"/>
  <c r="G116" i="27" s="1"/>
  <c r="F115" i="27"/>
  <c r="G115" i="27" s="1"/>
  <c r="F75" i="27"/>
  <c r="G75" i="27" s="1"/>
  <c r="F78" i="27"/>
  <c r="G78" i="27" s="1"/>
  <c r="F113" i="27"/>
  <c r="F117" i="27"/>
  <c r="G113" i="27"/>
  <c r="G117" i="27"/>
  <c r="G95" i="27"/>
  <c r="G79" i="27"/>
  <c r="G114" i="27"/>
  <c r="G118" i="27"/>
  <c r="F101" i="27"/>
  <c r="G101" i="27" s="1"/>
  <c r="F102" i="27"/>
  <c r="G102" i="27" s="1"/>
  <c r="F103" i="27"/>
  <c r="G103" i="27" s="1"/>
  <c r="F104" i="27"/>
  <c r="G104" i="27" s="1"/>
  <c r="F105" i="27"/>
  <c r="G105" i="27" s="1"/>
  <c r="F106" i="27"/>
  <c r="G106" i="27" s="1"/>
  <c r="F85" i="27"/>
  <c r="G85" i="27" s="1"/>
  <c r="F86" i="27"/>
  <c r="G86" i="27" s="1"/>
  <c r="F87" i="27"/>
  <c r="G87" i="27" s="1"/>
  <c r="F25" i="27"/>
  <c r="G25" i="27" s="1"/>
  <c r="F26" i="27"/>
  <c r="G26" i="27" s="1"/>
  <c r="F27" i="27"/>
  <c r="G27" i="27" s="1"/>
  <c r="F28" i="27"/>
  <c r="G28" i="27" s="1"/>
  <c r="F34" i="27"/>
  <c r="G34" i="27" s="1"/>
  <c r="F35" i="27"/>
  <c r="G35" i="27" s="1"/>
  <c r="F36" i="27"/>
  <c r="G36" i="27" s="1"/>
  <c r="F42" i="27"/>
  <c r="G42" i="27" s="1"/>
  <c r="F43" i="27"/>
  <c r="G43" i="27" s="1"/>
  <c r="F44" i="27"/>
  <c r="G44" i="27" s="1"/>
  <c r="F50" i="27"/>
  <c r="G50" i="27" s="1"/>
  <c r="F51" i="27"/>
  <c r="G51" i="27" s="1"/>
  <c r="F52" i="27"/>
  <c r="G52" i="27" s="1"/>
  <c r="F53" i="27"/>
  <c r="G53" i="27" s="1"/>
  <c r="F54" i="27"/>
  <c r="G54" i="27" s="1"/>
  <c r="F55" i="27"/>
  <c r="G55" i="27" s="1"/>
  <c r="F61" i="27"/>
  <c r="G61" i="27" s="1"/>
  <c r="F62" i="27"/>
  <c r="G62" i="27" s="1"/>
  <c r="F63" i="27"/>
  <c r="G63" i="27" s="1"/>
  <c r="F64" i="27"/>
  <c r="G64" i="27" s="1"/>
  <c r="F65" i="27"/>
  <c r="G65" i="27" s="1"/>
  <c r="F66" i="27"/>
  <c r="G66" i="27" s="1"/>
  <c r="F67" i="27"/>
  <c r="G67" i="27" s="1"/>
  <c r="F68" i="27"/>
  <c r="G68" i="27" s="1"/>
  <c r="F74" i="27"/>
  <c r="F93" i="27"/>
  <c r="G93" i="27" s="1"/>
  <c r="F94" i="27"/>
  <c r="G94" i="27" s="1"/>
  <c r="E71" i="26"/>
  <c r="F71" i="26" s="1"/>
  <c r="E75" i="26"/>
  <c r="F75" i="26" s="1"/>
  <c r="E44" i="26"/>
  <c r="F44" i="26" s="1"/>
  <c r="E48" i="26"/>
  <c r="F48" i="26" s="1"/>
  <c r="E56" i="26"/>
  <c r="F56" i="26" s="1"/>
  <c r="E60" i="26"/>
  <c r="F60" i="26" s="1"/>
  <c r="E64" i="26"/>
  <c r="F64" i="26" s="1"/>
  <c r="E68" i="26"/>
  <c r="F68" i="26" s="1"/>
  <c r="E72" i="26"/>
  <c r="F72" i="26" s="1"/>
  <c r="E23" i="25"/>
  <c r="F23" i="25" s="1"/>
  <c r="E27" i="25"/>
  <c r="F27" i="25" s="1"/>
  <c r="E43" i="25"/>
  <c r="F43" i="25" s="1"/>
  <c r="E63" i="25"/>
  <c r="F63" i="25" s="1"/>
  <c r="E47" i="25"/>
  <c r="F47" i="25" s="1"/>
  <c r="E55" i="25"/>
  <c r="F55" i="25" s="1"/>
  <c r="E59" i="25"/>
  <c r="F59" i="25" s="1"/>
  <c r="E67" i="25"/>
  <c r="F67" i="25" s="1"/>
  <c r="E71" i="25"/>
  <c r="F71" i="25" s="1"/>
  <c r="E75" i="25"/>
  <c r="F75" i="25" s="1"/>
  <c r="E119" i="24"/>
  <c r="E118" i="24"/>
  <c r="E117" i="24"/>
  <c r="E116" i="24"/>
  <c r="E115" i="24"/>
  <c r="E114" i="24"/>
  <c r="E113" i="24"/>
  <c r="E112" i="24"/>
  <c r="E106" i="24"/>
  <c r="E105" i="24"/>
  <c r="E104" i="24"/>
  <c r="E103" i="24"/>
  <c r="E102" i="24"/>
  <c r="E101" i="24"/>
  <c r="E95" i="24"/>
  <c r="E94" i="24"/>
  <c r="E93" i="24"/>
  <c r="E87" i="24"/>
  <c r="E86" i="24"/>
  <c r="E85" i="24"/>
  <c r="E79" i="24"/>
  <c r="E78" i="24"/>
  <c r="E77" i="24"/>
  <c r="E76" i="24"/>
  <c r="E75" i="24"/>
  <c r="E68" i="24"/>
  <c r="E67" i="24"/>
  <c r="E66" i="24"/>
  <c r="E65" i="24"/>
  <c r="E64" i="24"/>
  <c r="E63" i="24"/>
  <c r="E62" i="24"/>
  <c r="E61" i="24"/>
  <c r="E55" i="24"/>
  <c r="E54" i="24"/>
  <c r="E53" i="24"/>
  <c r="E52" i="24"/>
  <c r="E51" i="24"/>
  <c r="E50" i="24"/>
  <c r="E44" i="24"/>
  <c r="E43" i="24"/>
  <c r="E42" i="24"/>
  <c r="E36" i="24"/>
  <c r="E35" i="24"/>
  <c r="E34" i="24"/>
  <c r="E28" i="24"/>
  <c r="E27" i="24"/>
  <c r="E26" i="24"/>
  <c r="E25" i="24"/>
  <c r="B15" i="24"/>
  <c r="B10" i="24"/>
  <c r="B5" i="24"/>
  <c r="B4" i="24"/>
  <c r="C110" i="24"/>
  <c r="H112" i="24" s="1"/>
  <c r="H113" i="24" s="1"/>
  <c r="H114" i="24" s="1"/>
  <c r="H115" i="24" s="1"/>
  <c r="H116" i="24" s="1"/>
  <c r="H117" i="24" s="1"/>
  <c r="H118" i="24" s="1"/>
  <c r="H119" i="24" s="1"/>
  <c r="C99" i="24"/>
  <c r="H101" i="24" s="1"/>
  <c r="H102" i="24" s="1"/>
  <c r="H103" i="24" s="1"/>
  <c r="H104" i="24" s="1"/>
  <c r="H105" i="24" s="1"/>
  <c r="H106" i="24" s="1"/>
  <c r="C91" i="24"/>
  <c r="H93" i="24" s="1"/>
  <c r="H94" i="24" s="1"/>
  <c r="H95" i="24" s="1"/>
  <c r="C83" i="24"/>
  <c r="H85" i="24" s="1"/>
  <c r="H86" i="24" s="1"/>
  <c r="H87" i="24" s="1"/>
  <c r="C73" i="24"/>
  <c r="H75" i="24" s="1"/>
  <c r="H76" i="24" s="1"/>
  <c r="H77" i="24" s="1"/>
  <c r="H78" i="24" s="1"/>
  <c r="H79" i="24" s="1"/>
  <c r="H61" i="24"/>
  <c r="H62" i="24" s="1"/>
  <c r="H63" i="24" s="1"/>
  <c r="H64" i="24" s="1"/>
  <c r="H65" i="24" s="1"/>
  <c r="H66" i="24" s="1"/>
  <c r="H67" i="24" s="1"/>
  <c r="H68" i="24" s="1"/>
  <c r="H50" i="24"/>
  <c r="H51" i="24" s="1"/>
  <c r="H52" i="24" s="1"/>
  <c r="H53" i="24" s="1"/>
  <c r="H54" i="24" s="1"/>
  <c r="H55" i="24" s="1"/>
  <c r="H42" i="24"/>
  <c r="H43" i="24" s="1"/>
  <c r="H44" i="24" s="1"/>
  <c r="H34" i="24"/>
  <c r="H35" i="24" s="1"/>
  <c r="H36" i="24" s="1"/>
  <c r="H25" i="24"/>
  <c r="H26" i="24" s="1"/>
  <c r="H27" i="24" s="1"/>
  <c r="H28" i="24" s="1"/>
  <c r="B6" i="24"/>
  <c r="F118" i="24" l="1"/>
  <c r="G118" i="24" s="1"/>
  <c r="F43" i="24"/>
  <c r="G43" i="24" s="1"/>
  <c r="F51" i="24"/>
  <c r="G51" i="24" s="1"/>
  <c r="F65" i="24"/>
  <c r="G65" i="24" s="1"/>
  <c r="F101" i="24"/>
  <c r="G101" i="24" s="1"/>
  <c r="F106" i="24"/>
  <c r="F27" i="24"/>
  <c r="G27" i="24" s="1"/>
  <c r="F44" i="24"/>
  <c r="G44" i="24" s="1"/>
  <c r="F67" i="24"/>
  <c r="G67" i="24" s="1"/>
  <c r="F77" i="24"/>
  <c r="G77" i="24" s="1"/>
  <c r="F93" i="24"/>
  <c r="F102" i="24"/>
  <c r="G102" i="24" s="1"/>
  <c r="F117" i="24"/>
  <c r="G117" i="24" s="1"/>
  <c r="F26" i="24"/>
  <c r="G26" i="24" s="1"/>
  <c r="F35" i="24"/>
  <c r="G35" i="24" s="1"/>
  <c r="F53" i="24"/>
  <c r="G53" i="24" s="1"/>
  <c r="F62" i="24"/>
  <c r="G62" i="24" s="1"/>
  <c r="F66" i="24"/>
  <c r="G66" i="24" s="1"/>
  <c r="F76" i="24"/>
  <c r="G76" i="24" s="1"/>
  <c r="F94" i="24"/>
  <c r="G94" i="24" s="1"/>
  <c r="F103" i="24"/>
  <c r="G103" i="24" s="1"/>
  <c r="F112" i="24"/>
  <c r="G112" i="24" s="1"/>
  <c r="F116" i="24"/>
  <c r="G116" i="24" s="1"/>
  <c r="F25" i="24"/>
  <c r="G25" i="24" s="1"/>
  <c r="F34" i="24"/>
  <c r="G34" i="24" s="1"/>
  <c r="F55" i="24"/>
  <c r="F64" i="24"/>
  <c r="G64" i="24" s="1"/>
  <c r="F79" i="24"/>
  <c r="G79" i="24" s="1"/>
  <c r="F87" i="24"/>
  <c r="G87" i="24" s="1"/>
  <c r="F105" i="24"/>
  <c r="G105" i="24" s="1"/>
  <c r="F114" i="24"/>
  <c r="G114" i="24" s="1"/>
  <c r="F119" i="24"/>
  <c r="G119" i="24" s="1"/>
  <c r="F61" i="24"/>
  <c r="G61" i="24" s="1"/>
  <c r="F75" i="24"/>
  <c r="F115" i="24"/>
  <c r="G115" i="24" s="1"/>
  <c r="F36" i="24"/>
  <c r="G36" i="24" s="1"/>
  <c r="F52" i="24"/>
  <c r="G52" i="24" s="1"/>
  <c r="F85" i="24"/>
  <c r="G85" i="24" s="1"/>
  <c r="F28" i="24"/>
  <c r="G28" i="24" s="1"/>
  <c r="F42" i="24"/>
  <c r="G42" i="24" s="1"/>
  <c r="F50" i="24"/>
  <c r="G50" i="24" s="1"/>
  <c r="F54" i="24"/>
  <c r="F63" i="24"/>
  <c r="G63" i="24" s="1"/>
  <c r="F68" i="24"/>
  <c r="G68" i="24" s="1"/>
  <c r="F78" i="24"/>
  <c r="G78" i="24" s="1"/>
  <c r="F86" i="24"/>
  <c r="F95" i="24"/>
  <c r="G95" i="24" s="1"/>
  <c r="F104" i="24"/>
  <c r="G104" i="24" s="1"/>
  <c r="F113" i="24"/>
  <c r="G113" i="24" s="1"/>
  <c r="G75" i="24"/>
  <c r="G106" i="24"/>
  <c r="G54" i="24"/>
  <c r="G55" i="24"/>
  <c r="G86" i="24"/>
  <c r="G93" i="24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48" i="13"/>
  <c r="F47" i="13"/>
  <c r="F46" i="13"/>
  <c r="F45" i="13"/>
  <c r="F44" i="13"/>
  <c r="F43" i="13"/>
  <c r="F42" i="13"/>
  <c r="F41" i="13"/>
  <c r="G36" i="13"/>
  <c r="F36" i="13" s="1"/>
  <c r="G35" i="13"/>
  <c r="F35" i="13"/>
  <c r="G34" i="13"/>
  <c r="F34" i="13" s="1"/>
  <c r="G33" i="13"/>
  <c r="F33" i="13"/>
  <c r="G32" i="13"/>
  <c r="F32" i="13" s="1"/>
  <c r="G31" i="13"/>
  <c r="F31" i="13"/>
  <c r="G30" i="13"/>
  <c r="F30" i="13" s="1"/>
  <c r="G29" i="13"/>
  <c r="F29" i="13"/>
  <c r="F28" i="13"/>
  <c r="F27" i="13"/>
  <c r="F26" i="13"/>
  <c r="F25" i="13"/>
  <c r="F24" i="13"/>
  <c r="F23" i="13"/>
  <c r="F22" i="13"/>
  <c r="F21" i="13"/>
  <c r="G36" i="12"/>
  <c r="G35" i="12"/>
  <c r="G34" i="12"/>
  <c r="G33" i="12"/>
  <c r="G32" i="12"/>
  <c r="G31" i="12"/>
  <c r="G30" i="12"/>
  <c r="G29" i="12"/>
  <c r="G36" i="11"/>
  <c r="G35" i="11"/>
  <c r="G34" i="11"/>
  <c r="G33" i="11"/>
  <c r="G32" i="11"/>
  <c r="G31" i="11"/>
  <c r="G30" i="11"/>
  <c r="G29" i="11"/>
  <c r="H112" i="10"/>
  <c r="H113" i="10" s="1"/>
  <c r="G112" i="10"/>
  <c r="H101" i="10"/>
  <c r="H102" i="10" s="1"/>
  <c r="G101" i="10"/>
  <c r="H94" i="10"/>
  <c r="H95" i="10" s="1"/>
  <c r="G95" i="10" s="1"/>
  <c r="G94" i="10"/>
  <c r="H93" i="10"/>
  <c r="G93" i="10" s="1"/>
  <c r="H85" i="10"/>
  <c r="H86" i="10" s="1"/>
  <c r="G85" i="10"/>
  <c r="H76" i="10"/>
  <c r="H77" i="10" s="1"/>
  <c r="G76" i="10"/>
  <c r="H75" i="10"/>
  <c r="G75" i="10" s="1"/>
  <c r="H62" i="10"/>
  <c r="H63" i="10" s="1"/>
  <c r="G62" i="10"/>
  <c r="H61" i="10"/>
  <c r="G61" i="10" s="1"/>
  <c r="H51" i="10"/>
  <c r="H52" i="10" s="1"/>
  <c r="G51" i="10"/>
  <c r="H50" i="10"/>
  <c r="G50" i="10" s="1"/>
  <c r="H42" i="10"/>
  <c r="H43" i="10" s="1"/>
  <c r="G42" i="10"/>
  <c r="H35" i="10"/>
  <c r="H36" i="10" s="1"/>
  <c r="G36" i="10" s="1"/>
  <c r="G35" i="10"/>
  <c r="H34" i="10"/>
  <c r="G34" i="10" s="1"/>
  <c r="H26" i="10"/>
  <c r="H27" i="10" s="1"/>
  <c r="G26" i="10"/>
  <c r="H25" i="10"/>
  <c r="G25" i="10"/>
  <c r="H113" i="9"/>
  <c r="G113" i="9" s="1"/>
  <c r="H112" i="9"/>
  <c r="G112" i="9"/>
  <c r="H102" i="9"/>
  <c r="G102" i="9" s="1"/>
  <c r="H101" i="9"/>
  <c r="G101" i="9"/>
  <c r="H93" i="9"/>
  <c r="G93" i="9" s="1"/>
  <c r="H86" i="9"/>
  <c r="G86" i="9" s="1"/>
  <c r="H85" i="9"/>
  <c r="G85" i="9"/>
  <c r="H75" i="9"/>
  <c r="G75" i="9" s="1"/>
  <c r="H61" i="9"/>
  <c r="G61" i="9" s="1"/>
  <c r="H50" i="9"/>
  <c r="G50" i="9" s="1"/>
  <c r="H43" i="9"/>
  <c r="G43" i="9" s="1"/>
  <c r="H42" i="9"/>
  <c r="G42" i="9"/>
  <c r="H34" i="9"/>
  <c r="G34" i="9" s="1"/>
  <c r="H25" i="9"/>
  <c r="G25" i="9" s="1"/>
  <c r="H112" i="8"/>
  <c r="H113" i="8" s="1"/>
  <c r="G112" i="8"/>
  <c r="H101" i="8"/>
  <c r="H102" i="8" s="1"/>
  <c r="G101" i="8"/>
  <c r="H93" i="8"/>
  <c r="G93" i="8" s="1"/>
  <c r="H85" i="8"/>
  <c r="H86" i="8" s="1"/>
  <c r="G85" i="8"/>
  <c r="H75" i="8"/>
  <c r="H76" i="8" s="1"/>
  <c r="G75" i="8"/>
  <c r="H61" i="8"/>
  <c r="H62" i="8" s="1"/>
  <c r="G61" i="8"/>
  <c r="H50" i="8"/>
  <c r="H51" i="8" s="1"/>
  <c r="G50" i="8"/>
  <c r="H42" i="8"/>
  <c r="H43" i="8" s="1"/>
  <c r="G42" i="8"/>
  <c r="H34" i="8"/>
  <c r="H35" i="8" s="1"/>
  <c r="G34" i="8"/>
  <c r="H25" i="8"/>
  <c r="H26" i="8" s="1"/>
  <c r="G25" i="8"/>
  <c r="F25" i="8"/>
  <c r="F26" i="8"/>
  <c r="F27" i="8"/>
  <c r="F28" i="8"/>
  <c r="F34" i="8"/>
  <c r="F35" i="8"/>
  <c r="F36" i="8"/>
  <c r="F42" i="8"/>
  <c r="F43" i="8"/>
  <c r="F44" i="8"/>
  <c r="F50" i="8"/>
  <c r="F51" i="8"/>
  <c r="F52" i="8"/>
  <c r="F53" i="8"/>
  <c r="F54" i="8"/>
  <c r="F55" i="8"/>
  <c r="F61" i="8"/>
  <c r="F62" i="8"/>
  <c r="F63" i="8"/>
  <c r="F64" i="8"/>
  <c r="F65" i="8"/>
  <c r="F66" i="8"/>
  <c r="F67" i="8"/>
  <c r="F68" i="8"/>
  <c r="F75" i="8"/>
  <c r="F76" i="8"/>
  <c r="F77" i="8"/>
  <c r="F78" i="8"/>
  <c r="F79" i="8"/>
  <c r="F85" i="8"/>
  <c r="F86" i="8"/>
  <c r="F87" i="8"/>
  <c r="F93" i="8"/>
  <c r="F94" i="8"/>
  <c r="F95" i="8"/>
  <c r="F101" i="8"/>
  <c r="F102" i="8"/>
  <c r="F103" i="8"/>
  <c r="F104" i="8"/>
  <c r="F105" i="8"/>
  <c r="F106" i="8"/>
  <c r="F112" i="8"/>
  <c r="F113" i="8"/>
  <c r="F114" i="8"/>
  <c r="F115" i="8"/>
  <c r="F116" i="8"/>
  <c r="F117" i="8"/>
  <c r="F118" i="8"/>
  <c r="F119" i="8"/>
  <c r="H28" i="10" l="1"/>
  <c r="G28" i="10" s="1"/>
  <c r="G27" i="10"/>
  <c r="G86" i="10"/>
  <c r="H87" i="10"/>
  <c r="G87" i="10" s="1"/>
  <c r="H44" i="10"/>
  <c r="G44" i="10" s="1"/>
  <c r="G43" i="10"/>
  <c r="H103" i="10"/>
  <c r="G102" i="10"/>
  <c r="G52" i="10"/>
  <c r="H53" i="10"/>
  <c r="G77" i="10"/>
  <c r="H78" i="10"/>
  <c r="H64" i="10"/>
  <c r="G63" i="10"/>
  <c r="H114" i="10"/>
  <c r="G113" i="10"/>
  <c r="H26" i="9"/>
  <c r="H35" i="9"/>
  <c r="H44" i="9"/>
  <c r="G44" i="9" s="1"/>
  <c r="H51" i="9"/>
  <c r="H62" i="9"/>
  <c r="H76" i="9"/>
  <c r="H87" i="9"/>
  <c r="G87" i="9" s="1"/>
  <c r="H94" i="9"/>
  <c r="H103" i="9"/>
  <c r="H114" i="9"/>
  <c r="H36" i="8"/>
  <c r="G36" i="8" s="1"/>
  <c r="G35" i="8"/>
  <c r="H52" i="8"/>
  <c r="G51" i="8"/>
  <c r="H77" i="8"/>
  <c r="G76" i="8"/>
  <c r="G102" i="8"/>
  <c r="H103" i="8"/>
  <c r="G43" i="8"/>
  <c r="H44" i="8"/>
  <c r="G44" i="8" s="1"/>
  <c r="H63" i="8"/>
  <c r="G62" i="8"/>
  <c r="G86" i="8"/>
  <c r="H87" i="8"/>
  <c r="G87" i="8" s="1"/>
  <c r="H27" i="8"/>
  <c r="G26" i="8"/>
  <c r="G113" i="8"/>
  <c r="H114" i="8"/>
  <c r="H94" i="8"/>
  <c r="C110" i="9"/>
  <c r="C99" i="9"/>
  <c r="C91" i="9"/>
  <c r="C83" i="9"/>
  <c r="B6" i="10"/>
  <c r="B6" i="9"/>
  <c r="B6" i="8"/>
  <c r="H79" i="10" l="1"/>
  <c r="G79" i="10" s="1"/>
  <c r="G78" i="10"/>
  <c r="H115" i="10"/>
  <c r="G114" i="10"/>
  <c r="H104" i="10"/>
  <c r="G103" i="10"/>
  <c r="H54" i="10"/>
  <c r="G53" i="10"/>
  <c r="H65" i="10"/>
  <c r="G64" i="10"/>
  <c r="G114" i="9"/>
  <c r="H115" i="9"/>
  <c r="G76" i="9"/>
  <c r="H77" i="9"/>
  <c r="G35" i="9"/>
  <c r="H36" i="9"/>
  <c r="G36" i="9" s="1"/>
  <c r="G103" i="9"/>
  <c r="H104" i="9"/>
  <c r="G62" i="9"/>
  <c r="H63" i="9"/>
  <c r="G26" i="9"/>
  <c r="H27" i="9"/>
  <c r="H95" i="9"/>
  <c r="G95" i="9" s="1"/>
  <c r="G94" i="9"/>
  <c r="G51" i="9"/>
  <c r="H52" i="9"/>
  <c r="H95" i="8"/>
  <c r="G95" i="8" s="1"/>
  <c r="G94" i="8"/>
  <c r="G27" i="8"/>
  <c r="H28" i="8"/>
  <c r="G28" i="8" s="1"/>
  <c r="G63" i="8"/>
  <c r="H64" i="8"/>
  <c r="G52" i="8"/>
  <c r="H53" i="8"/>
  <c r="H104" i="8"/>
  <c r="G103" i="8"/>
  <c r="H115" i="8"/>
  <c r="G114" i="8"/>
  <c r="G77" i="8"/>
  <c r="H78" i="8"/>
  <c r="C10" i="22"/>
  <c r="E17" i="22"/>
  <c r="E16" i="22"/>
  <c r="C12" i="22"/>
  <c r="C6" i="22"/>
  <c r="C5" i="22"/>
  <c r="C10" i="21"/>
  <c r="E17" i="21"/>
  <c r="E16" i="21"/>
  <c r="C12" i="21"/>
  <c r="C6" i="21"/>
  <c r="C5" i="21"/>
  <c r="C10" i="20"/>
  <c r="E17" i="20"/>
  <c r="E16" i="20"/>
  <c r="C12" i="20"/>
  <c r="C6" i="20"/>
  <c r="C5" i="20"/>
  <c r="N252" i="19"/>
  <c r="M252" i="19"/>
  <c r="O252" i="19" s="1"/>
  <c r="L252" i="19"/>
  <c r="J252" i="19"/>
  <c r="K252" i="19" s="1"/>
  <c r="H252" i="19"/>
  <c r="I252" i="19" s="1"/>
  <c r="N247" i="19"/>
  <c r="M247" i="19"/>
  <c r="L247" i="19"/>
  <c r="J247" i="19"/>
  <c r="K247" i="19" s="1"/>
  <c r="H247" i="19"/>
  <c r="I247" i="19" s="1"/>
  <c r="N242" i="19"/>
  <c r="M242" i="19"/>
  <c r="L242" i="19"/>
  <c r="J242" i="19"/>
  <c r="K242" i="19" s="1"/>
  <c r="H242" i="19"/>
  <c r="I242" i="19" s="1"/>
  <c r="N237" i="19"/>
  <c r="M237" i="19"/>
  <c r="L237" i="19"/>
  <c r="J237" i="19"/>
  <c r="K237" i="19" s="1"/>
  <c r="H237" i="19"/>
  <c r="I237" i="19" s="1"/>
  <c r="N232" i="19"/>
  <c r="M232" i="19"/>
  <c r="L232" i="19"/>
  <c r="J232" i="19"/>
  <c r="K232" i="19" s="1"/>
  <c r="H232" i="19"/>
  <c r="I232" i="19" s="1"/>
  <c r="N227" i="19"/>
  <c r="M227" i="19"/>
  <c r="L227" i="19"/>
  <c r="J227" i="19"/>
  <c r="K227" i="19" s="1"/>
  <c r="H227" i="19"/>
  <c r="I227" i="19" s="1"/>
  <c r="N222" i="19"/>
  <c r="M222" i="19"/>
  <c r="L222" i="19"/>
  <c r="J222" i="19"/>
  <c r="K222" i="19" s="1"/>
  <c r="I222" i="19"/>
  <c r="H222" i="19"/>
  <c r="N217" i="19"/>
  <c r="M217" i="19"/>
  <c r="L217" i="19"/>
  <c r="J217" i="19"/>
  <c r="K217" i="19" s="1"/>
  <c r="H217" i="19"/>
  <c r="I217" i="19" s="1"/>
  <c r="N212" i="19"/>
  <c r="M212" i="19"/>
  <c r="O212" i="19" s="1"/>
  <c r="L212" i="19"/>
  <c r="J212" i="19"/>
  <c r="K212" i="19" s="1"/>
  <c r="H212" i="19"/>
  <c r="I212" i="19" s="1"/>
  <c r="N207" i="19"/>
  <c r="M207" i="19"/>
  <c r="L207" i="19"/>
  <c r="J207" i="19"/>
  <c r="K207" i="19" s="1"/>
  <c r="H207" i="19"/>
  <c r="I207" i="19" s="1"/>
  <c r="N202" i="19"/>
  <c r="M202" i="19"/>
  <c r="L202" i="19"/>
  <c r="J202" i="19"/>
  <c r="K202" i="19" s="1"/>
  <c r="H202" i="19"/>
  <c r="I202" i="19" s="1"/>
  <c r="N197" i="19"/>
  <c r="M197" i="19"/>
  <c r="L197" i="19"/>
  <c r="J197" i="19"/>
  <c r="K197" i="19" s="1"/>
  <c r="H197" i="19"/>
  <c r="I197" i="19" s="1"/>
  <c r="N192" i="19"/>
  <c r="M192" i="19"/>
  <c r="L192" i="19"/>
  <c r="J192" i="19"/>
  <c r="K192" i="19" s="1"/>
  <c r="H192" i="19"/>
  <c r="I192" i="19" s="1"/>
  <c r="N187" i="19"/>
  <c r="M187" i="19"/>
  <c r="L187" i="19"/>
  <c r="J187" i="19"/>
  <c r="K187" i="19" s="1"/>
  <c r="H187" i="19"/>
  <c r="I187" i="19" s="1"/>
  <c r="N182" i="19"/>
  <c r="M182" i="19"/>
  <c r="L182" i="19"/>
  <c r="J182" i="19"/>
  <c r="K182" i="19" s="1"/>
  <c r="H182" i="19"/>
  <c r="I182" i="19" s="1"/>
  <c r="N177" i="19"/>
  <c r="M177" i="19"/>
  <c r="L177" i="19"/>
  <c r="J177" i="19"/>
  <c r="K177" i="19" s="1"/>
  <c r="H177" i="19"/>
  <c r="I177" i="19" s="1"/>
  <c r="N172" i="19"/>
  <c r="M172" i="19"/>
  <c r="L172" i="19"/>
  <c r="J172" i="19"/>
  <c r="K172" i="19" s="1"/>
  <c r="H172" i="19"/>
  <c r="I172" i="19" s="1"/>
  <c r="N167" i="19"/>
  <c r="M167" i="19"/>
  <c r="L167" i="19"/>
  <c r="J167" i="19"/>
  <c r="K167" i="19" s="1"/>
  <c r="H167" i="19"/>
  <c r="I167" i="19" s="1"/>
  <c r="N162" i="19"/>
  <c r="M162" i="19"/>
  <c r="L162" i="19"/>
  <c r="J162" i="19"/>
  <c r="K162" i="19" s="1"/>
  <c r="H162" i="19"/>
  <c r="I162" i="19" s="1"/>
  <c r="N157" i="19"/>
  <c r="M157" i="19"/>
  <c r="L157" i="19"/>
  <c r="J157" i="19"/>
  <c r="K157" i="19" s="1"/>
  <c r="H157" i="19"/>
  <c r="I157" i="19" s="1"/>
  <c r="N152" i="19"/>
  <c r="M152" i="19"/>
  <c r="L152" i="19"/>
  <c r="J152" i="19"/>
  <c r="K152" i="19" s="1"/>
  <c r="H152" i="19"/>
  <c r="I152" i="19" s="1"/>
  <c r="N147" i="19"/>
  <c r="M147" i="19"/>
  <c r="L147" i="19"/>
  <c r="J147" i="19"/>
  <c r="K147" i="19" s="1"/>
  <c r="H147" i="19"/>
  <c r="I147" i="19" s="1"/>
  <c r="N142" i="19"/>
  <c r="M142" i="19"/>
  <c r="L142" i="19"/>
  <c r="J142" i="19"/>
  <c r="K142" i="19" s="1"/>
  <c r="H142" i="19"/>
  <c r="I142" i="19" s="1"/>
  <c r="N137" i="19"/>
  <c r="M137" i="19"/>
  <c r="L137" i="19"/>
  <c r="J137" i="19"/>
  <c r="K137" i="19" s="1"/>
  <c r="H137" i="19"/>
  <c r="I137" i="19" s="1"/>
  <c r="N132" i="19"/>
  <c r="M132" i="19"/>
  <c r="L132" i="19"/>
  <c r="J132" i="19"/>
  <c r="K132" i="19" s="1"/>
  <c r="H132" i="19"/>
  <c r="I132" i="19" s="1"/>
  <c r="N127" i="19"/>
  <c r="M127" i="19"/>
  <c r="L127" i="19"/>
  <c r="J127" i="19"/>
  <c r="K127" i="19" s="1"/>
  <c r="H127" i="19"/>
  <c r="I127" i="19" s="1"/>
  <c r="N122" i="19"/>
  <c r="M122" i="19"/>
  <c r="L122" i="19"/>
  <c r="J122" i="19"/>
  <c r="K122" i="19" s="1"/>
  <c r="H122" i="19"/>
  <c r="I122" i="19" s="1"/>
  <c r="N117" i="19"/>
  <c r="M117" i="19"/>
  <c r="L117" i="19"/>
  <c r="J117" i="19"/>
  <c r="K117" i="19" s="1"/>
  <c r="H117" i="19"/>
  <c r="I117" i="19" s="1"/>
  <c r="N112" i="19"/>
  <c r="M112" i="19"/>
  <c r="L112" i="19"/>
  <c r="J112" i="19"/>
  <c r="K112" i="19" s="1"/>
  <c r="H112" i="19"/>
  <c r="I112" i="19" s="1"/>
  <c r="N107" i="19"/>
  <c r="M107" i="19"/>
  <c r="L107" i="19"/>
  <c r="J107" i="19"/>
  <c r="K107" i="19" s="1"/>
  <c r="H107" i="19"/>
  <c r="I107" i="19" s="1"/>
  <c r="N102" i="19"/>
  <c r="M102" i="19"/>
  <c r="L102" i="19"/>
  <c r="J102" i="19"/>
  <c r="K102" i="19" s="1"/>
  <c r="H102" i="19"/>
  <c r="I102" i="19" s="1"/>
  <c r="N97" i="19"/>
  <c r="M97" i="19"/>
  <c r="L97" i="19"/>
  <c r="J97" i="19"/>
  <c r="K97" i="19" s="1"/>
  <c r="H97" i="19"/>
  <c r="I97" i="19" s="1"/>
  <c r="N92" i="19"/>
  <c r="M92" i="19"/>
  <c r="L92" i="19"/>
  <c r="J92" i="19"/>
  <c r="K92" i="19" s="1"/>
  <c r="H92" i="19"/>
  <c r="I92" i="19" s="1"/>
  <c r="N87" i="19"/>
  <c r="M87" i="19"/>
  <c r="L87" i="19"/>
  <c r="J87" i="19"/>
  <c r="K87" i="19" s="1"/>
  <c r="H87" i="19"/>
  <c r="I87" i="19" s="1"/>
  <c r="N82" i="19"/>
  <c r="M82" i="19"/>
  <c r="L82" i="19"/>
  <c r="J82" i="19"/>
  <c r="K82" i="19" s="1"/>
  <c r="H82" i="19"/>
  <c r="I82" i="19" s="1"/>
  <c r="N77" i="19"/>
  <c r="M77" i="19"/>
  <c r="L77" i="19"/>
  <c r="J77" i="19"/>
  <c r="K77" i="19" s="1"/>
  <c r="H77" i="19"/>
  <c r="I77" i="19" s="1"/>
  <c r="N72" i="19"/>
  <c r="M72" i="19"/>
  <c r="L72" i="19"/>
  <c r="J72" i="19"/>
  <c r="K72" i="19" s="1"/>
  <c r="H72" i="19"/>
  <c r="I72" i="19" s="1"/>
  <c r="N67" i="19"/>
  <c r="M67" i="19"/>
  <c r="L67" i="19"/>
  <c r="J67" i="19"/>
  <c r="K67" i="19" s="1"/>
  <c r="H67" i="19"/>
  <c r="I67" i="19" s="1"/>
  <c r="N62" i="19"/>
  <c r="M62" i="19"/>
  <c r="L62" i="19"/>
  <c r="J62" i="19"/>
  <c r="K62" i="19" s="1"/>
  <c r="H62" i="19"/>
  <c r="I62" i="19" s="1"/>
  <c r="N57" i="19"/>
  <c r="M57" i="19"/>
  <c r="L57" i="19"/>
  <c r="J57" i="19"/>
  <c r="K57" i="19" s="1"/>
  <c r="H57" i="19"/>
  <c r="I57" i="19" s="1"/>
  <c r="S52" i="19"/>
  <c r="N52" i="19"/>
  <c r="M52" i="19"/>
  <c r="L52" i="19"/>
  <c r="J52" i="19"/>
  <c r="K52" i="19" s="1"/>
  <c r="H52" i="19"/>
  <c r="I52" i="19" s="1"/>
  <c r="S47" i="19"/>
  <c r="N47" i="19"/>
  <c r="M47" i="19"/>
  <c r="L47" i="19"/>
  <c r="J47" i="19"/>
  <c r="K47" i="19" s="1"/>
  <c r="H47" i="19"/>
  <c r="I47" i="19" s="1"/>
  <c r="S42" i="19"/>
  <c r="N42" i="19"/>
  <c r="M42" i="19"/>
  <c r="L42" i="19"/>
  <c r="J42" i="19"/>
  <c r="K42" i="19" s="1"/>
  <c r="H42" i="19"/>
  <c r="I42" i="19" s="1"/>
  <c r="S37" i="19"/>
  <c r="N37" i="19"/>
  <c r="M37" i="19"/>
  <c r="L37" i="19"/>
  <c r="J37" i="19"/>
  <c r="K37" i="19" s="1"/>
  <c r="H37" i="19"/>
  <c r="I37" i="19" s="1"/>
  <c r="N32" i="19"/>
  <c r="M32" i="19"/>
  <c r="L32" i="19"/>
  <c r="J32" i="19"/>
  <c r="K32" i="19" s="1"/>
  <c r="H32" i="19"/>
  <c r="I32" i="19" s="1"/>
  <c r="N27" i="19"/>
  <c r="M27" i="19"/>
  <c r="L27" i="19"/>
  <c r="J27" i="19"/>
  <c r="K27" i="19" s="1"/>
  <c r="H27" i="19"/>
  <c r="I27" i="19" s="1"/>
  <c r="N22" i="19"/>
  <c r="M22" i="19"/>
  <c r="L22" i="19"/>
  <c r="J22" i="19"/>
  <c r="K22" i="19" s="1"/>
  <c r="H22" i="19"/>
  <c r="I22" i="19" s="1"/>
  <c r="N17" i="19"/>
  <c r="M17" i="19"/>
  <c r="L17" i="19"/>
  <c r="J17" i="19"/>
  <c r="K17" i="19" s="1"/>
  <c r="H17" i="19"/>
  <c r="I17" i="19" s="1"/>
  <c r="N12" i="19"/>
  <c r="M12" i="19"/>
  <c r="L12" i="19"/>
  <c r="J12" i="19"/>
  <c r="K12" i="19" s="1"/>
  <c r="H12" i="19"/>
  <c r="I12" i="19" s="1"/>
  <c r="N7" i="19"/>
  <c r="M7" i="19"/>
  <c r="L7" i="19"/>
  <c r="J7" i="19"/>
  <c r="K7" i="19" s="1"/>
  <c r="H7" i="19"/>
  <c r="N252" i="18"/>
  <c r="M252" i="18"/>
  <c r="O252" i="18" s="1"/>
  <c r="L252" i="18"/>
  <c r="J252" i="18"/>
  <c r="K252" i="18" s="1"/>
  <c r="H252" i="18"/>
  <c r="I252" i="18" s="1"/>
  <c r="N247" i="18"/>
  <c r="M247" i="18"/>
  <c r="L247" i="18"/>
  <c r="J247" i="18"/>
  <c r="K247" i="18" s="1"/>
  <c r="H247" i="18"/>
  <c r="I247" i="18" s="1"/>
  <c r="N242" i="18"/>
  <c r="M242" i="18"/>
  <c r="L242" i="18"/>
  <c r="J242" i="18"/>
  <c r="K242" i="18" s="1"/>
  <c r="H242" i="18"/>
  <c r="I242" i="18" s="1"/>
  <c r="N237" i="18"/>
  <c r="M237" i="18"/>
  <c r="L237" i="18"/>
  <c r="J237" i="18"/>
  <c r="K237" i="18" s="1"/>
  <c r="H237" i="18"/>
  <c r="I237" i="18" s="1"/>
  <c r="N232" i="18"/>
  <c r="M232" i="18"/>
  <c r="L232" i="18"/>
  <c r="J232" i="18"/>
  <c r="K232" i="18" s="1"/>
  <c r="H232" i="18"/>
  <c r="I232" i="18" s="1"/>
  <c r="N227" i="18"/>
  <c r="M227" i="18"/>
  <c r="L227" i="18"/>
  <c r="J227" i="18"/>
  <c r="K227" i="18" s="1"/>
  <c r="H227" i="18"/>
  <c r="I227" i="18" s="1"/>
  <c r="N222" i="18"/>
  <c r="M222" i="18"/>
  <c r="L222" i="18"/>
  <c r="J222" i="18"/>
  <c r="K222" i="18" s="1"/>
  <c r="H222" i="18"/>
  <c r="I222" i="18" s="1"/>
  <c r="N217" i="18"/>
  <c r="M217" i="18"/>
  <c r="L217" i="18"/>
  <c r="J217" i="18"/>
  <c r="K217" i="18" s="1"/>
  <c r="H217" i="18"/>
  <c r="I217" i="18" s="1"/>
  <c r="N212" i="18"/>
  <c r="M212" i="18"/>
  <c r="L212" i="18"/>
  <c r="J212" i="18"/>
  <c r="K212" i="18" s="1"/>
  <c r="H212" i="18"/>
  <c r="I212" i="18" s="1"/>
  <c r="N207" i="18"/>
  <c r="M207" i="18"/>
  <c r="L207" i="18"/>
  <c r="J207" i="18"/>
  <c r="K207" i="18" s="1"/>
  <c r="H207" i="18"/>
  <c r="I207" i="18" s="1"/>
  <c r="N202" i="18"/>
  <c r="M202" i="18"/>
  <c r="L202" i="18"/>
  <c r="J202" i="18"/>
  <c r="K202" i="18" s="1"/>
  <c r="H202" i="18"/>
  <c r="I202" i="18" s="1"/>
  <c r="N197" i="18"/>
  <c r="M197" i="18"/>
  <c r="L197" i="18"/>
  <c r="J197" i="18"/>
  <c r="K197" i="18" s="1"/>
  <c r="H197" i="18"/>
  <c r="I197" i="18" s="1"/>
  <c r="N192" i="18"/>
  <c r="M192" i="18"/>
  <c r="L192" i="18"/>
  <c r="J192" i="18"/>
  <c r="K192" i="18" s="1"/>
  <c r="H192" i="18"/>
  <c r="I192" i="18" s="1"/>
  <c r="N187" i="18"/>
  <c r="M187" i="18"/>
  <c r="L187" i="18"/>
  <c r="J187" i="18"/>
  <c r="K187" i="18" s="1"/>
  <c r="H187" i="18"/>
  <c r="I187" i="18" s="1"/>
  <c r="N182" i="18"/>
  <c r="M182" i="18"/>
  <c r="L182" i="18"/>
  <c r="J182" i="18"/>
  <c r="K182" i="18" s="1"/>
  <c r="H182" i="18"/>
  <c r="I182" i="18" s="1"/>
  <c r="N177" i="18"/>
  <c r="M177" i="18"/>
  <c r="L177" i="18"/>
  <c r="J177" i="18"/>
  <c r="K177" i="18" s="1"/>
  <c r="H177" i="18"/>
  <c r="I177" i="18" s="1"/>
  <c r="N172" i="18"/>
  <c r="M172" i="18"/>
  <c r="L172" i="18"/>
  <c r="J172" i="18"/>
  <c r="K172" i="18" s="1"/>
  <c r="H172" i="18"/>
  <c r="I172" i="18" s="1"/>
  <c r="N167" i="18"/>
  <c r="M167" i="18"/>
  <c r="L167" i="18"/>
  <c r="J167" i="18"/>
  <c r="K167" i="18" s="1"/>
  <c r="H167" i="18"/>
  <c r="I167" i="18" s="1"/>
  <c r="N162" i="18"/>
  <c r="M162" i="18"/>
  <c r="L162" i="18"/>
  <c r="J162" i="18"/>
  <c r="K162" i="18" s="1"/>
  <c r="H162" i="18"/>
  <c r="I162" i="18" s="1"/>
  <c r="N157" i="18"/>
  <c r="M157" i="18"/>
  <c r="L157" i="18"/>
  <c r="J157" i="18"/>
  <c r="K157" i="18" s="1"/>
  <c r="H157" i="18"/>
  <c r="I157" i="18" s="1"/>
  <c r="N152" i="18"/>
  <c r="M152" i="18"/>
  <c r="L152" i="18"/>
  <c r="J152" i="18"/>
  <c r="K152" i="18" s="1"/>
  <c r="H152" i="18"/>
  <c r="I152" i="18" s="1"/>
  <c r="N147" i="18"/>
  <c r="M147" i="18"/>
  <c r="L147" i="18"/>
  <c r="J147" i="18"/>
  <c r="K147" i="18" s="1"/>
  <c r="H147" i="18"/>
  <c r="I147" i="18" s="1"/>
  <c r="N142" i="18"/>
  <c r="M142" i="18"/>
  <c r="L142" i="18"/>
  <c r="J142" i="18"/>
  <c r="K142" i="18" s="1"/>
  <c r="H142" i="18"/>
  <c r="I142" i="18" s="1"/>
  <c r="N137" i="18"/>
  <c r="M137" i="18"/>
  <c r="L137" i="18"/>
  <c r="J137" i="18"/>
  <c r="K137" i="18" s="1"/>
  <c r="H137" i="18"/>
  <c r="I137" i="18" s="1"/>
  <c r="N132" i="18"/>
  <c r="M132" i="18"/>
  <c r="L132" i="18"/>
  <c r="J132" i="18"/>
  <c r="K132" i="18" s="1"/>
  <c r="H132" i="18"/>
  <c r="I132" i="18" s="1"/>
  <c r="N127" i="18"/>
  <c r="M127" i="18"/>
  <c r="L127" i="18"/>
  <c r="J127" i="18"/>
  <c r="K127" i="18" s="1"/>
  <c r="H127" i="18"/>
  <c r="I127" i="18" s="1"/>
  <c r="N122" i="18"/>
  <c r="M122" i="18"/>
  <c r="L122" i="18"/>
  <c r="J122" i="18"/>
  <c r="K122" i="18" s="1"/>
  <c r="H122" i="18"/>
  <c r="I122" i="18" s="1"/>
  <c r="N117" i="18"/>
  <c r="M117" i="18"/>
  <c r="L117" i="18"/>
  <c r="J117" i="18"/>
  <c r="K117" i="18" s="1"/>
  <c r="H117" i="18"/>
  <c r="I117" i="18" s="1"/>
  <c r="N112" i="18"/>
  <c r="M112" i="18"/>
  <c r="L112" i="18"/>
  <c r="J112" i="18"/>
  <c r="K112" i="18" s="1"/>
  <c r="H112" i="18"/>
  <c r="I112" i="18" s="1"/>
  <c r="N107" i="18"/>
  <c r="M107" i="18"/>
  <c r="L107" i="18"/>
  <c r="J107" i="18"/>
  <c r="K107" i="18" s="1"/>
  <c r="H107" i="18"/>
  <c r="I107" i="18" s="1"/>
  <c r="N102" i="18"/>
  <c r="M102" i="18"/>
  <c r="L102" i="18"/>
  <c r="J102" i="18"/>
  <c r="K102" i="18" s="1"/>
  <c r="H102" i="18"/>
  <c r="I102" i="18" s="1"/>
  <c r="N97" i="18"/>
  <c r="M97" i="18"/>
  <c r="L97" i="18"/>
  <c r="J97" i="18"/>
  <c r="K97" i="18" s="1"/>
  <c r="H97" i="18"/>
  <c r="I97" i="18" s="1"/>
  <c r="N92" i="18"/>
  <c r="M92" i="18"/>
  <c r="L92" i="18"/>
  <c r="J92" i="18"/>
  <c r="K92" i="18" s="1"/>
  <c r="H92" i="18"/>
  <c r="I92" i="18" s="1"/>
  <c r="N87" i="18"/>
  <c r="M87" i="18"/>
  <c r="L87" i="18"/>
  <c r="J87" i="18"/>
  <c r="K87" i="18" s="1"/>
  <c r="H87" i="18"/>
  <c r="I87" i="18" s="1"/>
  <c r="N82" i="18"/>
  <c r="M82" i="18"/>
  <c r="L82" i="18"/>
  <c r="J82" i="18"/>
  <c r="K82" i="18" s="1"/>
  <c r="H82" i="18"/>
  <c r="I82" i="18" s="1"/>
  <c r="N77" i="18"/>
  <c r="M77" i="18"/>
  <c r="L77" i="18"/>
  <c r="J77" i="18"/>
  <c r="K77" i="18" s="1"/>
  <c r="H77" i="18"/>
  <c r="I77" i="18" s="1"/>
  <c r="N72" i="18"/>
  <c r="M72" i="18"/>
  <c r="L72" i="18"/>
  <c r="J72" i="18"/>
  <c r="K72" i="18" s="1"/>
  <c r="H72" i="18"/>
  <c r="I72" i="18" s="1"/>
  <c r="N67" i="18"/>
  <c r="M67" i="18"/>
  <c r="L67" i="18"/>
  <c r="J67" i="18"/>
  <c r="K67" i="18" s="1"/>
  <c r="H67" i="18"/>
  <c r="I67" i="18" s="1"/>
  <c r="N62" i="18"/>
  <c r="M62" i="18"/>
  <c r="L62" i="18"/>
  <c r="J62" i="18"/>
  <c r="K62" i="18" s="1"/>
  <c r="H62" i="18"/>
  <c r="I62" i="18" s="1"/>
  <c r="N57" i="18"/>
  <c r="M57" i="18"/>
  <c r="L57" i="18"/>
  <c r="J57" i="18"/>
  <c r="K57" i="18" s="1"/>
  <c r="H57" i="18"/>
  <c r="I57" i="18" s="1"/>
  <c r="S52" i="18"/>
  <c r="N52" i="18"/>
  <c r="M52" i="18"/>
  <c r="L52" i="18"/>
  <c r="J52" i="18"/>
  <c r="K52" i="18" s="1"/>
  <c r="H52" i="18"/>
  <c r="I52" i="18" s="1"/>
  <c r="N51" i="18"/>
  <c r="M51" i="18"/>
  <c r="L51" i="18"/>
  <c r="J51" i="18"/>
  <c r="K51" i="18" s="1"/>
  <c r="H51" i="18"/>
  <c r="I51" i="18" s="1"/>
  <c r="N50" i="18"/>
  <c r="M50" i="18"/>
  <c r="L50" i="18"/>
  <c r="J50" i="18"/>
  <c r="K50" i="18" s="1"/>
  <c r="H50" i="18"/>
  <c r="I50" i="18" s="1"/>
  <c r="N49" i="18"/>
  <c r="M49" i="18"/>
  <c r="L49" i="18"/>
  <c r="J49" i="18"/>
  <c r="K49" i="18" s="1"/>
  <c r="H49" i="18"/>
  <c r="I49" i="18" s="1"/>
  <c r="N48" i="18"/>
  <c r="M48" i="18"/>
  <c r="L48" i="18"/>
  <c r="J48" i="18"/>
  <c r="K48" i="18" s="1"/>
  <c r="H48" i="18"/>
  <c r="I48" i="18" s="1"/>
  <c r="S47" i="18"/>
  <c r="N47" i="18"/>
  <c r="M47" i="18"/>
  <c r="L47" i="18"/>
  <c r="J47" i="18"/>
  <c r="K47" i="18" s="1"/>
  <c r="H47" i="18"/>
  <c r="I47" i="18" s="1"/>
  <c r="N46" i="18"/>
  <c r="M46" i="18"/>
  <c r="L46" i="18"/>
  <c r="J46" i="18"/>
  <c r="K46" i="18" s="1"/>
  <c r="H46" i="18"/>
  <c r="I46" i="18" s="1"/>
  <c r="N45" i="18"/>
  <c r="M45" i="18"/>
  <c r="L45" i="18"/>
  <c r="J45" i="18"/>
  <c r="K45" i="18" s="1"/>
  <c r="H45" i="18"/>
  <c r="I45" i="18" s="1"/>
  <c r="N44" i="18"/>
  <c r="M44" i="18"/>
  <c r="L44" i="18"/>
  <c r="J44" i="18"/>
  <c r="K44" i="18" s="1"/>
  <c r="H44" i="18"/>
  <c r="I44" i="18" s="1"/>
  <c r="N43" i="18"/>
  <c r="M43" i="18"/>
  <c r="L43" i="18"/>
  <c r="J43" i="18"/>
  <c r="K43" i="18" s="1"/>
  <c r="H43" i="18"/>
  <c r="I43" i="18" s="1"/>
  <c r="S42" i="18"/>
  <c r="N42" i="18"/>
  <c r="M42" i="18"/>
  <c r="L42" i="18"/>
  <c r="J42" i="18"/>
  <c r="K42" i="18" s="1"/>
  <c r="H42" i="18"/>
  <c r="I42" i="18" s="1"/>
  <c r="N41" i="18"/>
  <c r="M41" i="18"/>
  <c r="L41" i="18"/>
  <c r="J41" i="18"/>
  <c r="K41" i="18" s="1"/>
  <c r="H41" i="18"/>
  <c r="I41" i="18" s="1"/>
  <c r="N40" i="18"/>
  <c r="M40" i="18"/>
  <c r="L40" i="18"/>
  <c r="J40" i="18"/>
  <c r="K40" i="18" s="1"/>
  <c r="H40" i="18"/>
  <c r="I40" i="18" s="1"/>
  <c r="N39" i="18"/>
  <c r="M39" i="18"/>
  <c r="L39" i="18"/>
  <c r="J39" i="18"/>
  <c r="K39" i="18" s="1"/>
  <c r="H39" i="18"/>
  <c r="I39" i="18" s="1"/>
  <c r="N38" i="18"/>
  <c r="M38" i="18"/>
  <c r="L38" i="18"/>
  <c r="J38" i="18"/>
  <c r="K38" i="18" s="1"/>
  <c r="H38" i="18"/>
  <c r="I38" i="18" s="1"/>
  <c r="S37" i="18"/>
  <c r="N37" i="18"/>
  <c r="M37" i="18"/>
  <c r="L37" i="18"/>
  <c r="J37" i="18"/>
  <c r="K37" i="18" s="1"/>
  <c r="H37" i="18"/>
  <c r="I37" i="18" s="1"/>
  <c r="N36" i="18"/>
  <c r="M36" i="18"/>
  <c r="L36" i="18"/>
  <c r="J36" i="18"/>
  <c r="K36" i="18" s="1"/>
  <c r="H36" i="18"/>
  <c r="I36" i="18" s="1"/>
  <c r="N35" i="18"/>
  <c r="M35" i="18"/>
  <c r="L35" i="18"/>
  <c r="J35" i="18"/>
  <c r="K35" i="18" s="1"/>
  <c r="H35" i="18"/>
  <c r="I35" i="18" s="1"/>
  <c r="N34" i="18"/>
  <c r="M34" i="18"/>
  <c r="L34" i="18"/>
  <c r="J34" i="18"/>
  <c r="K34" i="18" s="1"/>
  <c r="H34" i="18"/>
  <c r="I34" i="18" s="1"/>
  <c r="N33" i="18"/>
  <c r="M33" i="18"/>
  <c r="L33" i="18"/>
  <c r="J33" i="18"/>
  <c r="K33" i="18" s="1"/>
  <c r="H33" i="18"/>
  <c r="I33" i="18" s="1"/>
  <c r="N32" i="18"/>
  <c r="M32" i="18"/>
  <c r="L32" i="18"/>
  <c r="J32" i="18"/>
  <c r="K32" i="18" s="1"/>
  <c r="H32" i="18"/>
  <c r="I32" i="18" s="1"/>
  <c r="N31" i="18"/>
  <c r="M31" i="18"/>
  <c r="L31" i="18"/>
  <c r="J31" i="18"/>
  <c r="K31" i="18" s="1"/>
  <c r="H31" i="18"/>
  <c r="I31" i="18" s="1"/>
  <c r="N30" i="18"/>
  <c r="M30" i="18"/>
  <c r="L30" i="18"/>
  <c r="J30" i="18"/>
  <c r="K30" i="18" s="1"/>
  <c r="H30" i="18"/>
  <c r="I30" i="18" s="1"/>
  <c r="N29" i="18"/>
  <c r="M29" i="18"/>
  <c r="L29" i="18"/>
  <c r="J29" i="18"/>
  <c r="K29" i="18" s="1"/>
  <c r="H29" i="18"/>
  <c r="I29" i="18" s="1"/>
  <c r="N28" i="18"/>
  <c r="M28" i="18"/>
  <c r="L28" i="18"/>
  <c r="J28" i="18"/>
  <c r="K28" i="18" s="1"/>
  <c r="H28" i="18"/>
  <c r="I28" i="18" s="1"/>
  <c r="N27" i="18"/>
  <c r="M27" i="18"/>
  <c r="L27" i="18"/>
  <c r="J27" i="18"/>
  <c r="K27" i="18" s="1"/>
  <c r="H27" i="18"/>
  <c r="I27" i="18" s="1"/>
  <c r="N26" i="18"/>
  <c r="M26" i="18"/>
  <c r="L26" i="18"/>
  <c r="J26" i="18"/>
  <c r="K26" i="18" s="1"/>
  <c r="H26" i="18"/>
  <c r="I26" i="18" s="1"/>
  <c r="N25" i="18"/>
  <c r="M25" i="18"/>
  <c r="L25" i="18"/>
  <c r="J25" i="18"/>
  <c r="K25" i="18" s="1"/>
  <c r="H25" i="18"/>
  <c r="I25" i="18" s="1"/>
  <c r="N24" i="18"/>
  <c r="M24" i="18"/>
  <c r="L24" i="18"/>
  <c r="J24" i="18"/>
  <c r="K24" i="18" s="1"/>
  <c r="H24" i="18"/>
  <c r="I24" i="18" s="1"/>
  <c r="N23" i="18"/>
  <c r="M23" i="18"/>
  <c r="L23" i="18"/>
  <c r="J23" i="18"/>
  <c r="K23" i="18" s="1"/>
  <c r="H23" i="18"/>
  <c r="I23" i="18" s="1"/>
  <c r="N22" i="18"/>
  <c r="M22" i="18"/>
  <c r="L22" i="18"/>
  <c r="J22" i="18"/>
  <c r="K22" i="18" s="1"/>
  <c r="H22" i="18"/>
  <c r="I22" i="18" s="1"/>
  <c r="N21" i="18"/>
  <c r="M21" i="18"/>
  <c r="L21" i="18"/>
  <c r="J21" i="18"/>
  <c r="K21" i="18" s="1"/>
  <c r="H21" i="18"/>
  <c r="I21" i="18" s="1"/>
  <c r="N20" i="18"/>
  <c r="M20" i="18"/>
  <c r="L20" i="18"/>
  <c r="J20" i="18"/>
  <c r="K20" i="18" s="1"/>
  <c r="H20" i="18"/>
  <c r="I20" i="18" s="1"/>
  <c r="N19" i="18"/>
  <c r="M19" i="18"/>
  <c r="L19" i="18"/>
  <c r="J19" i="18"/>
  <c r="K19" i="18" s="1"/>
  <c r="H19" i="18"/>
  <c r="I19" i="18" s="1"/>
  <c r="N18" i="18"/>
  <c r="M18" i="18"/>
  <c r="L18" i="18"/>
  <c r="J18" i="18"/>
  <c r="K18" i="18" s="1"/>
  <c r="H18" i="18"/>
  <c r="I18" i="18" s="1"/>
  <c r="N17" i="18"/>
  <c r="M17" i="18"/>
  <c r="L17" i="18"/>
  <c r="J17" i="18"/>
  <c r="K17" i="18" s="1"/>
  <c r="H17" i="18"/>
  <c r="I17" i="18" s="1"/>
  <c r="N16" i="18"/>
  <c r="M16" i="18"/>
  <c r="L16" i="18"/>
  <c r="J16" i="18"/>
  <c r="K16" i="18" s="1"/>
  <c r="H16" i="18"/>
  <c r="I16" i="18" s="1"/>
  <c r="N15" i="18"/>
  <c r="M15" i="18"/>
  <c r="L15" i="18"/>
  <c r="J15" i="18"/>
  <c r="K15" i="18" s="1"/>
  <c r="H15" i="18"/>
  <c r="I15" i="18" s="1"/>
  <c r="N14" i="18"/>
  <c r="M14" i="18"/>
  <c r="L14" i="18"/>
  <c r="J14" i="18"/>
  <c r="K14" i="18" s="1"/>
  <c r="H14" i="18"/>
  <c r="I14" i="18" s="1"/>
  <c r="N13" i="18"/>
  <c r="M13" i="18"/>
  <c r="L13" i="18"/>
  <c r="J13" i="18"/>
  <c r="K13" i="18" s="1"/>
  <c r="H13" i="18"/>
  <c r="I13" i="18" s="1"/>
  <c r="N12" i="18"/>
  <c r="M12" i="18"/>
  <c r="L12" i="18"/>
  <c r="J12" i="18"/>
  <c r="K12" i="18" s="1"/>
  <c r="H12" i="18"/>
  <c r="I12" i="18" s="1"/>
  <c r="N11" i="18"/>
  <c r="M11" i="18"/>
  <c r="L11" i="18"/>
  <c r="J11" i="18"/>
  <c r="K11" i="18" s="1"/>
  <c r="H11" i="18"/>
  <c r="I11" i="18" s="1"/>
  <c r="N10" i="18"/>
  <c r="M10" i="18"/>
  <c r="L10" i="18"/>
  <c r="J10" i="18"/>
  <c r="K10" i="18" s="1"/>
  <c r="H10" i="18"/>
  <c r="I10" i="18" s="1"/>
  <c r="N9" i="18"/>
  <c r="M9" i="18"/>
  <c r="L9" i="18"/>
  <c r="J9" i="18"/>
  <c r="K9" i="18" s="1"/>
  <c r="H9" i="18"/>
  <c r="I9" i="18" s="1"/>
  <c r="N8" i="18"/>
  <c r="M8" i="18"/>
  <c r="L8" i="18"/>
  <c r="J8" i="18"/>
  <c r="K8" i="18" s="1"/>
  <c r="H8" i="18"/>
  <c r="I8" i="18" s="1"/>
  <c r="N7" i="18"/>
  <c r="M7" i="18"/>
  <c r="L7" i="18"/>
  <c r="J7" i="18"/>
  <c r="K7" i="18" s="1"/>
  <c r="H7" i="18"/>
  <c r="N6" i="18"/>
  <c r="M6" i="18"/>
  <c r="L6" i="18"/>
  <c r="J6" i="18"/>
  <c r="K6" i="18" s="1"/>
  <c r="H6" i="18"/>
  <c r="I6" i="18" s="1"/>
  <c r="N5" i="18"/>
  <c r="M5" i="18"/>
  <c r="L5" i="18"/>
  <c r="J5" i="18"/>
  <c r="K5" i="18" s="1"/>
  <c r="H5" i="18"/>
  <c r="I5" i="18" s="1"/>
  <c r="N4" i="18"/>
  <c r="M4" i="18"/>
  <c r="L4" i="18"/>
  <c r="J4" i="18"/>
  <c r="K4" i="18" s="1"/>
  <c r="H4" i="18"/>
  <c r="I4" i="18" s="1"/>
  <c r="N3" i="18"/>
  <c r="M3" i="18"/>
  <c r="L3" i="18"/>
  <c r="J3" i="18"/>
  <c r="K3" i="18" s="1"/>
  <c r="H3" i="18"/>
  <c r="I3" i="18" s="1"/>
  <c r="N2" i="18"/>
  <c r="M2" i="18"/>
  <c r="L2" i="18"/>
  <c r="J2" i="18"/>
  <c r="K2" i="18" s="1"/>
  <c r="H2" i="18"/>
  <c r="I2" i="18" s="1"/>
  <c r="N252" i="17"/>
  <c r="M252" i="17"/>
  <c r="L252" i="17"/>
  <c r="J252" i="17"/>
  <c r="K252" i="17" s="1"/>
  <c r="H252" i="17"/>
  <c r="I252" i="17" s="1"/>
  <c r="N247" i="17"/>
  <c r="M247" i="17"/>
  <c r="L247" i="17"/>
  <c r="J247" i="17"/>
  <c r="K247" i="17" s="1"/>
  <c r="H247" i="17"/>
  <c r="I247" i="17" s="1"/>
  <c r="N242" i="17"/>
  <c r="M242" i="17"/>
  <c r="L242" i="17"/>
  <c r="J242" i="17"/>
  <c r="K242" i="17" s="1"/>
  <c r="H242" i="17"/>
  <c r="I242" i="17" s="1"/>
  <c r="N237" i="17"/>
  <c r="M237" i="17"/>
  <c r="L237" i="17"/>
  <c r="J237" i="17"/>
  <c r="K237" i="17" s="1"/>
  <c r="H237" i="17"/>
  <c r="I237" i="17" s="1"/>
  <c r="N232" i="17"/>
  <c r="M232" i="17"/>
  <c r="L232" i="17"/>
  <c r="J232" i="17"/>
  <c r="K232" i="17" s="1"/>
  <c r="H232" i="17"/>
  <c r="I232" i="17" s="1"/>
  <c r="N227" i="17"/>
  <c r="M227" i="17"/>
  <c r="L227" i="17"/>
  <c r="J227" i="17"/>
  <c r="K227" i="17" s="1"/>
  <c r="H227" i="17"/>
  <c r="I227" i="17" s="1"/>
  <c r="N222" i="17"/>
  <c r="M222" i="17"/>
  <c r="L222" i="17"/>
  <c r="J222" i="17"/>
  <c r="K222" i="17" s="1"/>
  <c r="H222" i="17"/>
  <c r="I222" i="17" s="1"/>
  <c r="N217" i="17"/>
  <c r="M217" i="17"/>
  <c r="L217" i="17"/>
  <c r="J217" i="17"/>
  <c r="K217" i="17" s="1"/>
  <c r="H217" i="17"/>
  <c r="I217" i="17" s="1"/>
  <c r="N212" i="17"/>
  <c r="M212" i="17"/>
  <c r="L212" i="17"/>
  <c r="J212" i="17"/>
  <c r="K212" i="17" s="1"/>
  <c r="H212" i="17"/>
  <c r="I212" i="17" s="1"/>
  <c r="N207" i="17"/>
  <c r="M207" i="17"/>
  <c r="L207" i="17"/>
  <c r="J207" i="17"/>
  <c r="K207" i="17" s="1"/>
  <c r="H207" i="17"/>
  <c r="I207" i="17" s="1"/>
  <c r="N202" i="17"/>
  <c r="M202" i="17"/>
  <c r="L202" i="17"/>
  <c r="J202" i="17"/>
  <c r="K202" i="17" s="1"/>
  <c r="H202" i="17"/>
  <c r="I202" i="17" s="1"/>
  <c r="N197" i="17"/>
  <c r="M197" i="17"/>
  <c r="L197" i="17"/>
  <c r="J197" i="17"/>
  <c r="K197" i="17" s="1"/>
  <c r="H197" i="17"/>
  <c r="I197" i="17" s="1"/>
  <c r="N192" i="17"/>
  <c r="M192" i="17"/>
  <c r="L192" i="17"/>
  <c r="J192" i="17"/>
  <c r="K192" i="17" s="1"/>
  <c r="H192" i="17"/>
  <c r="I192" i="17" s="1"/>
  <c r="N187" i="17"/>
  <c r="M187" i="17"/>
  <c r="L187" i="17"/>
  <c r="J187" i="17"/>
  <c r="K187" i="17" s="1"/>
  <c r="H187" i="17"/>
  <c r="I187" i="17" s="1"/>
  <c r="N182" i="17"/>
  <c r="M182" i="17"/>
  <c r="L182" i="17"/>
  <c r="J182" i="17"/>
  <c r="K182" i="17" s="1"/>
  <c r="H182" i="17"/>
  <c r="I182" i="17" s="1"/>
  <c r="N177" i="17"/>
  <c r="M177" i="17"/>
  <c r="L177" i="17"/>
  <c r="J177" i="17"/>
  <c r="K177" i="17" s="1"/>
  <c r="H177" i="17"/>
  <c r="I177" i="17" s="1"/>
  <c r="N172" i="17"/>
  <c r="M172" i="17"/>
  <c r="L172" i="17"/>
  <c r="J172" i="17"/>
  <c r="K172" i="17" s="1"/>
  <c r="H172" i="17"/>
  <c r="I172" i="17" s="1"/>
  <c r="N167" i="17"/>
  <c r="M167" i="17"/>
  <c r="L167" i="17"/>
  <c r="J167" i="17"/>
  <c r="K167" i="17" s="1"/>
  <c r="H167" i="17"/>
  <c r="I167" i="17" s="1"/>
  <c r="N162" i="17"/>
  <c r="M162" i="17"/>
  <c r="L162" i="17"/>
  <c r="J162" i="17"/>
  <c r="K162" i="17" s="1"/>
  <c r="H162" i="17"/>
  <c r="I162" i="17" s="1"/>
  <c r="N157" i="17"/>
  <c r="M157" i="17"/>
  <c r="L157" i="17"/>
  <c r="J157" i="17"/>
  <c r="K157" i="17" s="1"/>
  <c r="H157" i="17"/>
  <c r="I157" i="17" s="1"/>
  <c r="N152" i="17"/>
  <c r="M152" i="17"/>
  <c r="L152" i="17"/>
  <c r="J152" i="17"/>
  <c r="K152" i="17" s="1"/>
  <c r="H152" i="17"/>
  <c r="I152" i="17" s="1"/>
  <c r="N147" i="17"/>
  <c r="M147" i="17"/>
  <c r="L147" i="17"/>
  <c r="J147" i="17"/>
  <c r="K147" i="17" s="1"/>
  <c r="H147" i="17"/>
  <c r="I147" i="17" s="1"/>
  <c r="N142" i="17"/>
  <c r="M142" i="17"/>
  <c r="L142" i="17"/>
  <c r="J142" i="17"/>
  <c r="K142" i="17" s="1"/>
  <c r="H142" i="17"/>
  <c r="I142" i="17" s="1"/>
  <c r="N137" i="17"/>
  <c r="M137" i="17"/>
  <c r="L137" i="17"/>
  <c r="J137" i="17"/>
  <c r="K137" i="17" s="1"/>
  <c r="H137" i="17"/>
  <c r="I137" i="17" s="1"/>
  <c r="N132" i="17"/>
  <c r="M132" i="17"/>
  <c r="L132" i="17"/>
  <c r="J132" i="17"/>
  <c r="K132" i="17" s="1"/>
  <c r="H132" i="17"/>
  <c r="I132" i="17" s="1"/>
  <c r="N127" i="17"/>
  <c r="M127" i="17"/>
  <c r="L127" i="17"/>
  <c r="J127" i="17"/>
  <c r="K127" i="17" s="1"/>
  <c r="H127" i="17"/>
  <c r="I127" i="17" s="1"/>
  <c r="N122" i="17"/>
  <c r="M122" i="17"/>
  <c r="L122" i="17"/>
  <c r="J122" i="17"/>
  <c r="K122" i="17" s="1"/>
  <c r="H122" i="17"/>
  <c r="I122" i="17" s="1"/>
  <c r="N117" i="17"/>
  <c r="M117" i="17"/>
  <c r="L117" i="17"/>
  <c r="J117" i="17"/>
  <c r="K117" i="17" s="1"/>
  <c r="H117" i="17"/>
  <c r="I117" i="17" s="1"/>
  <c r="N112" i="17"/>
  <c r="M112" i="17"/>
  <c r="L112" i="17"/>
  <c r="J112" i="17"/>
  <c r="K112" i="17" s="1"/>
  <c r="H112" i="17"/>
  <c r="I112" i="17" s="1"/>
  <c r="N107" i="17"/>
  <c r="M107" i="17"/>
  <c r="L107" i="17"/>
  <c r="J107" i="17"/>
  <c r="K107" i="17" s="1"/>
  <c r="H107" i="17"/>
  <c r="I107" i="17" s="1"/>
  <c r="N102" i="17"/>
  <c r="M102" i="17"/>
  <c r="L102" i="17"/>
  <c r="J102" i="17"/>
  <c r="K102" i="17" s="1"/>
  <c r="H102" i="17"/>
  <c r="I102" i="17" s="1"/>
  <c r="N97" i="17"/>
  <c r="M97" i="17"/>
  <c r="L97" i="17"/>
  <c r="J97" i="17"/>
  <c r="K97" i="17" s="1"/>
  <c r="H97" i="17"/>
  <c r="I97" i="17" s="1"/>
  <c r="N92" i="17"/>
  <c r="M92" i="17"/>
  <c r="L92" i="17"/>
  <c r="J92" i="17"/>
  <c r="K92" i="17" s="1"/>
  <c r="H92" i="17"/>
  <c r="I92" i="17" s="1"/>
  <c r="N87" i="17"/>
  <c r="M87" i="17"/>
  <c r="L87" i="17"/>
  <c r="J87" i="17"/>
  <c r="K87" i="17" s="1"/>
  <c r="H87" i="17"/>
  <c r="I87" i="17" s="1"/>
  <c r="N82" i="17"/>
  <c r="M82" i="17"/>
  <c r="L82" i="17"/>
  <c r="J82" i="17"/>
  <c r="K82" i="17" s="1"/>
  <c r="H82" i="17"/>
  <c r="I82" i="17" s="1"/>
  <c r="N77" i="17"/>
  <c r="M77" i="17"/>
  <c r="L77" i="17"/>
  <c r="J77" i="17"/>
  <c r="K77" i="17" s="1"/>
  <c r="H77" i="17"/>
  <c r="I77" i="17" s="1"/>
  <c r="N72" i="17"/>
  <c r="M72" i="17"/>
  <c r="L72" i="17"/>
  <c r="J72" i="17"/>
  <c r="K72" i="17" s="1"/>
  <c r="H72" i="17"/>
  <c r="I72" i="17" s="1"/>
  <c r="N67" i="17"/>
  <c r="M67" i="17"/>
  <c r="L67" i="17"/>
  <c r="J67" i="17"/>
  <c r="K67" i="17" s="1"/>
  <c r="H67" i="17"/>
  <c r="I67" i="17" s="1"/>
  <c r="N62" i="17"/>
  <c r="M62" i="17"/>
  <c r="L62" i="17"/>
  <c r="J62" i="17"/>
  <c r="K62" i="17" s="1"/>
  <c r="H62" i="17"/>
  <c r="I62" i="17" s="1"/>
  <c r="N57" i="17"/>
  <c r="M57" i="17"/>
  <c r="L57" i="17"/>
  <c r="J57" i="17"/>
  <c r="K57" i="17" s="1"/>
  <c r="H57" i="17"/>
  <c r="I57" i="17" s="1"/>
  <c r="S52" i="17"/>
  <c r="N52" i="17"/>
  <c r="M52" i="17"/>
  <c r="L52" i="17"/>
  <c r="J52" i="17"/>
  <c r="K52" i="17" s="1"/>
  <c r="H52" i="17"/>
  <c r="I52" i="17" s="1"/>
  <c r="S47" i="17"/>
  <c r="N47" i="17"/>
  <c r="M47" i="17"/>
  <c r="L47" i="17"/>
  <c r="J47" i="17"/>
  <c r="K47" i="17" s="1"/>
  <c r="H47" i="17"/>
  <c r="I47" i="17" s="1"/>
  <c r="S42" i="17"/>
  <c r="N42" i="17"/>
  <c r="M42" i="17"/>
  <c r="L42" i="17"/>
  <c r="J42" i="17"/>
  <c r="K42" i="17" s="1"/>
  <c r="H42" i="17"/>
  <c r="I42" i="17" s="1"/>
  <c r="S37" i="17"/>
  <c r="N37" i="17"/>
  <c r="M37" i="17"/>
  <c r="L37" i="17"/>
  <c r="J37" i="17"/>
  <c r="K37" i="17" s="1"/>
  <c r="H37" i="17"/>
  <c r="I37" i="17" s="1"/>
  <c r="N32" i="17"/>
  <c r="M32" i="17"/>
  <c r="L32" i="17"/>
  <c r="J32" i="17"/>
  <c r="K32" i="17" s="1"/>
  <c r="H32" i="17"/>
  <c r="I32" i="17" s="1"/>
  <c r="N27" i="17"/>
  <c r="M27" i="17"/>
  <c r="L27" i="17"/>
  <c r="J27" i="17"/>
  <c r="K27" i="17" s="1"/>
  <c r="H27" i="17"/>
  <c r="I27" i="17" s="1"/>
  <c r="N22" i="17"/>
  <c r="M22" i="17"/>
  <c r="L22" i="17"/>
  <c r="J22" i="17"/>
  <c r="K22" i="17" s="1"/>
  <c r="H22" i="17"/>
  <c r="I22" i="17" s="1"/>
  <c r="N17" i="17"/>
  <c r="M17" i="17"/>
  <c r="L17" i="17"/>
  <c r="J17" i="17"/>
  <c r="K17" i="17" s="1"/>
  <c r="H17" i="17"/>
  <c r="I17" i="17" s="1"/>
  <c r="N12" i="17"/>
  <c r="M12" i="17"/>
  <c r="L12" i="17"/>
  <c r="J12" i="17"/>
  <c r="K12" i="17" s="1"/>
  <c r="H12" i="17"/>
  <c r="I12" i="17" s="1"/>
  <c r="N7" i="17"/>
  <c r="M7" i="17"/>
  <c r="L7" i="17"/>
  <c r="J7" i="17"/>
  <c r="K7" i="17" s="1"/>
  <c r="H7" i="17"/>
  <c r="I7" i="17" s="1"/>
  <c r="H55" i="10" l="1"/>
  <c r="G55" i="10" s="1"/>
  <c r="G54" i="10"/>
  <c r="G115" i="10"/>
  <c r="H116" i="10"/>
  <c r="G65" i="10"/>
  <c r="H66" i="10"/>
  <c r="H105" i="10"/>
  <c r="G104" i="10"/>
  <c r="G77" i="9"/>
  <c r="H78" i="9"/>
  <c r="G104" i="9"/>
  <c r="H105" i="9"/>
  <c r="G63" i="9"/>
  <c r="H64" i="9"/>
  <c r="G115" i="9"/>
  <c r="H116" i="9"/>
  <c r="G52" i="9"/>
  <c r="H53" i="9"/>
  <c r="G27" i="9"/>
  <c r="H28" i="9"/>
  <c r="G28" i="9" s="1"/>
  <c r="G115" i="8"/>
  <c r="H116" i="8"/>
  <c r="H54" i="8"/>
  <c r="G53" i="8"/>
  <c r="H79" i="8"/>
  <c r="G79" i="8" s="1"/>
  <c r="G78" i="8"/>
  <c r="H65" i="8"/>
  <c r="G64" i="8"/>
  <c r="G104" i="8"/>
  <c r="H105" i="8"/>
  <c r="O62" i="19"/>
  <c r="P67" i="19"/>
  <c r="O222" i="19"/>
  <c r="P162" i="19"/>
  <c r="P232" i="19"/>
  <c r="O92" i="19"/>
  <c r="P237" i="18"/>
  <c r="P7" i="17"/>
  <c r="P147" i="17"/>
  <c r="P227" i="17"/>
  <c r="O247" i="17"/>
  <c r="C18" i="22"/>
  <c r="C18" i="21"/>
  <c r="C18" i="20"/>
  <c r="P242" i="18"/>
  <c r="P2" i="18"/>
  <c r="P232" i="18"/>
  <c r="O247" i="18"/>
  <c r="P82" i="19"/>
  <c r="P17" i="19"/>
  <c r="O37" i="19"/>
  <c r="O47" i="19"/>
  <c r="O57" i="19"/>
  <c r="O102" i="19"/>
  <c r="O122" i="19"/>
  <c r="P182" i="19"/>
  <c r="P22" i="19"/>
  <c r="O97" i="19"/>
  <c r="O177" i="19"/>
  <c r="P72" i="19"/>
  <c r="P107" i="19"/>
  <c r="P127" i="19"/>
  <c r="O132" i="19"/>
  <c r="O137" i="19"/>
  <c r="O142" i="19"/>
  <c r="O172" i="19"/>
  <c r="O202" i="19"/>
  <c r="P242" i="19"/>
  <c r="O7" i="19"/>
  <c r="P152" i="19"/>
  <c r="P187" i="19"/>
  <c r="P207" i="19"/>
  <c r="O217" i="19"/>
  <c r="P227" i="19"/>
  <c r="O182" i="19"/>
  <c r="O72" i="19"/>
  <c r="O77" i="19"/>
  <c r="P92" i="19"/>
  <c r="P102" i="19"/>
  <c r="P147" i="19"/>
  <c r="O152" i="19"/>
  <c r="O157" i="19"/>
  <c r="P172" i="19"/>
  <c r="O232" i="19"/>
  <c r="O237" i="19"/>
  <c r="P252" i="19"/>
  <c r="P12" i="19"/>
  <c r="O27" i="19"/>
  <c r="P42" i="19"/>
  <c r="P52" i="19"/>
  <c r="P87" i="19"/>
  <c r="P112" i="19"/>
  <c r="P122" i="19"/>
  <c r="P167" i="19"/>
  <c r="P192" i="19"/>
  <c r="P202" i="19"/>
  <c r="P247" i="19"/>
  <c r="S7" i="19"/>
  <c r="O17" i="19"/>
  <c r="P32" i="19"/>
  <c r="P62" i="19"/>
  <c r="O82" i="19"/>
  <c r="O112" i="19"/>
  <c r="O117" i="19"/>
  <c r="P132" i="19"/>
  <c r="P142" i="19"/>
  <c r="O162" i="19"/>
  <c r="O192" i="19"/>
  <c r="O197" i="19"/>
  <c r="P212" i="19"/>
  <c r="P222" i="19"/>
  <c r="O242" i="19"/>
  <c r="P27" i="19"/>
  <c r="P57" i="19"/>
  <c r="P77" i="19"/>
  <c r="P177" i="19"/>
  <c r="P217" i="19"/>
  <c r="P237" i="19"/>
  <c r="I7" i="19"/>
  <c r="O12" i="19"/>
  <c r="O22" i="19"/>
  <c r="O32" i="19"/>
  <c r="O42" i="19"/>
  <c r="O52" i="19"/>
  <c r="O67" i="19"/>
  <c r="O87" i="19"/>
  <c r="O107" i="19"/>
  <c r="O127" i="19"/>
  <c r="O147" i="19"/>
  <c r="O167" i="19"/>
  <c r="O187" i="19"/>
  <c r="O207" i="19"/>
  <c r="O227" i="19"/>
  <c r="O247" i="19"/>
  <c r="P7" i="19"/>
  <c r="P47" i="19"/>
  <c r="P117" i="19"/>
  <c r="P137" i="19"/>
  <c r="P157" i="19"/>
  <c r="P37" i="19"/>
  <c r="P97" i="19"/>
  <c r="P197" i="19"/>
  <c r="S1" i="19"/>
  <c r="P50" i="18"/>
  <c r="O31" i="18"/>
  <c r="P13" i="18"/>
  <c r="P29" i="18"/>
  <c r="O12" i="18"/>
  <c r="P16" i="18"/>
  <c r="O27" i="18"/>
  <c r="P34" i="18"/>
  <c r="O22" i="18"/>
  <c r="O28" i="18"/>
  <c r="O32" i="18"/>
  <c r="P41" i="18"/>
  <c r="P44" i="18"/>
  <c r="O207" i="18"/>
  <c r="P8" i="18"/>
  <c r="P18" i="18"/>
  <c r="P40" i="18"/>
  <c r="P112" i="18"/>
  <c r="P132" i="18"/>
  <c r="P152" i="18"/>
  <c r="P172" i="18"/>
  <c r="O15" i="18"/>
  <c r="O24" i="18"/>
  <c r="O48" i="18"/>
  <c r="O77" i="18"/>
  <c r="O97" i="18"/>
  <c r="O117" i="18"/>
  <c r="O157" i="18"/>
  <c r="O227" i="18"/>
  <c r="O5" i="18"/>
  <c r="P6" i="18"/>
  <c r="O30" i="18"/>
  <c r="O35" i="18"/>
  <c r="P162" i="18"/>
  <c r="P222" i="18"/>
  <c r="P4" i="18"/>
  <c r="P10" i="18"/>
  <c r="O13" i="18"/>
  <c r="P14" i="18"/>
  <c r="O25" i="18"/>
  <c r="O34" i="18"/>
  <c r="O38" i="18"/>
  <c r="O45" i="18"/>
  <c r="O52" i="18"/>
  <c r="O67" i="18"/>
  <c r="P107" i="18"/>
  <c r="P127" i="18"/>
  <c r="O167" i="18"/>
  <c r="O187" i="18"/>
  <c r="O11" i="18"/>
  <c r="O23" i="18"/>
  <c r="O37" i="18"/>
  <c r="O43" i="18"/>
  <c r="P46" i="18"/>
  <c r="P82" i="18"/>
  <c r="O112" i="18"/>
  <c r="O132" i="18"/>
  <c r="O137" i="18"/>
  <c r="O152" i="18"/>
  <c r="P202" i="18"/>
  <c r="P212" i="18"/>
  <c r="P3" i="18"/>
  <c r="P5" i="18"/>
  <c r="P9" i="18"/>
  <c r="P17" i="18"/>
  <c r="O18" i="18"/>
  <c r="P20" i="18"/>
  <c r="P31" i="18"/>
  <c r="O42" i="18"/>
  <c r="O44" i="18"/>
  <c r="P45" i="18"/>
  <c r="O47" i="18"/>
  <c r="P48" i="18"/>
  <c r="O57" i="18"/>
  <c r="O102" i="18"/>
  <c r="O122" i="18"/>
  <c r="O142" i="18"/>
  <c r="P182" i="18"/>
  <c r="P192" i="18"/>
  <c r="O2" i="18"/>
  <c r="O8" i="18"/>
  <c r="P11" i="18"/>
  <c r="O14" i="18"/>
  <c r="P19" i="18"/>
  <c r="P21" i="18"/>
  <c r="O26" i="18"/>
  <c r="P30" i="18"/>
  <c r="O33" i="18"/>
  <c r="P39" i="18"/>
  <c r="O51" i="18"/>
  <c r="O62" i="18"/>
  <c r="O87" i="18"/>
  <c r="O147" i="18"/>
  <c r="P7" i="18"/>
  <c r="P12" i="18"/>
  <c r="P22" i="18"/>
  <c r="P92" i="18"/>
  <c r="O172" i="18"/>
  <c r="O177" i="18"/>
  <c r="P187" i="18"/>
  <c r="O192" i="18"/>
  <c r="O197" i="18"/>
  <c r="P207" i="18"/>
  <c r="O212" i="18"/>
  <c r="O217" i="18"/>
  <c r="O232" i="18"/>
  <c r="O237" i="18"/>
  <c r="P252" i="18"/>
  <c r="S7" i="18"/>
  <c r="P42" i="18"/>
  <c r="P62" i="18"/>
  <c r="P87" i="18"/>
  <c r="P102" i="18"/>
  <c r="P122" i="18"/>
  <c r="P142" i="18"/>
  <c r="O162" i="18"/>
  <c r="O182" i="18"/>
  <c r="O202" i="18"/>
  <c r="O222" i="18"/>
  <c r="S1" i="18"/>
  <c r="O17" i="18"/>
  <c r="O107" i="18"/>
  <c r="O127" i="18"/>
  <c r="P157" i="18"/>
  <c r="O242" i="18"/>
  <c r="P51" i="18"/>
  <c r="O3" i="18"/>
  <c r="O4" i="18"/>
  <c r="O7" i="18"/>
  <c r="O16" i="18"/>
  <c r="O20" i="18"/>
  <c r="O21" i="18"/>
  <c r="P25" i="18"/>
  <c r="O29" i="18"/>
  <c r="P33" i="18"/>
  <c r="P36" i="18"/>
  <c r="P38" i="18"/>
  <c r="O41" i="18"/>
  <c r="P47" i="18"/>
  <c r="O50" i="18"/>
  <c r="P52" i="18"/>
  <c r="P57" i="18"/>
  <c r="P72" i="18"/>
  <c r="P97" i="18"/>
  <c r="P147" i="18"/>
  <c r="P177" i="18"/>
  <c r="P227" i="18"/>
  <c r="P27" i="18"/>
  <c r="O6" i="18"/>
  <c r="O10" i="18"/>
  <c r="P15" i="18"/>
  <c r="O19" i="18"/>
  <c r="P28" i="18"/>
  <c r="P32" i="18"/>
  <c r="P35" i="18"/>
  <c r="P49" i="18"/>
  <c r="P67" i="18"/>
  <c r="O82" i="18"/>
  <c r="P117" i="18"/>
  <c r="P167" i="18"/>
  <c r="P197" i="18"/>
  <c r="P247" i="18"/>
  <c r="P23" i="18"/>
  <c r="P24" i="18"/>
  <c r="I7" i="18"/>
  <c r="O9" i="18"/>
  <c r="P26" i="18"/>
  <c r="P37" i="18"/>
  <c r="O40" i="18"/>
  <c r="P43" i="18"/>
  <c r="P77" i="18"/>
  <c r="P137" i="18"/>
  <c r="P217" i="18"/>
  <c r="O36" i="18"/>
  <c r="O39" i="18"/>
  <c r="O46" i="18"/>
  <c r="O49" i="18"/>
  <c r="O72" i="18"/>
  <c r="O92" i="18"/>
  <c r="O47" i="17"/>
  <c r="O77" i="17"/>
  <c r="O97" i="17"/>
  <c r="P22" i="17"/>
  <c r="P162" i="17"/>
  <c r="P112" i="17"/>
  <c r="P132" i="17"/>
  <c r="P232" i="17"/>
  <c r="P17" i="17"/>
  <c r="O37" i="17"/>
  <c r="O57" i="17"/>
  <c r="O117" i="17"/>
  <c r="O202" i="17"/>
  <c r="O32" i="17"/>
  <c r="O72" i="17"/>
  <c r="O212" i="17"/>
  <c r="S1" i="17"/>
  <c r="P82" i="17"/>
  <c r="O137" i="17"/>
  <c r="O152" i="17"/>
  <c r="O157" i="17"/>
  <c r="O112" i="17"/>
  <c r="P87" i="17"/>
  <c r="P122" i="17"/>
  <c r="O222" i="17"/>
  <c r="P242" i="17"/>
  <c r="O27" i="17"/>
  <c r="O92" i="17"/>
  <c r="O252" i="17"/>
  <c r="O132" i="17"/>
  <c r="P102" i="17"/>
  <c r="P142" i="17"/>
  <c r="P182" i="17"/>
  <c r="S7" i="17"/>
  <c r="P12" i="17"/>
  <c r="O62" i="17"/>
  <c r="P67" i="17"/>
  <c r="O102" i="17"/>
  <c r="P107" i="17"/>
  <c r="O142" i="17"/>
  <c r="P172" i="17"/>
  <c r="O192" i="17"/>
  <c r="P207" i="17"/>
  <c r="O82" i="17"/>
  <c r="O122" i="17"/>
  <c r="P127" i="17"/>
  <c r="P152" i="17"/>
  <c r="O232" i="17"/>
  <c r="O237" i="17"/>
  <c r="P167" i="17"/>
  <c r="O172" i="17"/>
  <c r="O177" i="17"/>
  <c r="P192" i="17"/>
  <c r="P202" i="17"/>
  <c r="P252" i="17"/>
  <c r="P42" i="17"/>
  <c r="P52" i="17"/>
  <c r="O162" i="17"/>
  <c r="P187" i="17"/>
  <c r="O197" i="17"/>
  <c r="P212" i="17"/>
  <c r="P222" i="17"/>
  <c r="O242" i="17"/>
  <c r="P247" i="17"/>
  <c r="O22" i="17"/>
  <c r="O7" i="17"/>
  <c r="O12" i="17"/>
  <c r="P37" i="17"/>
  <c r="O17" i="17"/>
  <c r="P27" i="17"/>
  <c r="P32" i="17"/>
  <c r="P62" i="17"/>
  <c r="P72" i="17"/>
  <c r="P92" i="17"/>
  <c r="O182" i="17"/>
  <c r="O217" i="17"/>
  <c r="P47" i="17"/>
  <c r="P57" i="17"/>
  <c r="P77" i="17"/>
  <c r="P97" i="17"/>
  <c r="P117" i="17"/>
  <c r="P137" i="17"/>
  <c r="P157" i="17"/>
  <c r="P177" i="17"/>
  <c r="P197" i="17"/>
  <c r="P217" i="17"/>
  <c r="P237" i="17"/>
  <c r="O42" i="17"/>
  <c r="O52" i="17"/>
  <c r="O67" i="17"/>
  <c r="O87" i="17"/>
  <c r="O107" i="17"/>
  <c r="O127" i="17"/>
  <c r="O147" i="17"/>
  <c r="O167" i="17"/>
  <c r="O187" i="17"/>
  <c r="O207" i="17"/>
  <c r="O227" i="17"/>
  <c r="B29" i="15"/>
  <c r="B17" i="15" s="1"/>
  <c r="B19" i="15" s="1"/>
  <c r="B18" i="15" s="1"/>
  <c r="E4" i="15"/>
  <c r="E3" i="15"/>
  <c r="E2" i="15"/>
  <c r="C4" i="15"/>
  <c r="C3" i="15"/>
  <c r="C2" i="15"/>
  <c r="B4" i="15"/>
  <c r="B3" i="15"/>
  <c r="B2" i="15"/>
  <c r="H117" i="10" l="1"/>
  <c r="G116" i="10"/>
  <c r="H106" i="10"/>
  <c r="G106" i="10" s="1"/>
  <c r="G105" i="10"/>
  <c r="H67" i="10"/>
  <c r="G66" i="10"/>
  <c r="G105" i="9"/>
  <c r="H106" i="9"/>
  <c r="G106" i="9" s="1"/>
  <c r="G53" i="9"/>
  <c r="H54" i="9"/>
  <c r="H65" i="9"/>
  <c r="G64" i="9"/>
  <c r="G78" i="9"/>
  <c r="H79" i="9"/>
  <c r="G79" i="9" s="1"/>
  <c r="G116" i="9"/>
  <c r="H117" i="9"/>
  <c r="G65" i="8"/>
  <c r="H66" i="8"/>
  <c r="G54" i="8"/>
  <c r="H55" i="8"/>
  <c r="G55" i="8" s="1"/>
  <c r="H106" i="8"/>
  <c r="G106" i="8" s="1"/>
  <c r="G105" i="8"/>
  <c r="H117" i="8"/>
  <c r="G116" i="8"/>
  <c r="S12" i="19"/>
  <c r="S22" i="19"/>
  <c r="S17" i="19"/>
  <c r="S12" i="18"/>
  <c r="S22" i="18"/>
  <c r="S17" i="18"/>
  <c r="S12" i="17"/>
  <c r="S22" i="17"/>
  <c r="S17" i="17"/>
  <c r="S32" i="17" s="1"/>
  <c r="C1" i="23" s="1"/>
  <c r="B12" i="15"/>
  <c r="B14" i="15" s="1"/>
  <c r="B13" i="15" s="1"/>
  <c r="F3" i="15"/>
  <c r="G3" i="15" s="1"/>
  <c r="C13" i="15" s="1"/>
  <c r="C14" i="15" s="1"/>
  <c r="C12" i="15" s="1"/>
  <c r="F4" i="15"/>
  <c r="G4" i="15" s="1"/>
  <c r="C18" i="15" s="1"/>
  <c r="C19" i="15" s="1"/>
  <c r="C17" i="15" s="1"/>
  <c r="F2" i="15"/>
  <c r="G2" i="15" s="1"/>
  <c r="B7" i="15"/>
  <c r="S12" i="3"/>
  <c r="H68" i="10" l="1"/>
  <c r="G68" i="10" s="1"/>
  <c r="G67" i="10"/>
  <c r="H118" i="10"/>
  <c r="G117" i="10"/>
  <c r="G54" i="9"/>
  <c r="H55" i="9"/>
  <c r="G55" i="9" s="1"/>
  <c r="G117" i="9"/>
  <c r="H118" i="9"/>
  <c r="G65" i="9"/>
  <c r="H66" i="9"/>
  <c r="G117" i="8"/>
  <c r="H118" i="8"/>
  <c r="H67" i="8"/>
  <c r="G66" i="8"/>
  <c r="S32" i="19"/>
  <c r="C3" i="23" s="1"/>
  <c r="S27" i="19"/>
  <c r="S32" i="18"/>
  <c r="C2" i="23" s="1"/>
  <c r="S27" i="18"/>
  <c r="S27" i="17"/>
  <c r="C8" i="15"/>
  <c r="C9" i="15" s="1"/>
  <c r="C7" i="15" s="1"/>
  <c r="B9" i="15"/>
  <c r="B8" i="15" s="1"/>
  <c r="F10" i="14"/>
  <c r="C10" i="14"/>
  <c r="C3" i="14"/>
  <c r="C2" i="14"/>
  <c r="C1" i="14"/>
  <c r="C5" i="14"/>
  <c r="D77" i="13"/>
  <c r="D76" i="13"/>
  <c r="D75" i="13"/>
  <c r="E75" i="13" s="1"/>
  <c r="D74" i="13"/>
  <c r="D73" i="13"/>
  <c r="D72" i="13"/>
  <c r="D71" i="13"/>
  <c r="D70" i="13"/>
  <c r="E70" i="13" s="1"/>
  <c r="D69" i="13"/>
  <c r="E69" i="13" s="1"/>
  <c r="D68" i="13"/>
  <c r="D67" i="13"/>
  <c r="E67" i="13" s="1"/>
  <c r="D66" i="13"/>
  <c r="D65" i="13"/>
  <c r="D64" i="13"/>
  <c r="D63" i="13"/>
  <c r="D62" i="13"/>
  <c r="E62" i="13" s="1"/>
  <c r="D61" i="13"/>
  <c r="D60" i="13"/>
  <c r="E60" i="13" s="1"/>
  <c r="D59" i="13"/>
  <c r="D58" i="13"/>
  <c r="D57" i="13"/>
  <c r="D56" i="13"/>
  <c r="D55" i="13"/>
  <c r="D54" i="13"/>
  <c r="E54" i="13" s="1"/>
  <c r="D53" i="13"/>
  <c r="E53" i="13" s="1"/>
  <c r="D48" i="13"/>
  <c r="D47" i="13"/>
  <c r="E47" i="13" s="1"/>
  <c r="D46" i="13"/>
  <c r="D45" i="13"/>
  <c r="D44" i="13"/>
  <c r="D43" i="13"/>
  <c r="D42" i="13"/>
  <c r="E42" i="13" s="1"/>
  <c r="D41" i="13"/>
  <c r="E41" i="13" s="1"/>
  <c r="D36" i="13"/>
  <c r="D35" i="13"/>
  <c r="D34" i="13"/>
  <c r="E34" i="13" s="1"/>
  <c r="D33" i="13"/>
  <c r="E33" i="13" s="1"/>
  <c r="D32" i="13"/>
  <c r="E32" i="13" s="1"/>
  <c r="D31" i="13"/>
  <c r="E31" i="13" s="1"/>
  <c r="D30" i="13"/>
  <c r="D29" i="13"/>
  <c r="D28" i="13"/>
  <c r="E28" i="13" s="1"/>
  <c r="D27" i="13"/>
  <c r="E27" i="13" s="1"/>
  <c r="D26" i="13"/>
  <c r="D25" i="13"/>
  <c r="D24" i="13"/>
  <c r="D23" i="13"/>
  <c r="D22" i="13"/>
  <c r="D21" i="13"/>
  <c r="E21" i="13" s="1"/>
  <c r="B6" i="13"/>
  <c r="E77" i="13" s="1"/>
  <c r="E76" i="13"/>
  <c r="E74" i="13"/>
  <c r="E73" i="13"/>
  <c r="E72" i="13"/>
  <c r="E71" i="13"/>
  <c r="E68" i="13"/>
  <c r="E66" i="13"/>
  <c r="E65" i="13"/>
  <c r="E64" i="13"/>
  <c r="E63" i="13"/>
  <c r="E61" i="13"/>
  <c r="E59" i="13"/>
  <c r="E58" i="13"/>
  <c r="E57" i="13"/>
  <c r="E56" i="13"/>
  <c r="E55" i="13"/>
  <c r="E48" i="13"/>
  <c r="E46" i="13"/>
  <c r="E45" i="13"/>
  <c r="E44" i="13"/>
  <c r="E43" i="13"/>
  <c r="E36" i="13"/>
  <c r="E35" i="13"/>
  <c r="E30" i="13"/>
  <c r="E29" i="13"/>
  <c r="E26" i="13"/>
  <c r="E25" i="13"/>
  <c r="E24" i="13"/>
  <c r="E23" i="13"/>
  <c r="E22" i="13"/>
  <c r="E75" i="12"/>
  <c r="F75" i="12" s="1"/>
  <c r="E74" i="12"/>
  <c r="F74" i="12" s="1"/>
  <c r="E72" i="12"/>
  <c r="F72" i="12" s="1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1" i="12"/>
  <c r="F61" i="12" s="1"/>
  <c r="E59" i="12"/>
  <c r="F59" i="12" s="1"/>
  <c r="E58" i="12"/>
  <c r="F58" i="12" s="1"/>
  <c r="E56" i="12"/>
  <c r="F56" i="12" s="1"/>
  <c r="E54" i="12"/>
  <c r="F54" i="12" s="1"/>
  <c r="E48" i="12"/>
  <c r="F48" i="12" s="1"/>
  <c r="E47" i="12"/>
  <c r="F47" i="12" s="1"/>
  <c r="E45" i="12"/>
  <c r="F45" i="12" s="1"/>
  <c r="E44" i="12"/>
  <c r="F44" i="12" s="1"/>
  <c r="E43" i="12"/>
  <c r="F43" i="12" s="1"/>
  <c r="E42" i="12"/>
  <c r="F42" i="12" s="1"/>
  <c r="E34" i="12"/>
  <c r="F34" i="12" s="1"/>
  <c r="E29" i="12"/>
  <c r="F29" i="12" s="1"/>
  <c r="E28" i="12"/>
  <c r="F28" i="12" s="1"/>
  <c r="E25" i="12"/>
  <c r="F25" i="12" s="1"/>
  <c r="E24" i="12"/>
  <c r="F24" i="12" s="1"/>
  <c r="E23" i="12"/>
  <c r="F23" i="12" s="1"/>
  <c r="E22" i="12"/>
  <c r="F22" i="12" s="1"/>
  <c r="E77" i="12"/>
  <c r="F77" i="12" s="1"/>
  <c r="E76" i="12"/>
  <c r="F76" i="12" s="1"/>
  <c r="E73" i="12"/>
  <c r="F73" i="12" s="1"/>
  <c r="E71" i="12"/>
  <c r="F71" i="12" s="1"/>
  <c r="E70" i="12"/>
  <c r="F70" i="12" s="1"/>
  <c r="E62" i="12"/>
  <c r="F62" i="12" s="1"/>
  <c r="E60" i="12"/>
  <c r="F60" i="12" s="1"/>
  <c r="E57" i="12"/>
  <c r="F57" i="12" s="1"/>
  <c r="E55" i="12"/>
  <c r="F55" i="12" s="1"/>
  <c r="E53" i="12"/>
  <c r="F53" i="12" s="1"/>
  <c r="E46" i="12"/>
  <c r="F46" i="12" s="1"/>
  <c r="E41" i="12"/>
  <c r="F41" i="12" s="1"/>
  <c r="E35" i="12"/>
  <c r="F35" i="12" s="1"/>
  <c r="E33" i="12"/>
  <c r="F33" i="12" s="1"/>
  <c r="E32" i="12"/>
  <c r="F32" i="12" s="1"/>
  <c r="E30" i="12"/>
  <c r="F30" i="12" s="1"/>
  <c r="E27" i="12"/>
  <c r="F27" i="12" s="1"/>
  <c r="E26" i="12"/>
  <c r="F26" i="12" s="1"/>
  <c r="E21" i="12"/>
  <c r="F21" i="12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68" i="11"/>
  <c r="F68" i="11" s="1"/>
  <c r="E67" i="11"/>
  <c r="F67" i="11" s="1"/>
  <c r="E66" i="11"/>
  <c r="F66" i="11" s="1"/>
  <c r="E65" i="11"/>
  <c r="F65" i="11" s="1"/>
  <c r="E64" i="11"/>
  <c r="F64" i="11" s="1"/>
  <c r="E63" i="1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48" i="11"/>
  <c r="F48" i="11" s="1"/>
  <c r="E47" i="11"/>
  <c r="F47" i="11" s="1"/>
  <c r="E46" i="11"/>
  <c r="F46" i="11" s="1"/>
  <c r="E45" i="11"/>
  <c r="F45" i="11" s="1"/>
  <c r="E44" i="11"/>
  <c r="F44" i="11" s="1"/>
  <c r="E43" i="11"/>
  <c r="F43" i="11" s="1"/>
  <c r="E42" i="11"/>
  <c r="F42" i="11" s="1"/>
  <c r="E41" i="11"/>
  <c r="F41" i="11" s="1"/>
  <c r="E36" i="11"/>
  <c r="F36" i="11" s="1"/>
  <c r="E35" i="11"/>
  <c r="F35" i="11" s="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B6" i="11"/>
  <c r="C12" i="2"/>
  <c r="C16" i="2"/>
  <c r="E119" i="10"/>
  <c r="E118" i="10"/>
  <c r="E117" i="10"/>
  <c r="E116" i="10"/>
  <c r="E115" i="10"/>
  <c r="E114" i="10"/>
  <c r="E113" i="10"/>
  <c r="E112" i="10"/>
  <c r="E106" i="10"/>
  <c r="E105" i="10"/>
  <c r="E104" i="10"/>
  <c r="E103" i="10"/>
  <c r="E102" i="10"/>
  <c r="F102" i="10" s="1"/>
  <c r="E101" i="10"/>
  <c r="E95" i="10"/>
  <c r="E94" i="10"/>
  <c r="E93" i="10"/>
  <c r="E87" i="10"/>
  <c r="E86" i="10"/>
  <c r="E85" i="10"/>
  <c r="E79" i="10"/>
  <c r="E78" i="10"/>
  <c r="E77" i="10"/>
  <c r="E76" i="10"/>
  <c r="E75" i="10"/>
  <c r="F66" i="10"/>
  <c r="E68" i="10"/>
  <c r="E67" i="10"/>
  <c r="E66" i="10"/>
  <c r="E65" i="10"/>
  <c r="E64" i="10"/>
  <c r="E63" i="10"/>
  <c r="E62" i="10"/>
  <c r="E61" i="10"/>
  <c r="E55" i="10"/>
  <c r="E54" i="10"/>
  <c r="E53" i="10"/>
  <c r="E52" i="10"/>
  <c r="E51" i="10"/>
  <c r="E50" i="10"/>
  <c r="F50" i="10"/>
  <c r="F51" i="10"/>
  <c r="E44" i="10"/>
  <c r="E43" i="10"/>
  <c r="E42" i="10"/>
  <c r="E36" i="10"/>
  <c r="E35" i="10"/>
  <c r="E34" i="10"/>
  <c r="E28" i="10"/>
  <c r="E27" i="10"/>
  <c r="E26" i="10"/>
  <c r="E25" i="10"/>
  <c r="F25" i="10" s="1"/>
  <c r="B15" i="10"/>
  <c r="B10" i="10"/>
  <c r="F113" i="9"/>
  <c r="E119" i="9"/>
  <c r="E118" i="9"/>
  <c r="E117" i="9"/>
  <c r="E116" i="9"/>
  <c r="E115" i="9"/>
  <c r="E114" i="9"/>
  <c r="E113" i="9"/>
  <c r="E112" i="9"/>
  <c r="E106" i="9"/>
  <c r="E105" i="9"/>
  <c r="E104" i="9"/>
  <c r="E103" i="9"/>
  <c r="E102" i="9"/>
  <c r="E101" i="9"/>
  <c r="E95" i="9"/>
  <c r="E94" i="9"/>
  <c r="E93" i="9"/>
  <c r="F93" i="9" s="1"/>
  <c r="E87" i="9"/>
  <c r="E86" i="9"/>
  <c r="E85" i="9"/>
  <c r="E79" i="9"/>
  <c r="F79" i="9" s="1"/>
  <c r="E78" i="9"/>
  <c r="E77" i="9"/>
  <c r="E76" i="9"/>
  <c r="E75" i="9"/>
  <c r="C73" i="9"/>
  <c r="F67" i="9"/>
  <c r="F66" i="9"/>
  <c r="E68" i="9"/>
  <c r="E67" i="9"/>
  <c r="E66" i="9"/>
  <c r="E65" i="9"/>
  <c r="E64" i="9"/>
  <c r="E63" i="9"/>
  <c r="E62" i="9"/>
  <c r="E61" i="9"/>
  <c r="E55" i="9"/>
  <c r="E54" i="9"/>
  <c r="E53" i="9"/>
  <c r="E52" i="9"/>
  <c r="E51" i="9"/>
  <c r="E50" i="9"/>
  <c r="E44" i="9"/>
  <c r="E43" i="9"/>
  <c r="E42" i="9"/>
  <c r="E36" i="9"/>
  <c r="E35" i="9"/>
  <c r="E34" i="9"/>
  <c r="E28" i="9"/>
  <c r="E27" i="9"/>
  <c r="E26" i="9"/>
  <c r="E25" i="9"/>
  <c r="B15" i="9"/>
  <c r="B15" i="8"/>
  <c r="B10" i="9"/>
  <c r="F119" i="10"/>
  <c r="F118" i="10"/>
  <c r="F117" i="10"/>
  <c r="F116" i="10"/>
  <c r="F115" i="10"/>
  <c r="F114" i="10"/>
  <c r="F113" i="10"/>
  <c r="F112" i="10"/>
  <c r="C110" i="10"/>
  <c r="F106" i="10"/>
  <c r="F105" i="10"/>
  <c r="F104" i="10"/>
  <c r="F103" i="10"/>
  <c r="F101" i="10"/>
  <c r="C99" i="10"/>
  <c r="F95" i="10"/>
  <c r="F94" i="10"/>
  <c r="F93" i="10"/>
  <c r="C91" i="10"/>
  <c r="F87" i="10"/>
  <c r="F86" i="10"/>
  <c r="F85" i="10"/>
  <c r="C83" i="10"/>
  <c r="F79" i="10"/>
  <c r="F78" i="10"/>
  <c r="F77" i="10"/>
  <c r="F76" i="10"/>
  <c r="F75" i="10"/>
  <c r="F74" i="10"/>
  <c r="C73" i="10"/>
  <c r="F68" i="10"/>
  <c r="F67" i="10"/>
  <c r="F65" i="10"/>
  <c r="F64" i="10"/>
  <c r="F63" i="10"/>
  <c r="F62" i="10"/>
  <c r="F61" i="10"/>
  <c r="F55" i="10"/>
  <c r="F54" i="10"/>
  <c r="F53" i="10"/>
  <c r="F52" i="10"/>
  <c r="F44" i="10"/>
  <c r="F43" i="10"/>
  <c r="F42" i="10"/>
  <c r="F36" i="10"/>
  <c r="F35" i="10"/>
  <c r="F34" i="10"/>
  <c r="F28" i="10"/>
  <c r="F27" i="10"/>
  <c r="F26" i="10"/>
  <c r="F119" i="9"/>
  <c r="F118" i="9"/>
  <c r="F117" i="9"/>
  <c r="F116" i="9"/>
  <c r="F115" i="9"/>
  <c r="F114" i="9"/>
  <c r="F112" i="9"/>
  <c r="F106" i="9"/>
  <c r="F105" i="9"/>
  <c r="F104" i="9"/>
  <c r="F103" i="9"/>
  <c r="F102" i="9"/>
  <c r="F101" i="9"/>
  <c r="F95" i="9"/>
  <c r="F94" i="9"/>
  <c r="F87" i="9"/>
  <c r="F86" i="9"/>
  <c r="F85" i="9"/>
  <c r="F78" i="9"/>
  <c r="F77" i="9"/>
  <c r="F76" i="9"/>
  <c r="F75" i="9"/>
  <c r="F74" i="9"/>
  <c r="F68" i="9"/>
  <c r="F65" i="9"/>
  <c r="F64" i="9"/>
  <c r="F63" i="9"/>
  <c r="F62" i="9"/>
  <c r="F61" i="9"/>
  <c r="F55" i="9"/>
  <c r="F54" i="9"/>
  <c r="F53" i="9"/>
  <c r="F52" i="9"/>
  <c r="F51" i="9"/>
  <c r="F50" i="9"/>
  <c r="F44" i="9"/>
  <c r="F43" i="9"/>
  <c r="F42" i="9"/>
  <c r="F36" i="9"/>
  <c r="F35" i="9"/>
  <c r="F34" i="9"/>
  <c r="F28" i="9"/>
  <c r="F27" i="9"/>
  <c r="F26" i="9"/>
  <c r="F25" i="9"/>
  <c r="E119" i="8"/>
  <c r="E118" i="8"/>
  <c r="E117" i="8"/>
  <c r="E116" i="8"/>
  <c r="E115" i="8"/>
  <c r="E114" i="8"/>
  <c r="E113" i="8"/>
  <c r="E112" i="8"/>
  <c r="E106" i="8"/>
  <c r="E105" i="8"/>
  <c r="E104" i="8"/>
  <c r="E103" i="8"/>
  <c r="E102" i="8"/>
  <c r="E101" i="8"/>
  <c r="E95" i="8"/>
  <c r="E94" i="8"/>
  <c r="E93" i="8"/>
  <c r="E87" i="8"/>
  <c r="E86" i="8"/>
  <c r="E85" i="8"/>
  <c r="E79" i="8"/>
  <c r="E78" i="8"/>
  <c r="E77" i="8"/>
  <c r="E76" i="8"/>
  <c r="E75" i="8"/>
  <c r="E68" i="8"/>
  <c r="E67" i="8"/>
  <c r="E66" i="8"/>
  <c r="E65" i="8"/>
  <c r="E64" i="8"/>
  <c r="E63" i="8"/>
  <c r="E62" i="8"/>
  <c r="E61" i="8"/>
  <c r="E55" i="8"/>
  <c r="E54" i="8"/>
  <c r="E53" i="8"/>
  <c r="E52" i="8"/>
  <c r="E51" i="8"/>
  <c r="E50" i="8"/>
  <c r="E44" i="8"/>
  <c r="E43" i="8"/>
  <c r="E42" i="8"/>
  <c r="E36" i="8"/>
  <c r="E35" i="8"/>
  <c r="E34" i="8"/>
  <c r="E28" i="8"/>
  <c r="E27" i="8"/>
  <c r="E26" i="8"/>
  <c r="E25" i="8"/>
  <c r="C110" i="8"/>
  <c r="C99" i="8"/>
  <c r="C91" i="8"/>
  <c r="C83" i="8"/>
  <c r="C73" i="8"/>
  <c r="H119" i="10" l="1"/>
  <c r="G119" i="10" s="1"/>
  <c r="G118" i="10"/>
  <c r="G66" i="9"/>
  <c r="H67" i="9"/>
  <c r="G118" i="9"/>
  <c r="H119" i="9"/>
  <c r="G119" i="9" s="1"/>
  <c r="G67" i="8"/>
  <c r="H68" i="8"/>
  <c r="G68" i="8" s="1"/>
  <c r="H119" i="8"/>
  <c r="G119" i="8" s="1"/>
  <c r="G118" i="8"/>
  <c r="C5" i="23"/>
  <c r="C10" i="23" s="1"/>
  <c r="F10" i="23" s="1"/>
  <c r="E31" i="12"/>
  <c r="F31" i="12" s="1"/>
  <c r="E36" i="12"/>
  <c r="F36" i="12" s="1"/>
  <c r="F252" i="7"/>
  <c r="F232" i="7"/>
  <c r="F212" i="7"/>
  <c r="F192" i="7"/>
  <c r="F172" i="7"/>
  <c r="F152" i="7"/>
  <c r="F132" i="7"/>
  <c r="F112" i="7"/>
  <c r="F92" i="7"/>
  <c r="F72" i="7"/>
  <c r="F52" i="7"/>
  <c r="F32" i="7"/>
  <c r="F12" i="7"/>
  <c r="E252" i="7"/>
  <c r="E247" i="7"/>
  <c r="F247" i="7" s="1"/>
  <c r="E242" i="7"/>
  <c r="F242" i="7" s="1"/>
  <c r="E237" i="7"/>
  <c r="F237" i="7" s="1"/>
  <c r="E232" i="7"/>
  <c r="E227" i="7"/>
  <c r="F227" i="7" s="1"/>
  <c r="E222" i="7"/>
  <c r="F222" i="7" s="1"/>
  <c r="E217" i="7"/>
  <c r="F217" i="7" s="1"/>
  <c r="E212" i="7"/>
  <c r="E207" i="7"/>
  <c r="F207" i="7" s="1"/>
  <c r="E202" i="7"/>
  <c r="F202" i="7" s="1"/>
  <c r="E197" i="7"/>
  <c r="F197" i="7" s="1"/>
  <c r="E192" i="7"/>
  <c r="E187" i="7"/>
  <c r="F187" i="7" s="1"/>
  <c r="E182" i="7"/>
  <c r="F182" i="7" s="1"/>
  <c r="E177" i="7"/>
  <c r="F177" i="7" s="1"/>
  <c r="E172" i="7"/>
  <c r="E167" i="7"/>
  <c r="F167" i="7" s="1"/>
  <c r="E162" i="7"/>
  <c r="F162" i="7" s="1"/>
  <c r="E157" i="7"/>
  <c r="F157" i="7" s="1"/>
  <c r="E152" i="7"/>
  <c r="E147" i="7"/>
  <c r="F147" i="7" s="1"/>
  <c r="E142" i="7"/>
  <c r="F142" i="7" s="1"/>
  <c r="E137" i="7"/>
  <c r="F137" i="7" s="1"/>
  <c r="E132" i="7"/>
  <c r="E127" i="7"/>
  <c r="F127" i="7" s="1"/>
  <c r="E122" i="7"/>
  <c r="F122" i="7" s="1"/>
  <c r="E117" i="7"/>
  <c r="F117" i="7" s="1"/>
  <c r="E112" i="7"/>
  <c r="E107" i="7"/>
  <c r="F107" i="7" s="1"/>
  <c r="E102" i="7"/>
  <c r="F102" i="7" s="1"/>
  <c r="E97" i="7"/>
  <c r="F97" i="7" s="1"/>
  <c r="E92" i="7"/>
  <c r="E87" i="7"/>
  <c r="F87" i="7" s="1"/>
  <c r="E82" i="7"/>
  <c r="F82" i="7" s="1"/>
  <c r="E77" i="7"/>
  <c r="F77" i="7" s="1"/>
  <c r="E72" i="7"/>
  <c r="E67" i="7"/>
  <c r="F67" i="7" s="1"/>
  <c r="E62" i="7"/>
  <c r="F62" i="7" s="1"/>
  <c r="E57" i="7"/>
  <c r="F57" i="7" s="1"/>
  <c r="E52" i="7"/>
  <c r="E47" i="7"/>
  <c r="F47" i="7" s="1"/>
  <c r="E42" i="7"/>
  <c r="F42" i="7" s="1"/>
  <c r="E37" i="7"/>
  <c r="F37" i="7" s="1"/>
  <c r="E32" i="7"/>
  <c r="E27" i="7"/>
  <c r="F27" i="7" s="1"/>
  <c r="E22" i="7"/>
  <c r="F22" i="7" s="1"/>
  <c r="E17" i="7"/>
  <c r="F17" i="7" s="1"/>
  <c r="E12" i="7"/>
  <c r="S7" i="5"/>
  <c r="E7" i="7"/>
  <c r="I7" i="7" s="1"/>
  <c r="F7" i="7"/>
  <c r="I7" i="5"/>
  <c r="H7" i="5"/>
  <c r="G67" i="9" l="1"/>
  <c r="H68" i="9"/>
  <c r="G68" i="9" s="1"/>
  <c r="C16" i="6"/>
  <c r="E16" i="6" s="1"/>
  <c r="C12" i="6"/>
  <c r="E17" i="6"/>
  <c r="C6" i="6"/>
  <c r="C5" i="6"/>
  <c r="C10" i="6" s="1"/>
  <c r="S52" i="5"/>
  <c r="S47" i="5"/>
  <c r="S42" i="5"/>
  <c r="S37" i="5"/>
  <c r="S22" i="5"/>
  <c r="S17" i="5"/>
  <c r="S12" i="5"/>
  <c r="S32" i="5" s="1"/>
  <c r="S1" i="5"/>
  <c r="P252" i="5"/>
  <c r="P247" i="5"/>
  <c r="P242" i="5"/>
  <c r="P237" i="5"/>
  <c r="P232" i="5"/>
  <c r="P227" i="5"/>
  <c r="P222" i="5"/>
  <c r="P217" i="5"/>
  <c r="P212" i="5"/>
  <c r="P207" i="5"/>
  <c r="P202" i="5"/>
  <c r="P197" i="5"/>
  <c r="P192" i="5"/>
  <c r="P187" i="5"/>
  <c r="P182" i="5"/>
  <c r="P177" i="5"/>
  <c r="P172" i="5"/>
  <c r="P167" i="5"/>
  <c r="P162" i="5"/>
  <c r="P157" i="5"/>
  <c r="P152" i="5"/>
  <c r="P147" i="5"/>
  <c r="P142" i="5"/>
  <c r="P137" i="5"/>
  <c r="O252" i="5"/>
  <c r="O247" i="5"/>
  <c r="O242" i="5"/>
  <c r="O237" i="5"/>
  <c r="O232" i="5"/>
  <c r="O227" i="5"/>
  <c r="O222" i="5"/>
  <c r="O217" i="5"/>
  <c r="O212" i="5"/>
  <c r="O207" i="5"/>
  <c r="O202" i="5"/>
  <c r="O197" i="5"/>
  <c r="O192" i="5"/>
  <c r="O187" i="5"/>
  <c r="O182" i="5"/>
  <c r="O177" i="5"/>
  <c r="O172" i="5"/>
  <c r="O167" i="5"/>
  <c r="O162" i="5"/>
  <c r="O157" i="5"/>
  <c r="O152" i="5"/>
  <c r="O147" i="5"/>
  <c r="O142" i="5"/>
  <c r="N252" i="5"/>
  <c r="N247" i="5"/>
  <c r="N242" i="5"/>
  <c r="N237" i="5"/>
  <c r="N232" i="5"/>
  <c r="N227" i="5"/>
  <c r="N222" i="5"/>
  <c r="N217" i="5"/>
  <c r="N212" i="5"/>
  <c r="N207" i="5"/>
  <c r="N202" i="5"/>
  <c r="N197" i="5"/>
  <c r="N192" i="5"/>
  <c r="N187" i="5"/>
  <c r="N182" i="5"/>
  <c r="N177" i="5"/>
  <c r="N172" i="5"/>
  <c r="N167" i="5"/>
  <c r="N162" i="5"/>
  <c r="N157" i="5"/>
  <c r="N152" i="5"/>
  <c r="N147" i="5"/>
  <c r="N142" i="5"/>
  <c r="N137" i="5"/>
  <c r="M252" i="5"/>
  <c r="M247" i="5"/>
  <c r="M242" i="5"/>
  <c r="M237" i="5"/>
  <c r="M232" i="5"/>
  <c r="M227" i="5"/>
  <c r="M222" i="5"/>
  <c r="M217" i="5"/>
  <c r="M212" i="5"/>
  <c r="M207" i="5"/>
  <c r="M202" i="5"/>
  <c r="M197" i="5"/>
  <c r="M192" i="5"/>
  <c r="M187" i="5"/>
  <c r="M182" i="5"/>
  <c r="M177" i="5"/>
  <c r="M172" i="5"/>
  <c r="M167" i="5"/>
  <c r="M162" i="5"/>
  <c r="M157" i="5"/>
  <c r="M152" i="5"/>
  <c r="M147" i="5"/>
  <c r="L252" i="5"/>
  <c r="L247" i="5"/>
  <c r="L242" i="5"/>
  <c r="L237" i="5"/>
  <c r="L232" i="5"/>
  <c r="L227" i="5"/>
  <c r="L222" i="5"/>
  <c r="L217" i="5"/>
  <c r="L212" i="5"/>
  <c r="L207" i="5"/>
  <c r="L202" i="5"/>
  <c r="L197" i="5"/>
  <c r="L192" i="5"/>
  <c r="L187" i="5"/>
  <c r="L182" i="5"/>
  <c r="L177" i="5"/>
  <c r="L172" i="5"/>
  <c r="L167" i="5"/>
  <c r="L162" i="5"/>
  <c r="L157" i="5"/>
  <c r="L152" i="5"/>
  <c r="L147" i="5"/>
  <c r="L142" i="5"/>
  <c r="L137" i="5"/>
  <c r="K252" i="5"/>
  <c r="K247" i="5"/>
  <c r="K242" i="5"/>
  <c r="K237" i="5"/>
  <c r="K232" i="5"/>
  <c r="K227" i="5"/>
  <c r="K222" i="5"/>
  <c r="K217" i="5"/>
  <c r="K212" i="5"/>
  <c r="K207" i="5"/>
  <c r="K202" i="5"/>
  <c r="K197" i="5"/>
  <c r="K192" i="5"/>
  <c r="K187" i="5"/>
  <c r="K182" i="5"/>
  <c r="K177" i="5"/>
  <c r="K172" i="5"/>
  <c r="K167" i="5"/>
  <c r="K162" i="5"/>
  <c r="K157" i="5"/>
  <c r="K152" i="5"/>
  <c r="K147" i="5"/>
  <c r="K142" i="5"/>
  <c r="J252" i="5"/>
  <c r="J247" i="5"/>
  <c r="J242" i="5"/>
  <c r="J237" i="5"/>
  <c r="J232" i="5"/>
  <c r="J227" i="5"/>
  <c r="J222" i="5"/>
  <c r="J217" i="5"/>
  <c r="J212" i="5"/>
  <c r="J207" i="5"/>
  <c r="J202" i="5"/>
  <c r="J197" i="5"/>
  <c r="J192" i="5"/>
  <c r="J187" i="5"/>
  <c r="J182" i="5"/>
  <c r="J177" i="5"/>
  <c r="J172" i="5"/>
  <c r="J167" i="5"/>
  <c r="J162" i="5"/>
  <c r="J157" i="5"/>
  <c r="J152" i="5"/>
  <c r="J147" i="5"/>
  <c r="I252" i="5"/>
  <c r="I247" i="5"/>
  <c r="I242" i="5"/>
  <c r="I237" i="5"/>
  <c r="I232" i="5"/>
  <c r="I227" i="5"/>
  <c r="I222" i="5"/>
  <c r="I217" i="5"/>
  <c r="I212" i="5"/>
  <c r="I207" i="5"/>
  <c r="I202" i="5"/>
  <c r="I197" i="5"/>
  <c r="I192" i="5"/>
  <c r="I187" i="5"/>
  <c r="I182" i="5"/>
  <c r="I177" i="5"/>
  <c r="I172" i="5"/>
  <c r="I167" i="5"/>
  <c r="I162" i="5"/>
  <c r="I157" i="5"/>
  <c r="I152" i="5"/>
  <c r="I147" i="5"/>
  <c r="I142" i="5"/>
  <c r="H252" i="5"/>
  <c r="H247" i="5"/>
  <c r="H242" i="5"/>
  <c r="H237" i="5"/>
  <c r="H232" i="5"/>
  <c r="H227" i="5"/>
  <c r="H222" i="5"/>
  <c r="H217" i="5"/>
  <c r="H212" i="5"/>
  <c r="H207" i="5"/>
  <c r="H202" i="5"/>
  <c r="H197" i="5"/>
  <c r="H192" i="5"/>
  <c r="H187" i="5"/>
  <c r="H182" i="5"/>
  <c r="H177" i="5"/>
  <c r="H172" i="5"/>
  <c r="H167" i="5"/>
  <c r="H162" i="5"/>
  <c r="H157" i="5"/>
  <c r="H152" i="5"/>
  <c r="H147" i="5"/>
  <c r="H142" i="5"/>
  <c r="P132" i="5"/>
  <c r="P127" i="5"/>
  <c r="P122" i="5"/>
  <c r="P117" i="5"/>
  <c r="P112" i="5"/>
  <c r="P107" i="5"/>
  <c r="P102" i="5"/>
  <c r="P97" i="5"/>
  <c r="P92" i="5"/>
  <c r="P87" i="5"/>
  <c r="P82" i="5"/>
  <c r="P77" i="5"/>
  <c r="P72" i="5"/>
  <c r="P67" i="5"/>
  <c r="P62" i="5"/>
  <c r="P57" i="5"/>
  <c r="P52" i="5"/>
  <c r="P47" i="5"/>
  <c r="P42" i="5"/>
  <c r="P37" i="5"/>
  <c r="P32" i="5"/>
  <c r="P27" i="5"/>
  <c r="P22" i="5"/>
  <c r="P17" i="5"/>
  <c r="P12" i="5"/>
  <c r="O137" i="5"/>
  <c r="O132" i="5"/>
  <c r="O127" i="5"/>
  <c r="O122" i="5"/>
  <c r="O117" i="5"/>
  <c r="O112" i="5"/>
  <c r="O107" i="5"/>
  <c r="O102" i="5"/>
  <c r="O97" i="5"/>
  <c r="O92" i="5"/>
  <c r="O87" i="5"/>
  <c r="O82" i="5"/>
  <c r="O77" i="5"/>
  <c r="O72" i="5"/>
  <c r="O67" i="5"/>
  <c r="O62" i="5"/>
  <c r="O57" i="5"/>
  <c r="O52" i="5"/>
  <c r="O47" i="5"/>
  <c r="O42" i="5"/>
  <c r="O37" i="5"/>
  <c r="O32" i="5"/>
  <c r="O27" i="5"/>
  <c r="O22" i="5"/>
  <c r="O17" i="5"/>
  <c r="O12" i="5"/>
  <c r="N132" i="5"/>
  <c r="N127" i="5"/>
  <c r="N122" i="5"/>
  <c r="N117" i="5"/>
  <c r="N112" i="5"/>
  <c r="N107" i="5"/>
  <c r="N102" i="5"/>
  <c r="N97" i="5"/>
  <c r="N92" i="5"/>
  <c r="N87" i="5"/>
  <c r="N82" i="5"/>
  <c r="N77" i="5"/>
  <c r="N72" i="5"/>
  <c r="N67" i="5"/>
  <c r="N62" i="5"/>
  <c r="N57" i="5"/>
  <c r="N52" i="5"/>
  <c r="N47" i="5"/>
  <c r="N42" i="5"/>
  <c r="N37" i="5"/>
  <c r="N32" i="5"/>
  <c r="N27" i="5"/>
  <c r="N22" i="5"/>
  <c r="N17" i="5"/>
  <c r="N12" i="5"/>
  <c r="M142" i="5"/>
  <c r="M137" i="5"/>
  <c r="M132" i="5"/>
  <c r="M127" i="5"/>
  <c r="M122" i="5"/>
  <c r="M117" i="5"/>
  <c r="M112" i="5"/>
  <c r="M107" i="5"/>
  <c r="M102" i="5"/>
  <c r="M97" i="5"/>
  <c r="M92" i="5"/>
  <c r="M87" i="5"/>
  <c r="M82" i="5"/>
  <c r="M77" i="5"/>
  <c r="M72" i="5"/>
  <c r="M67" i="5"/>
  <c r="M62" i="5"/>
  <c r="M57" i="5"/>
  <c r="M52" i="5"/>
  <c r="M47" i="5"/>
  <c r="M42" i="5"/>
  <c r="M37" i="5"/>
  <c r="M32" i="5"/>
  <c r="M27" i="5"/>
  <c r="M22" i="5"/>
  <c r="M17" i="5"/>
  <c r="M12" i="5"/>
  <c r="L132" i="5"/>
  <c r="L127" i="5"/>
  <c r="L122" i="5"/>
  <c r="L117" i="5"/>
  <c r="L112" i="5"/>
  <c r="L107" i="5"/>
  <c r="L102" i="5"/>
  <c r="L97" i="5"/>
  <c r="L92" i="5"/>
  <c r="L87" i="5"/>
  <c r="L82" i="5"/>
  <c r="L77" i="5"/>
  <c r="L72" i="5"/>
  <c r="L67" i="5"/>
  <c r="L62" i="5"/>
  <c r="L57" i="5"/>
  <c r="L52" i="5"/>
  <c r="L47" i="5"/>
  <c r="L42" i="5"/>
  <c r="L37" i="5"/>
  <c r="L32" i="5"/>
  <c r="L27" i="5"/>
  <c r="L22" i="5"/>
  <c r="L17" i="5"/>
  <c r="L12" i="5"/>
  <c r="K137" i="5"/>
  <c r="K132" i="5"/>
  <c r="K127" i="5"/>
  <c r="K122" i="5"/>
  <c r="K117" i="5"/>
  <c r="K112" i="5"/>
  <c r="K107" i="5"/>
  <c r="K102" i="5"/>
  <c r="K97" i="5"/>
  <c r="K92" i="5"/>
  <c r="K87" i="5"/>
  <c r="K82" i="5"/>
  <c r="K77" i="5"/>
  <c r="K72" i="5"/>
  <c r="K67" i="5"/>
  <c r="K62" i="5"/>
  <c r="K57" i="5"/>
  <c r="K52" i="5"/>
  <c r="K47" i="5"/>
  <c r="K42" i="5"/>
  <c r="K37" i="5"/>
  <c r="K32" i="5"/>
  <c r="K27" i="5"/>
  <c r="K22" i="5"/>
  <c r="K17" i="5"/>
  <c r="K12" i="5"/>
  <c r="J142" i="5"/>
  <c r="J137" i="5"/>
  <c r="J132" i="5"/>
  <c r="J127" i="5"/>
  <c r="J122" i="5"/>
  <c r="J117" i="5"/>
  <c r="J112" i="5"/>
  <c r="J107" i="5"/>
  <c r="J102" i="5"/>
  <c r="J97" i="5"/>
  <c r="J92" i="5"/>
  <c r="J87" i="5"/>
  <c r="J82" i="5"/>
  <c r="J77" i="5"/>
  <c r="J72" i="5"/>
  <c r="J67" i="5"/>
  <c r="J62" i="5"/>
  <c r="J57" i="5"/>
  <c r="J52" i="5"/>
  <c r="J47" i="5"/>
  <c r="J42" i="5"/>
  <c r="J37" i="5"/>
  <c r="J32" i="5"/>
  <c r="J27" i="5"/>
  <c r="J22" i="5"/>
  <c r="J17" i="5"/>
  <c r="J12" i="5"/>
  <c r="I137" i="5"/>
  <c r="I132" i="5"/>
  <c r="I127" i="5"/>
  <c r="I122" i="5"/>
  <c r="I117" i="5"/>
  <c r="I112" i="5"/>
  <c r="I107" i="5"/>
  <c r="I102" i="5"/>
  <c r="I97" i="5"/>
  <c r="I92" i="5"/>
  <c r="I87" i="5"/>
  <c r="I82" i="5"/>
  <c r="I77" i="5"/>
  <c r="I72" i="5"/>
  <c r="I67" i="5"/>
  <c r="I62" i="5"/>
  <c r="I57" i="5"/>
  <c r="I52" i="5"/>
  <c r="I47" i="5"/>
  <c r="I42" i="5"/>
  <c r="I37" i="5"/>
  <c r="I32" i="5"/>
  <c r="I27" i="5"/>
  <c r="I22" i="5"/>
  <c r="I17" i="5"/>
  <c r="I12" i="5"/>
  <c r="H137" i="5"/>
  <c r="H132" i="5"/>
  <c r="H127" i="5"/>
  <c r="H122" i="5"/>
  <c r="H117" i="5"/>
  <c r="H112" i="5"/>
  <c r="H107" i="5"/>
  <c r="H102" i="5"/>
  <c r="H97" i="5"/>
  <c r="H92" i="5"/>
  <c r="H87" i="5"/>
  <c r="H82" i="5"/>
  <c r="H77" i="5"/>
  <c r="H72" i="5"/>
  <c r="H67" i="5"/>
  <c r="H62" i="5"/>
  <c r="H57" i="5"/>
  <c r="H52" i="5"/>
  <c r="H47" i="5"/>
  <c r="H42" i="5"/>
  <c r="H37" i="5"/>
  <c r="H32" i="5"/>
  <c r="H27" i="5"/>
  <c r="H22" i="5"/>
  <c r="H17" i="5"/>
  <c r="H12" i="5"/>
  <c r="N7" i="5"/>
  <c r="M7" i="5"/>
  <c r="L7" i="5"/>
  <c r="P7" i="5" s="1"/>
  <c r="J7" i="5"/>
  <c r="K7" i="5" s="1"/>
  <c r="C12" i="4"/>
  <c r="C16" i="4"/>
  <c r="E16" i="4"/>
  <c r="E17" i="4"/>
  <c r="C6" i="4"/>
  <c r="C5" i="4"/>
  <c r="C10" i="4" s="1"/>
  <c r="E16" i="2"/>
  <c r="C17" i="2"/>
  <c r="E17" i="2" s="1"/>
  <c r="C6" i="2"/>
  <c r="C5" i="2"/>
  <c r="S37" i="3"/>
  <c r="S42" i="3"/>
  <c r="S42" i="1"/>
  <c r="S37" i="1"/>
  <c r="S52" i="3"/>
  <c r="S47" i="3"/>
  <c r="S32" i="3"/>
  <c r="S27" i="3"/>
  <c r="S22" i="3"/>
  <c r="S17" i="3"/>
  <c r="S7" i="3"/>
  <c r="S1" i="3"/>
  <c r="P252" i="3"/>
  <c r="P247" i="3"/>
  <c r="P242" i="3"/>
  <c r="P237" i="3"/>
  <c r="P232" i="3"/>
  <c r="P227" i="3"/>
  <c r="P222" i="3"/>
  <c r="P217" i="3"/>
  <c r="P212" i="3"/>
  <c r="P207" i="3"/>
  <c r="P202" i="3"/>
  <c r="P197" i="3"/>
  <c r="P192" i="3"/>
  <c r="P187" i="3"/>
  <c r="P182" i="3"/>
  <c r="P177" i="3"/>
  <c r="P172" i="3"/>
  <c r="P167" i="3"/>
  <c r="P162" i="3"/>
  <c r="P157" i="3"/>
  <c r="P152" i="3"/>
  <c r="P147" i="3"/>
  <c r="P142" i="3"/>
  <c r="P137" i="3"/>
  <c r="O252" i="3"/>
  <c r="O247" i="3"/>
  <c r="O242" i="3"/>
  <c r="O237" i="3"/>
  <c r="O232" i="3"/>
  <c r="O227" i="3"/>
  <c r="O222" i="3"/>
  <c r="O217" i="3"/>
  <c r="O212" i="3"/>
  <c r="O207" i="3"/>
  <c r="O202" i="3"/>
  <c r="O197" i="3"/>
  <c r="O192" i="3"/>
  <c r="O187" i="3"/>
  <c r="O182" i="3"/>
  <c r="O177" i="3"/>
  <c r="O172" i="3"/>
  <c r="O167" i="3"/>
  <c r="O162" i="3"/>
  <c r="O157" i="3"/>
  <c r="O152" i="3"/>
  <c r="O147" i="3"/>
  <c r="O142" i="3"/>
  <c r="O137" i="3"/>
  <c r="O132" i="3"/>
  <c r="N252" i="3"/>
  <c r="N247" i="3"/>
  <c r="N242" i="3"/>
  <c r="N237" i="3"/>
  <c r="N232" i="3"/>
  <c r="N227" i="3"/>
  <c r="N222" i="3"/>
  <c r="N217" i="3"/>
  <c r="N212" i="3"/>
  <c r="N207" i="3"/>
  <c r="N202" i="3"/>
  <c r="N197" i="3"/>
  <c r="N192" i="3"/>
  <c r="N187" i="3"/>
  <c r="N182" i="3"/>
  <c r="N177" i="3"/>
  <c r="N172" i="3"/>
  <c r="N167" i="3"/>
  <c r="N162" i="3"/>
  <c r="N157" i="3"/>
  <c r="N152" i="3"/>
  <c r="N147" i="3"/>
  <c r="N142" i="3"/>
  <c r="N137" i="3"/>
  <c r="N132" i="3"/>
  <c r="N127" i="3"/>
  <c r="M252" i="3"/>
  <c r="M247" i="3"/>
  <c r="M242" i="3"/>
  <c r="M237" i="3"/>
  <c r="M232" i="3"/>
  <c r="M227" i="3"/>
  <c r="M222" i="3"/>
  <c r="M217" i="3"/>
  <c r="M212" i="3"/>
  <c r="M207" i="3"/>
  <c r="M202" i="3"/>
  <c r="M197" i="3"/>
  <c r="M192" i="3"/>
  <c r="M187" i="3"/>
  <c r="M182" i="3"/>
  <c r="M177" i="3"/>
  <c r="M172" i="3"/>
  <c r="M167" i="3"/>
  <c r="M162" i="3"/>
  <c r="M157" i="3"/>
  <c r="M152" i="3"/>
  <c r="M147" i="3"/>
  <c r="M142" i="3"/>
  <c r="M137" i="3"/>
  <c r="M132" i="3"/>
  <c r="M127" i="3"/>
  <c r="P132" i="3"/>
  <c r="P127" i="3"/>
  <c r="P122" i="3"/>
  <c r="P117" i="3"/>
  <c r="P112" i="3"/>
  <c r="P107" i="3"/>
  <c r="P102" i="3"/>
  <c r="P97" i="3"/>
  <c r="P92" i="3"/>
  <c r="P87" i="3"/>
  <c r="P82" i="3"/>
  <c r="P77" i="3"/>
  <c r="P72" i="3"/>
  <c r="P67" i="3"/>
  <c r="P62" i="3"/>
  <c r="P57" i="3"/>
  <c r="P52" i="3"/>
  <c r="P47" i="3"/>
  <c r="P42" i="3"/>
  <c r="P37" i="3"/>
  <c r="P32" i="3"/>
  <c r="P27" i="3"/>
  <c r="P22" i="3"/>
  <c r="P17" i="3"/>
  <c r="P12" i="3"/>
  <c r="O127" i="3"/>
  <c r="O122" i="3"/>
  <c r="O117" i="3"/>
  <c r="O112" i="3"/>
  <c r="O107" i="3"/>
  <c r="O102" i="3"/>
  <c r="O97" i="3"/>
  <c r="O92" i="3"/>
  <c r="O87" i="3"/>
  <c r="O82" i="3"/>
  <c r="O77" i="3"/>
  <c r="O72" i="3"/>
  <c r="O67" i="3"/>
  <c r="O62" i="3"/>
  <c r="O57" i="3"/>
  <c r="O52" i="3"/>
  <c r="O47" i="3"/>
  <c r="O42" i="3"/>
  <c r="O37" i="3"/>
  <c r="O32" i="3"/>
  <c r="O27" i="3"/>
  <c r="O22" i="3"/>
  <c r="O17" i="3"/>
  <c r="O12" i="3"/>
  <c r="N122" i="3"/>
  <c r="N117" i="3"/>
  <c r="N112" i="3"/>
  <c r="N107" i="3"/>
  <c r="N102" i="3"/>
  <c r="N97" i="3"/>
  <c r="N92" i="3"/>
  <c r="N87" i="3"/>
  <c r="N82" i="3"/>
  <c r="N77" i="3"/>
  <c r="N72" i="3"/>
  <c r="N67" i="3"/>
  <c r="N62" i="3"/>
  <c r="N57" i="3"/>
  <c r="N52" i="3"/>
  <c r="N47" i="3"/>
  <c r="N42" i="3"/>
  <c r="N37" i="3"/>
  <c r="N32" i="3"/>
  <c r="N27" i="3"/>
  <c r="N22" i="3"/>
  <c r="N17" i="3"/>
  <c r="N12" i="3"/>
  <c r="M122" i="3"/>
  <c r="M117" i="3"/>
  <c r="M112" i="3"/>
  <c r="M107" i="3"/>
  <c r="M102" i="3"/>
  <c r="M97" i="3"/>
  <c r="M92" i="3"/>
  <c r="M87" i="3"/>
  <c r="M82" i="3"/>
  <c r="M77" i="3"/>
  <c r="M72" i="3"/>
  <c r="M67" i="3"/>
  <c r="M62" i="3"/>
  <c r="M57" i="3"/>
  <c r="M52" i="3"/>
  <c r="M47" i="3"/>
  <c r="M42" i="3"/>
  <c r="M37" i="3"/>
  <c r="M32" i="3"/>
  <c r="M27" i="3"/>
  <c r="M22" i="3"/>
  <c r="M17" i="3"/>
  <c r="M12" i="3"/>
  <c r="L252" i="3"/>
  <c r="L247" i="3"/>
  <c r="L242" i="3"/>
  <c r="L237" i="3"/>
  <c r="L232" i="3"/>
  <c r="L227" i="3"/>
  <c r="L222" i="3"/>
  <c r="L217" i="3"/>
  <c r="L212" i="3"/>
  <c r="L207" i="3"/>
  <c r="L202" i="3"/>
  <c r="L197" i="3"/>
  <c r="L192" i="3"/>
  <c r="L187" i="3"/>
  <c r="L182" i="3"/>
  <c r="L177" i="3"/>
  <c r="L172" i="3"/>
  <c r="L167" i="3"/>
  <c r="L162" i="3"/>
  <c r="L157" i="3"/>
  <c r="L152" i="3"/>
  <c r="L147" i="3"/>
  <c r="L142" i="3"/>
  <c r="L137" i="3"/>
  <c r="L132" i="3"/>
  <c r="L127" i="3"/>
  <c r="L122" i="3"/>
  <c r="L117" i="3"/>
  <c r="L112" i="3"/>
  <c r="L107" i="3"/>
  <c r="L102" i="3"/>
  <c r="L97" i="3"/>
  <c r="L92" i="3"/>
  <c r="L87" i="3"/>
  <c r="L82" i="3"/>
  <c r="L77" i="3"/>
  <c r="L72" i="3"/>
  <c r="L67" i="3"/>
  <c r="L62" i="3"/>
  <c r="L57" i="3"/>
  <c r="L52" i="3"/>
  <c r="L47" i="3"/>
  <c r="L42" i="3"/>
  <c r="L37" i="3"/>
  <c r="L32" i="3"/>
  <c r="L27" i="3"/>
  <c r="L22" i="3"/>
  <c r="L17" i="3"/>
  <c r="L12" i="3"/>
  <c r="K252" i="3"/>
  <c r="K247" i="3"/>
  <c r="K242" i="3"/>
  <c r="K237" i="3"/>
  <c r="K232" i="3"/>
  <c r="K227" i="3"/>
  <c r="K222" i="3"/>
  <c r="K217" i="3"/>
  <c r="K212" i="3"/>
  <c r="K207" i="3"/>
  <c r="K202" i="3"/>
  <c r="K197" i="3"/>
  <c r="K192" i="3"/>
  <c r="K187" i="3"/>
  <c r="K182" i="3"/>
  <c r="K177" i="3"/>
  <c r="K172" i="3"/>
  <c r="K167" i="3"/>
  <c r="K162" i="3"/>
  <c r="K157" i="3"/>
  <c r="K152" i="3"/>
  <c r="K147" i="3"/>
  <c r="K142" i="3"/>
  <c r="K137" i="3"/>
  <c r="K132" i="3"/>
  <c r="K127" i="3"/>
  <c r="K122" i="3"/>
  <c r="K117" i="3"/>
  <c r="K112" i="3"/>
  <c r="K107" i="3"/>
  <c r="K102" i="3"/>
  <c r="K97" i="3"/>
  <c r="K92" i="3"/>
  <c r="K87" i="3"/>
  <c r="K82" i="3"/>
  <c r="K77" i="3"/>
  <c r="K72" i="3"/>
  <c r="K67" i="3"/>
  <c r="K62" i="3"/>
  <c r="K57" i="3"/>
  <c r="K52" i="3"/>
  <c r="K47" i="3"/>
  <c r="K42" i="3"/>
  <c r="K37" i="3"/>
  <c r="K32" i="3"/>
  <c r="K27" i="3"/>
  <c r="K22" i="3"/>
  <c r="K17" i="3"/>
  <c r="K12" i="3"/>
  <c r="J252" i="3"/>
  <c r="J247" i="3"/>
  <c r="J242" i="3"/>
  <c r="J237" i="3"/>
  <c r="J232" i="3"/>
  <c r="J227" i="3"/>
  <c r="J222" i="3"/>
  <c r="J217" i="3"/>
  <c r="J212" i="3"/>
  <c r="J207" i="3"/>
  <c r="J202" i="3"/>
  <c r="J197" i="3"/>
  <c r="J192" i="3"/>
  <c r="J187" i="3"/>
  <c r="J182" i="3"/>
  <c r="J177" i="3"/>
  <c r="J172" i="3"/>
  <c r="J167" i="3"/>
  <c r="J162" i="3"/>
  <c r="J157" i="3"/>
  <c r="J152" i="3"/>
  <c r="J147" i="3"/>
  <c r="J142" i="3"/>
  <c r="J137" i="3"/>
  <c r="J132" i="3"/>
  <c r="J127" i="3"/>
  <c r="J122" i="3"/>
  <c r="J117" i="3"/>
  <c r="J112" i="3"/>
  <c r="J107" i="3"/>
  <c r="J102" i="3"/>
  <c r="J97" i="3"/>
  <c r="J92" i="3"/>
  <c r="J87" i="3"/>
  <c r="J82" i="3"/>
  <c r="J77" i="3"/>
  <c r="J72" i="3"/>
  <c r="J67" i="3"/>
  <c r="J62" i="3"/>
  <c r="J57" i="3"/>
  <c r="J52" i="3"/>
  <c r="J47" i="3"/>
  <c r="J42" i="3"/>
  <c r="J37" i="3"/>
  <c r="J32" i="3"/>
  <c r="J27" i="3"/>
  <c r="J22" i="3"/>
  <c r="J17" i="3"/>
  <c r="J12" i="3"/>
  <c r="I252" i="3"/>
  <c r="I247" i="3"/>
  <c r="I242" i="3"/>
  <c r="I237" i="3"/>
  <c r="I232" i="3"/>
  <c r="I227" i="3"/>
  <c r="I222" i="3"/>
  <c r="I217" i="3"/>
  <c r="I212" i="3"/>
  <c r="I207" i="3"/>
  <c r="I202" i="3"/>
  <c r="I197" i="3"/>
  <c r="I192" i="3"/>
  <c r="I187" i="3"/>
  <c r="I182" i="3"/>
  <c r="I177" i="3"/>
  <c r="I172" i="3"/>
  <c r="I167" i="3"/>
  <c r="I162" i="3"/>
  <c r="I157" i="3"/>
  <c r="I152" i="3"/>
  <c r="I147" i="3"/>
  <c r="I142" i="3"/>
  <c r="I137" i="3"/>
  <c r="I132" i="3"/>
  <c r="I127" i="3"/>
  <c r="I122" i="3"/>
  <c r="I117" i="3"/>
  <c r="I112" i="3"/>
  <c r="I107" i="3"/>
  <c r="I102" i="3"/>
  <c r="I97" i="3"/>
  <c r="I92" i="3"/>
  <c r="I87" i="3"/>
  <c r="I82" i="3"/>
  <c r="I77" i="3"/>
  <c r="I72" i="3"/>
  <c r="I67" i="3"/>
  <c r="I62" i="3"/>
  <c r="I57" i="3"/>
  <c r="I52" i="3"/>
  <c r="I47" i="3"/>
  <c r="I42" i="3"/>
  <c r="I37" i="3"/>
  <c r="I32" i="3"/>
  <c r="I27" i="3"/>
  <c r="I22" i="3"/>
  <c r="I17" i="3"/>
  <c r="I12" i="3"/>
  <c r="H252" i="3"/>
  <c r="H247" i="3"/>
  <c r="H242" i="3"/>
  <c r="H237" i="3"/>
  <c r="H232" i="3"/>
  <c r="H227" i="3"/>
  <c r="H222" i="3"/>
  <c r="H217" i="3"/>
  <c r="H212" i="3"/>
  <c r="H207" i="3"/>
  <c r="H202" i="3"/>
  <c r="H197" i="3"/>
  <c r="H192" i="3"/>
  <c r="H187" i="3"/>
  <c r="H182" i="3"/>
  <c r="H177" i="3"/>
  <c r="H172" i="3"/>
  <c r="H167" i="3"/>
  <c r="H162" i="3"/>
  <c r="H157" i="3"/>
  <c r="H152" i="3"/>
  <c r="H147" i="3"/>
  <c r="H142" i="3"/>
  <c r="H137" i="3"/>
  <c r="H132" i="3"/>
  <c r="H127" i="3"/>
  <c r="H122" i="3"/>
  <c r="H117" i="3"/>
  <c r="H112" i="3"/>
  <c r="H107" i="3"/>
  <c r="H102" i="3"/>
  <c r="H97" i="3"/>
  <c r="H92" i="3"/>
  <c r="H87" i="3"/>
  <c r="H82" i="3"/>
  <c r="H77" i="3"/>
  <c r="H72" i="3"/>
  <c r="H67" i="3"/>
  <c r="H62" i="3"/>
  <c r="H57" i="3"/>
  <c r="H52" i="3"/>
  <c r="H47" i="3"/>
  <c r="H42" i="3"/>
  <c r="H37" i="3"/>
  <c r="H32" i="3"/>
  <c r="H27" i="3"/>
  <c r="H22" i="3"/>
  <c r="H17" i="3"/>
  <c r="H12" i="3"/>
  <c r="H7" i="3"/>
  <c r="N7" i="3"/>
  <c r="M7" i="3"/>
  <c r="L7" i="3"/>
  <c r="P7" i="3" s="1"/>
  <c r="J7" i="3"/>
  <c r="K7" i="3" s="1"/>
  <c r="I7" i="3"/>
  <c r="H8" i="3"/>
  <c r="I8" i="3" s="1"/>
  <c r="J8" i="3"/>
  <c r="K8" i="3"/>
  <c r="L8" i="3"/>
  <c r="M8" i="3"/>
  <c r="N8" i="3"/>
  <c r="O8" i="3"/>
  <c r="H2" i="3"/>
  <c r="I2" i="3"/>
  <c r="J2" i="3"/>
  <c r="K2" i="3"/>
  <c r="L2" i="3"/>
  <c r="M2" i="3"/>
  <c r="N2" i="3"/>
  <c r="O2" i="3"/>
  <c r="N51" i="3"/>
  <c r="M51" i="3"/>
  <c r="L51" i="3"/>
  <c r="P51" i="3" s="1"/>
  <c r="J51" i="3"/>
  <c r="K51" i="3" s="1"/>
  <c r="I51" i="3"/>
  <c r="H51" i="3"/>
  <c r="N50" i="3"/>
  <c r="M50" i="3"/>
  <c r="O50" i="3" s="1"/>
  <c r="L50" i="3"/>
  <c r="P50" i="3" s="1"/>
  <c r="J50" i="3"/>
  <c r="K50" i="3" s="1"/>
  <c r="I50" i="3"/>
  <c r="H50" i="3"/>
  <c r="O49" i="3"/>
  <c r="N49" i="3"/>
  <c r="M49" i="3"/>
  <c r="L49" i="3"/>
  <c r="P49" i="3" s="1"/>
  <c r="K49" i="3"/>
  <c r="J49" i="3"/>
  <c r="H49" i="3"/>
  <c r="I49" i="3" s="1"/>
  <c r="N48" i="3"/>
  <c r="M48" i="3"/>
  <c r="L48" i="3"/>
  <c r="O48" i="3" s="1"/>
  <c r="K48" i="3"/>
  <c r="J48" i="3"/>
  <c r="H48" i="3"/>
  <c r="I48" i="3" s="1"/>
  <c r="N46" i="3"/>
  <c r="M46" i="3"/>
  <c r="O46" i="3" s="1"/>
  <c r="L46" i="3"/>
  <c r="P46" i="3" s="1"/>
  <c r="J46" i="3"/>
  <c r="K46" i="3" s="1"/>
  <c r="I46" i="3"/>
  <c r="H46" i="3"/>
  <c r="O45" i="3"/>
  <c r="N45" i="3"/>
  <c r="M45" i="3"/>
  <c r="L45" i="3"/>
  <c r="P45" i="3" s="1"/>
  <c r="K45" i="3"/>
  <c r="J45" i="3"/>
  <c r="H45" i="3"/>
  <c r="I45" i="3" s="1"/>
  <c r="N44" i="3"/>
  <c r="M44" i="3"/>
  <c r="L44" i="3"/>
  <c r="O44" i="3" s="1"/>
  <c r="K44" i="3"/>
  <c r="J44" i="3"/>
  <c r="H44" i="3"/>
  <c r="I44" i="3" s="1"/>
  <c r="N43" i="3"/>
  <c r="M43" i="3"/>
  <c r="L43" i="3"/>
  <c r="P43" i="3" s="1"/>
  <c r="J43" i="3"/>
  <c r="K43" i="3" s="1"/>
  <c r="I43" i="3"/>
  <c r="H43" i="3"/>
  <c r="O41" i="3"/>
  <c r="N41" i="3"/>
  <c r="M41" i="3"/>
  <c r="L41" i="3"/>
  <c r="P41" i="3" s="1"/>
  <c r="K41" i="3"/>
  <c r="J41" i="3"/>
  <c r="H41" i="3"/>
  <c r="I41" i="3" s="1"/>
  <c r="N40" i="3"/>
  <c r="M40" i="3"/>
  <c r="L40" i="3"/>
  <c r="O40" i="3" s="1"/>
  <c r="K40" i="3"/>
  <c r="J40" i="3"/>
  <c r="H40" i="3"/>
  <c r="I40" i="3" s="1"/>
  <c r="N39" i="3"/>
  <c r="M39" i="3"/>
  <c r="L39" i="3"/>
  <c r="P39" i="3" s="1"/>
  <c r="J39" i="3"/>
  <c r="K39" i="3" s="1"/>
  <c r="I39" i="3"/>
  <c r="H39" i="3"/>
  <c r="N38" i="3"/>
  <c r="M38" i="3"/>
  <c r="O38" i="3" s="1"/>
  <c r="L38" i="3"/>
  <c r="P38" i="3" s="1"/>
  <c r="J38" i="3"/>
  <c r="K38" i="3" s="1"/>
  <c r="I38" i="3"/>
  <c r="H38" i="3"/>
  <c r="N36" i="3"/>
  <c r="M36" i="3"/>
  <c r="L36" i="3"/>
  <c r="O36" i="3" s="1"/>
  <c r="K36" i="3"/>
  <c r="J36" i="3"/>
  <c r="H36" i="3"/>
  <c r="I36" i="3" s="1"/>
  <c r="N35" i="3"/>
  <c r="M35" i="3"/>
  <c r="L35" i="3"/>
  <c r="P35" i="3" s="1"/>
  <c r="J35" i="3"/>
  <c r="K35" i="3" s="1"/>
  <c r="I35" i="3"/>
  <c r="H35" i="3"/>
  <c r="N34" i="3"/>
  <c r="M34" i="3"/>
  <c r="O34" i="3" s="1"/>
  <c r="L34" i="3"/>
  <c r="P34" i="3" s="1"/>
  <c r="J34" i="3"/>
  <c r="K34" i="3" s="1"/>
  <c r="I34" i="3"/>
  <c r="H34" i="3"/>
  <c r="O33" i="3"/>
  <c r="N33" i="3"/>
  <c r="M33" i="3"/>
  <c r="L33" i="3"/>
  <c r="P33" i="3" s="1"/>
  <c r="K33" i="3"/>
  <c r="J33" i="3"/>
  <c r="H33" i="3"/>
  <c r="I33" i="3" s="1"/>
  <c r="N31" i="3"/>
  <c r="M31" i="3"/>
  <c r="L31" i="3"/>
  <c r="P31" i="3" s="1"/>
  <c r="J31" i="3"/>
  <c r="K31" i="3" s="1"/>
  <c r="H31" i="3"/>
  <c r="I31" i="3" s="1"/>
  <c r="N30" i="3"/>
  <c r="M30" i="3"/>
  <c r="O30" i="3" s="1"/>
  <c r="L30" i="3"/>
  <c r="P30" i="3" s="1"/>
  <c r="J30" i="3"/>
  <c r="K30" i="3" s="1"/>
  <c r="I30" i="3"/>
  <c r="H30" i="3"/>
  <c r="O29" i="3"/>
  <c r="N29" i="3"/>
  <c r="M29" i="3"/>
  <c r="L29" i="3"/>
  <c r="P29" i="3" s="1"/>
  <c r="J29" i="3"/>
  <c r="K29" i="3" s="1"/>
  <c r="H29" i="3"/>
  <c r="I29" i="3" s="1"/>
  <c r="O28" i="3"/>
  <c r="N28" i="3"/>
  <c r="M28" i="3"/>
  <c r="L28" i="3"/>
  <c r="P28" i="3" s="1"/>
  <c r="K28" i="3"/>
  <c r="J28" i="3"/>
  <c r="H28" i="3"/>
  <c r="I28" i="3" s="1"/>
  <c r="N26" i="3"/>
  <c r="M26" i="3"/>
  <c r="L26" i="3"/>
  <c r="P26" i="3" s="1"/>
  <c r="J26" i="3"/>
  <c r="K26" i="3" s="1"/>
  <c r="I26" i="3"/>
  <c r="H26" i="3"/>
  <c r="O25" i="3"/>
  <c r="N25" i="3"/>
  <c r="M25" i="3"/>
  <c r="L25" i="3"/>
  <c r="P25" i="3" s="1"/>
  <c r="J25" i="3"/>
  <c r="K25" i="3" s="1"/>
  <c r="I25" i="3"/>
  <c r="H25" i="3"/>
  <c r="O24" i="3"/>
  <c r="N24" i="3"/>
  <c r="M24" i="3"/>
  <c r="L24" i="3"/>
  <c r="P24" i="3" s="1"/>
  <c r="K24" i="3"/>
  <c r="J24" i="3"/>
  <c r="H24" i="3"/>
  <c r="I24" i="3" s="1"/>
  <c r="N23" i="3"/>
  <c r="M23" i="3"/>
  <c r="L23" i="3"/>
  <c r="P23" i="3" s="1"/>
  <c r="J23" i="3"/>
  <c r="K23" i="3" s="1"/>
  <c r="H23" i="3"/>
  <c r="I23" i="3" s="1"/>
  <c r="O21" i="3"/>
  <c r="N21" i="3"/>
  <c r="M21" i="3"/>
  <c r="L21" i="3"/>
  <c r="P21" i="3" s="1"/>
  <c r="J21" i="3"/>
  <c r="K21" i="3" s="1"/>
  <c r="H21" i="3"/>
  <c r="I21" i="3" s="1"/>
  <c r="O20" i="3"/>
  <c r="N20" i="3"/>
  <c r="M20" i="3"/>
  <c r="L20" i="3"/>
  <c r="P20" i="3" s="1"/>
  <c r="K20" i="3"/>
  <c r="J20" i="3"/>
  <c r="H20" i="3"/>
  <c r="I20" i="3" s="1"/>
  <c r="N19" i="3"/>
  <c r="M19" i="3"/>
  <c r="L19" i="3"/>
  <c r="P19" i="3" s="1"/>
  <c r="J19" i="3"/>
  <c r="K19" i="3" s="1"/>
  <c r="H19" i="3"/>
  <c r="I19" i="3" s="1"/>
  <c r="N18" i="3"/>
  <c r="M18" i="3"/>
  <c r="O18" i="3" s="1"/>
  <c r="L18" i="3"/>
  <c r="P18" i="3" s="1"/>
  <c r="J18" i="3"/>
  <c r="K18" i="3" s="1"/>
  <c r="I18" i="3"/>
  <c r="H18" i="3"/>
  <c r="O16" i="3"/>
  <c r="N16" i="3"/>
  <c r="M16" i="3"/>
  <c r="L16" i="3"/>
  <c r="P16" i="3" s="1"/>
  <c r="K16" i="3"/>
  <c r="J16" i="3"/>
  <c r="H16" i="3"/>
  <c r="I16" i="3" s="1"/>
  <c r="N15" i="3"/>
  <c r="M15" i="3"/>
  <c r="L15" i="3"/>
  <c r="O15" i="3" s="1"/>
  <c r="J15" i="3"/>
  <c r="K15" i="3" s="1"/>
  <c r="H15" i="3"/>
  <c r="I15" i="3" s="1"/>
  <c r="N14" i="3"/>
  <c r="M14" i="3"/>
  <c r="L14" i="3"/>
  <c r="P14" i="3" s="1"/>
  <c r="J14" i="3"/>
  <c r="K14" i="3" s="1"/>
  <c r="I14" i="3"/>
  <c r="H14" i="3"/>
  <c r="O13" i="3"/>
  <c r="N13" i="3"/>
  <c r="M13" i="3"/>
  <c r="L13" i="3"/>
  <c r="P13" i="3" s="1"/>
  <c r="J13" i="3"/>
  <c r="K13" i="3" s="1"/>
  <c r="H13" i="3"/>
  <c r="I13" i="3" s="1"/>
  <c r="N11" i="3"/>
  <c r="M11" i="3"/>
  <c r="L11" i="3"/>
  <c r="O11" i="3" s="1"/>
  <c r="J11" i="3"/>
  <c r="K11" i="3" s="1"/>
  <c r="H11" i="3"/>
  <c r="I11" i="3" s="1"/>
  <c r="N10" i="3"/>
  <c r="M10" i="3"/>
  <c r="L10" i="3"/>
  <c r="P10" i="3" s="1"/>
  <c r="J10" i="3"/>
  <c r="K10" i="3" s="1"/>
  <c r="I10" i="3"/>
  <c r="H10" i="3"/>
  <c r="O9" i="3"/>
  <c r="N9" i="3"/>
  <c r="M9" i="3"/>
  <c r="L9" i="3"/>
  <c r="P9" i="3" s="1"/>
  <c r="J9" i="3"/>
  <c r="K9" i="3" s="1"/>
  <c r="I9" i="3"/>
  <c r="H9" i="3"/>
  <c r="P8" i="3"/>
  <c r="N6" i="3"/>
  <c r="M6" i="3"/>
  <c r="L6" i="3"/>
  <c r="P6" i="3" s="1"/>
  <c r="J6" i="3"/>
  <c r="K6" i="3" s="1"/>
  <c r="I6" i="3"/>
  <c r="H6" i="3"/>
  <c r="O5" i="3"/>
  <c r="N5" i="3"/>
  <c r="M5" i="3"/>
  <c r="L5" i="3"/>
  <c r="P5" i="3" s="1"/>
  <c r="J5" i="3"/>
  <c r="K5" i="3" s="1"/>
  <c r="H5" i="3"/>
  <c r="I5" i="3" s="1"/>
  <c r="O4" i="3"/>
  <c r="N4" i="3"/>
  <c r="M4" i="3"/>
  <c r="L4" i="3"/>
  <c r="P4" i="3" s="1"/>
  <c r="K4" i="3"/>
  <c r="J4" i="3"/>
  <c r="H4" i="3"/>
  <c r="I4" i="3" s="1"/>
  <c r="N3" i="3"/>
  <c r="M3" i="3"/>
  <c r="L3" i="3"/>
  <c r="O3" i="3" s="1"/>
  <c r="J3" i="3"/>
  <c r="K3" i="3" s="1"/>
  <c r="H3" i="3"/>
  <c r="I3" i="3" s="1"/>
  <c r="C18" i="2" l="1"/>
  <c r="S27" i="5"/>
  <c r="C18" i="6"/>
  <c r="O7" i="5"/>
  <c r="C18" i="4"/>
  <c r="O7" i="3"/>
  <c r="P2" i="3"/>
  <c r="P11" i="3"/>
  <c r="P40" i="3"/>
  <c r="P48" i="3"/>
  <c r="O6" i="3"/>
  <c r="O10" i="3"/>
  <c r="O14" i="3"/>
  <c r="O26" i="3"/>
  <c r="P3" i="3"/>
  <c r="P15" i="3"/>
  <c r="P36" i="3"/>
  <c r="P44" i="3"/>
  <c r="O19" i="3"/>
  <c r="O23" i="3"/>
  <c r="O31" i="3"/>
  <c r="O35" i="3"/>
  <c r="O39" i="3"/>
  <c r="O43" i="3"/>
  <c r="O51" i="3"/>
  <c r="C10" i="2"/>
  <c r="S47" i="1" l="1"/>
  <c r="S52" i="1"/>
  <c r="O237" i="1"/>
  <c r="O157" i="1"/>
  <c r="O77" i="1"/>
  <c r="O37" i="1"/>
  <c r="N252" i="1"/>
  <c r="N247" i="1"/>
  <c r="N242" i="1"/>
  <c r="N237" i="1"/>
  <c r="N232" i="1"/>
  <c r="N227" i="1"/>
  <c r="N222" i="1"/>
  <c r="N217" i="1"/>
  <c r="N212" i="1"/>
  <c r="N207" i="1"/>
  <c r="N202" i="1"/>
  <c r="N197" i="1"/>
  <c r="N192" i="1"/>
  <c r="N187" i="1"/>
  <c r="N182" i="1"/>
  <c r="N177" i="1"/>
  <c r="N172" i="1"/>
  <c r="N167" i="1"/>
  <c r="N162" i="1"/>
  <c r="N157" i="1"/>
  <c r="N152" i="1"/>
  <c r="N147" i="1"/>
  <c r="N142" i="1"/>
  <c r="N137" i="1"/>
  <c r="N132" i="1"/>
  <c r="N127" i="1"/>
  <c r="N122" i="1"/>
  <c r="N117" i="1"/>
  <c r="N112" i="1"/>
  <c r="N107" i="1"/>
  <c r="N102" i="1"/>
  <c r="N97" i="1"/>
  <c r="N92" i="1"/>
  <c r="N87" i="1"/>
  <c r="N82" i="1"/>
  <c r="N77" i="1"/>
  <c r="N72" i="1"/>
  <c r="N67" i="1"/>
  <c r="N62" i="1"/>
  <c r="N57" i="1"/>
  <c r="N52" i="1"/>
  <c r="N47" i="1"/>
  <c r="N42" i="1"/>
  <c r="N37" i="1"/>
  <c r="N32" i="1"/>
  <c r="N27" i="1"/>
  <c r="N22" i="1"/>
  <c r="N17" i="1"/>
  <c r="N12" i="1"/>
  <c r="N7" i="1"/>
  <c r="M252" i="1"/>
  <c r="M247" i="1"/>
  <c r="M242" i="1"/>
  <c r="O242" i="1" s="1"/>
  <c r="M237" i="1"/>
  <c r="M232" i="1"/>
  <c r="M227" i="1"/>
  <c r="M222" i="1"/>
  <c r="O222" i="1" s="1"/>
  <c r="M217" i="1"/>
  <c r="M212" i="1"/>
  <c r="M207" i="1"/>
  <c r="M202" i="1"/>
  <c r="O202" i="1" s="1"/>
  <c r="M197" i="1"/>
  <c r="M192" i="1"/>
  <c r="M187" i="1"/>
  <c r="M182" i="1"/>
  <c r="O182" i="1" s="1"/>
  <c r="M177" i="1"/>
  <c r="M172" i="1"/>
  <c r="M167" i="1"/>
  <c r="M162" i="1"/>
  <c r="O162" i="1" s="1"/>
  <c r="M157" i="1"/>
  <c r="M152" i="1"/>
  <c r="M147" i="1"/>
  <c r="M142" i="1"/>
  <c r="O142" i="1" s="1"/>
  <c r="M137" i="1"/>
  <c r="M132" i="1"/>
  <c r="M127" i="1"/>
  <c r="M122" i="1"/>
  <c r="O122" i="1" s="1"/>
  <c r="M117" i="1"/>
  <c r="M112" i="1"/>
  <c r="M107" i="1"/>
  <c r="M102" i="1"/>
  <c r="O102" i="1" s="1"/>
  <c r="M97" i="1"/>
  <c r="M92" i="1"/>
  <c r="M87" i="1"/>
  <c r="M82" i="1"/>
  <c r="O82" i="1" s="1"/>
  <c r="M77" i="1"/>
  <c r="M72" i="1"/>
  <c r="M67" i="1"/>
  <c r="M62" i="1"/>
  <c r="O62" i="1" s="1"/>
  <c r="M57" i="1"/>
  <c r="M52" i="1"/>
  <c r="M47" i="1"/>
  <c r="M42" i="1"/>
  <c r="O42" i="1" s="1"/>
  <c r="M37" i="1"/>
  <c r="M32" i="1"/>
  <c r="M27" i="1"/>
  <c r="M22" i="1"/>
  <c r="O22" i="1" s="1"/>
  <c r="M17" i="1"/>
  <c r="M12" i="1"/>
  <c r="M7" i="1"/>
  <c r="O7" i="1" s="1"/>
  <c r="L252" i="1"/>
  <c r="O252" i="1" s="1"/>
  <c r="L247" i="1"/>
  <c r="P247" i="1" s="1"/>
  <c r="L242" i="1"/>
  <c r="P242" i="1" s="1"/>
  <c r="L237" i="1"/>
  <c r="P237" i="1" s="1"/>
  <c r="L232" i="1"/>
  <c r="O232" i="1" s="1"/>
  <c r="L227" i="1"/>
  <c r="P227" i="1" s="1"/>
  <c r="L222" i="1"/>
  <c r="P222" i="1" s="1"/>
  <c r="L217" i="1"/>
  <c r="P217" i="1" s="1"/>
  <c r="L212" i="1"/>
  <c r="O212" i="1" s="1"/>
  <c r="L207" i="1"/>
  <c r="P207" i="1" s="1"/>
  <c r="L202" i="1"/>
  <c r="P202" i="1" s="1"/>
  <c r="L197" i="1"/>
  <c r="P197" i="1" s="1"/>
  <c r="L192" i="1"/>
  <c r="O192" i="1" s="1"/>
  <c r="L187" i="1"/>
  <c r="P187" i="1" s="1"/>
  <c r="L182" i="1"/>
  <c r="P182" i="1" s="1"/>
  <c r="L177" i="1"/>
  <c r="P177" i="1" s="1"/>
  <c r="L172" i="1"/>
  <c r="O172" i="1" s="1"/>
  <c r="L167" i="1"/>
  <c r="P167" i="1" s="1"/>
  <c r="L162" i="1"/>
  <c r="P162" i="1" s="1"/>
  <c r="L157" i="1"/>
  <c r="P157" i="1" s="1"/>
  <c r="L152" i="1"/>
  <c r="O152" i="1" s="1"/>
  <c r="L147" i="1"/>
  <c r="P147" i="1" s="1"/>
  <c r="L142" i="1"/>
  <c r="P142" i="1" s="1"/>
  <c r="L137" i="1"/>
  <c r="P137" i="1" s="1"/>
  <c r="L132" i="1"/>
  <c r="O132" i="1" s="1"/>
  <c r="L127" i="1"/>
  <c r="P127" i="1" s="1"/>
  <c r="L122" i="1"/>
  <c r="P122" i="1" s="1"/>
  <c r="L117" i="1"/>
  <c r="P117" i="1" s="1"/>
  <c r="L112" i="1"/>
  <c r="O112" i="1" s="1"/>
  <c r="L107" i="1"/>
  <c r="P107" i="1" s="1"/>
  <c r="L102" i="1"/>
  <c r="P102" i="1" s="1"/>
  <c r="L97" i="1"/>
  <c r="P97" i="1" s="1"/>
  <c r="L92" i="1"/>
  <c r="O92" i="1" s="1"/>
  <c r="L87" i="1"/>
  <c r="P87" i="1" s="1"/>
  <c r="L82" i="1"/>
  <c r="P82" i="1" s="1"/>
  <c r="L77" i="1"/>
  <c r="P77" i="1" s="1"/>
  <c r="L72" i="1"/>
  <c r="O72" i="1" s="1"/>
  <c r="L67" i="1"/>
  <c r="P67" i="1" s="1"/>
  <c r="L62" i="1"/>
  <c r="P62" i="1" s="1"/>
  <c r="L57" i="1"/>
  <c r="P57" i="1" s="1"/>
  <c r="L52" i="1"/>
  <c r="O52" i="1" s="1"/>
  <c r="L47" i="1"/>
  <c r="P47" i="1" s="1"/>
  <c r="L42" i="1"/>
  <c r="P42" i="1" s="1"/>
  <c r="L37" i="1"/>
  <c r="P37" i="1" s="1"/>
  <c r="L32" i="1"/>
  <c r="O32" i="1" s="1"/>
  <c r="L27" i="1"/>
  <c r="P27" i="1" s="1"/>
  <c r="L22" i="1"/>
  <c r="P22" i="1" s="1"/>
  <c r="L17" i="1"/>
  <c r="P17" i="1" s="1"/>
  <c r="L12" i="1"/>
  <c r="O12" i="1" s="1"/>
  <c r="L7" i="1"/>
  <c r="P7" i="1" s="1"/>
  <c r="K242" i="1"/>
  <c r="K227" i="1"/>
  <c r="K202" i="1"/>
  <c r="K187" i="1"/>
  <c r="K162" i="1"/>
  <c r="K147" i="1"/>
  <c r="K122" i="1"/>
  <c r="K107" i="1"/>
  <c r="K82" i="1"/>
  <c r="K67" i="1"/>
  <c r="K42" i="1"/>
  <c r="K27" i="1"/>
  <c r="I252" i="1"/>
  <c r="I237" i="1"/>
  <c r="I212" i="1"/>
  <c r="I197" i="1"/>
  <c r="I172" i="1"/>
  <c r="I157" i="1"/>
  <c r="I132" i="1"/>
  <c r="I117" i="1"/>
  <c r="I92" i="1"/>
  <c r="I77" i="1"/>
  <c r="I52" i="1"/>
  <c r="I37" i="1"/>
  <c r="I12" i="1"/>
  <c r="J252" i="1"/>
  <c r="K252" i="1" s="1"/>
  <c r="J247" i="1"/>
  <c r="K247" i="1" s="1"/>
  <c r="J242" i="1"/>
  <c r="J237" i="1"/>
  <c r="K237" i="1" s="1"/>
  <c r="J232" i="1"/>
  <c r="K232" i="1" s="1"/>
  <c r="J227" i="1"/>
  <c r="J222" i="1"/>
  <c r="K222" i="1" s="1"/>
  <c r="J217" i="1"/>
  <c r="K217" i="1" s="1"/>
  <c r="J212" i="1"/>
  <c r="K212" i="1" s="1"/>
  <c r="J207" i="1"/>
  <c r="K207" i="1" s="1"/>
  <c r="J202" i="1"/>
  <c r="J197" i="1"/>
  <c r="K197" i="1" s="1"/>
  <c r="J192" i="1"/>
  <c r="K192" i="1" s="1"/>
  <c r="J187" i="1"/>
  <c r="J182" i="1"/>
  <c r="K182" i="1" s="1"/>
  <c r="J177" i="1"/>
  <c r="K177" i="1" s="1"/>
  <c r="J172" i="1"/>
  <c r="K172" i="1" s="1"/>
  <c r="J167" i="1"/>
  <c r="K167" i="1" s="1"/>
  <c r="J162" i="1"/>
  <c r="J157" i="1"/>
  <c r="K157" i="1" s="1"/>
  <c r="J152" i="1"/>
  <c r="K152" i="1" s="1"/>
  <c r="J147" i="1"/>
  <c r="J142" i="1"/>
  <c r="K142" i="1" s="1"/>
  <c r="J137" i="1"/>
  <c r="K137" i="1" s="1"/>
  <c r="J132" i="1"/>
  <c r="K132" i="1" s="1"/>
  <c r="J127" i="1"/>
  <c r="K127" i="1" s="1"/>
  <c r="J122" i="1"/>
  <c r="J117" i="1"/>
  <c r="K117" i="1" s="1"/>
  <c r="J112" i="1"/>
  <c r="K112" i="1" s="1"/>
  <c r="J107" i="1"/>
  <c r="J102" i="1"/>
  <c r="K102" i="1" s="1"/>
  <c r="J97" i="1"/>
  <c r="K97" i="1" s="1"/>
  <c r="J92" i="1"/>
  <c r="K92" i="1" s="1"/>
  <c r="J87" i="1"/>
  <c r="K87" i="1" s="1"/>
  <c r="J82" i="1"/>
  <c r="J77" i="1"/>
  <c r="K77" i="1" s="1"/>
  <c r="J72" i="1"/>
  <c r="K72" i="1" s="1"/>
  <c r="J67" i="1"/>
  <c r="J62" i="1"/>
  <c r="K62" i="1" s="1"/>
  <c r="J57" i="1"/>
  <c r="K57" i="1" s="1"/>
  <c r="J52" i="1"/>
  <c r="K52" i="1" s="1"/>
  <c r="J47" i="1"/>
  <c r="K47" i="1" s="1"/>
  <c r="J42" i="1"/>
  <c r="J37" i="1"/>
  <c r="K37" i="1" s="1"/>
  <c r="J32" i="1"/>
  <c r="K32" i="1" s="1"/>
  <c r="J27" i="1"/>
  <c r="J22" i="1"/>
  <c r="K22" i="1" s="1"/>
  <c r="J17" i="1"/>
  <c r="K17" i="1" s="1"/>
  <c r="J12" i="1"/>
  <c r="K12" i="1" s="1"/>
  <c r="J7" i="1"/>
  <c r="S1" i="1" s="1"/>
  <c r="H252" i="1"/>
  <c r="H247" i="1"/>
  <c r="I247" i="1" s="1"/>
  <c r="H242" i="1"/>
  <c r="I242" i="1" s="1"/>
  <c r="H237" i="1"/>
  <c r="H232" i="1"/>
  <c r="I232" i="1" s="1"/>
  <c r="H227" i="1"/>
  <c r="I227" i="1" s="1"/>
  <c r="H222" i="1"/>
  <c r="I222" i="1" s="1"/>
  <c r="H217" i="1"/>
  <c r="I217" i="1" s="1"/>
  <c r="H212" i="1"/>
  <c r="H207" i="1"/>
  <c r="I207" i="1" s="1"/>
  <c r="H202" i="1"/>
  <c r="I202" i="1" s="1"/>
  <c r="H197" i="1"/>
  <c r="H192" i="1"/>
  <c r="I192" i="1" s="1"/>
  <c r="H187" i="1"/>
  <c r="I187" i="1" s="1"/>
  <c r="H182" i="1"/>
  <c r="I182" i="1" s="1"/>
  <c r="H177" i="1"/>
  <c r="I177" i="1" s="1"/>
  <c r="H172" i="1"/>
  <c r="H167" i="1"/>
  <c r="I167" i="1" s="1"/>
  <c r="H162" i="1"/>
  <c r="I162" i="1" s="1"/>
  <c r="H157" i="1"/>
  <c r="H152" i="1"/>
  <c r="I152" i="1" s="1"/>
  <c r="H147" i="1"/>
  <c r="I147" i="1" s="1"/>
  <c r="H142" i="1"/>
  <c r="I142" i="1" s="1"/>
  <c r="H137" i="1"/>
  <c r="I137" i="1" s="1"/>
  <c r="H132" i="1"/>
  <c r="H127" i="1"/>
  <c r="I127" i="1" s="1"/>
  <c r="H122" i="1"/>
  <c r="I122" i="1" s="1"/>
  <c r="H117" i="1"/>
  <c r="H112" i="1"/>
  <c r="I112" i="1" s="1"/>
  <c r="H107" i="1"/>
  <c r="I107" i="1" s="1"/>
  <c r="H102" i="1"/>
  <c r="I102" i="1" s="1"/>
  <c r="H97" i="1"/>
  <c r="I97" i="1" s="1"/>
  <c r="H92" i="1"/>
  <c r="H87" i="1"/>
  <c r="I87" i="1" s="1"/>
  <c r="H82" i="1"/>
  <c r="I82" i="1" s="1"/>
  <c r="H77" i="1"/>
  <c r="H72" i="1"/>
  <c r="I72" i="1" s="1"/>
  <c r="H67" i="1"/>
  <c r="I67" i="1" s="1"/>
  <c r="H62" i="1"/>
  <c r="I62" i="1" s="1"/>
  <c r="H57" i="1"/>
  <c r="I57" i="1" s="1"/>
  <c r="H52" i="1"/>
  <c r="H47" i="1"/>
  <c r="I47" i="1" s="1"/>
  <c r="H42" i="1"/>
  <c r="I42" i="1" s="1"/>
  <c r="H37" i="1"/>
  <c r="H32" i="1"/>
  <c r="I32" i="1" s="1"/>
  <c r="H27" i="1"/>
  <c r="I27" i="1" s="1"/>
  <c r="H22" i="1"/>
  <c r="I22" i="1" s="1"/>
  <c r="H17" i="1"/>
  <c r="I17" i="1" s="1"/>
  <c r="H12" i="1"/>
  <c r="H7" i="1"/>
  <c r="I7" i="1" s="1"/>
  <c r="P52" i="1" l="1"/>
  <c r="P132" i="1"/>
  <c r="P212" i="1"/>
  <c r="O97" i="1"/>
  <c r="O177" i="1"/>
  <c r="P72" i="1"/>
  <c r="P152" i="1"/>
  <c r="P232" i="1"/>
  <c r="K7" i="1"/>
  <c r="O17" i="1"/>
  <c r="S17" i="1" s="1"/>
  <c r="S32" i="1" s="1"/>
  <c r="O57" i="1"/>
  <c r="O117" i="1"/>
  <c r="O197" i="1"/>
  <c r="P12" i="1"/>
  <c r="P92" i="1"/>
  <c r="P172" i="1"/>
  <c r="P252" i="1"/>
  <c r="S22" i="1"/>
  <c r="O137" i="1"/>
  <c r="O217" i="1"/>
  <c r="P32" i="1"/>
  <c r="P112" i="1"/>
  <c r="P192" i="1"/>
  <c r="O27" i="1"/>
  <c r="O47" i="1"/>
  <c r="O67" i="1"/>
  <c r="O87" i="1"/>
  <c r="O107" i="1"/>
  <c r="O127" i="1"/>
  <c r="O147" i="1"/>
  <c r="O167" i="1"/>
  <c r="O187" i="1"/>
  <c r="O207" i="1"/>
  <c r="O227" i="1"/>
  <c r="O247" i="1"/>
  <c r="S7" i="1"/>
  <c r="S12" i="1" s="1"/>
  <c r="S27" i="1" l="1"/>
</calcChain>
</file>

<file path=xl/sharedStrings.xml><?xml version="1.0" encoding="utf-8"?>
<sst xmlns="http://schemas.openxmlformats.org/spreadsheetml/2006/main" count="844" uniqueCount="124">
  <si>
    <t>Frequency</t>
  </si>
  <si>
    <t>IA</t>
  </si>
  <si>
    <t>Va</t>
  </si>
  <si>
    <t>Angle(D)_IA</t>
  </si>
  <si>
    <t>Angle(D)_Va</t>
  </si>
  <si>
    <t>Van^2/2</t>
  </si>
  <si>
    <t>Ian^2/2</t>
  </si>
  <si>
    <t>Iaef</t>
  </si>
  <si>
    <t>Vaef</t>
  </si>
  <si>
    <t>Van*Ian/2</t>
  </si>
  <si>
    <r>
      <t>cos (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va-ϴIa)</t>
    </r>
  </si>
  <si>
    <r>
      <t>sen (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va-ϴIa)</t>
    </r>
  </si>
  <si>
    <t>Pn</t>
  </si>
  <si>
    <t>Qn</t>
  </si>
  <si>
    <t>Vef</t>
  </si>
  <si>
    <t>Ief</t>
  </si>
  <si>
    <t>Stotal</t>
  </si>
  <si>
    <t>P</t>
  </si>
  <si>
    <t>Q</t>
  </si>
  <si>
    <t>H</t>
  </si>
  <si>
    <t>FP</t>
  </si>
  <si>
    <t>THDv</t>
  </si>
  <si>
    <t>THDi</t>
  </si>
  <si>
    <t>Pot. Aparente fundamental</t>
  </si>
  <si>
    <t>F.desplazamiento</t>
  </si>
  <si>
    <t>Vmax1-Vmin1</t>
  </si>
  <si>
    <t>Vmax2-Vmin2</t>
  </si>
  <si>
    <t>Vapcc ef</t>
  </si>
  <si>
    <t>porcentaje</t>
  </si>
  <si>
    <t>area</t>
  </si>
  <si>
    <t>tmax-tmin</t>
  </si>
  <si>
    <t>Area notche</t>
  </si>
  <si>
    <t>vmax-vmin</t>
  </si>
  <si>
    <t>(V*useg)</t>
  </si>
  <si>
    <t>PSIM</t>
  </si>
  <si>
    <t>S</t>
  </si>
  <si>
    <t>IB</t>
  </si>
  <si>
    <t>Vb</t>
  </si>
  <si>
    <t>Angle(D)_IB</t>
  </si>
  <si>
    <t>Angle(D)_Vb</t>
  </si>
  <si>
    <t>%</t>
  </si>
  <si>
    <t>intervalo 1</t>
  </si>
  <si>
    <t>intervalo 2</t>
  </si>
  <si>
    <t>Max</t>
  </si>
  <si>
    <t>min</t>
  </si>
  <si>
    <t>max</t>
  </si>
  <si>
    <t>max - min</t>
  </si>
  <si>
    <t>IC</t>
  </si>
  <si>
    <t>Vc</t>
  </si>
  <si>
    <t>Angle(D)_IC</t>
  </si>
  <si>
    <t>Angle(D)_Vc</t>
  </si>
  <si>
    <t>IN</t>
  </si>
  <si>
    <t>Angle(D)_IN</t>
  </si>
  <si>
    <r>
      <t>I</t>
    </r>
    <r>
      <rPr>
        <vertAlign val="subscript"/>
        <sz val="11"/>
        <color theme="1"/>
        <rFont val="Calibri"/>
        <family val="2"/>
        <scheme val="minor"/>
      </rPr>
      <t>sc pcc rms</t>
    </r>
  </si>
  <si>
    <r>
      <t>I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/ I</t>
    </r>
    <r>
      <rPr>
        <vertAlign val="subscript"/>
        <sz val="11"/>
        <color theme="1"/>
        <rFont val="Calibri"/>
        <family val="2"/>
        <scheme val="minor"/>
      </rPr>
      <t>L</t>
    </r>
  </si>
  <si>
    <r>
      <t>I</t>
    </r>
    <r>
      <rPr>
        <vertAlign val="subscript"/>
        <sz val="11"/>
        <color theme="1"/>
        <rFont val="Calibri"/>
        <family val="2"/>
        <scheme val="minor"/>
      </rPr>
      <t>LA rms</t>
    </r>
  </si>
  <si>
    <r>
      <t>I</t>
    </r>
    <r>
      <rPr>
        <vertAlign val="subscript"/>
        <sz val="11"/>
        <color theme="1"/>
        <rFont val="Calibri"/>
        <family val="2"/>
        <scheme val="minor"/>
      </rPr>
      <t>A1</t>
    </r>
  </si>
  <si>
    <r>
      <t>IL</t>
    </r>
    <r>
      <rPr>
        <vertAlign val="subscript"/>
        <sz val="11"/>
        <color theme="1"/>
        <rFont val="Calibri"/>
        <family val="2"/>
        <scheme val="minor"/>
      </rPr>
      <t>med</t>
    </r>
  </si>
  <si>
    <t>TDD o THD</t>
  </si>
  <si>
    <t xml:space="preserve">Limites Corrientes armonicas </t>
  </si>
  <si>
    <t>IMPARES</t>
  </si>
  <si>
    <t>h&lt;11</t>
  </si>
  <si>
    <t>n</t>
  </si>
  <si>
    <t xml:space="preserve">% tomando como base  a la fundamental </t>
  </si>
  <si>
    <t>Cumple / No Cumple</t>
  </si>
  <si>
    <r>
      <t xml:space="preserve">11 </t>
    </r>
    <r>
      <rPr>
        <sz val="11"/>
        <color theme="1"/>
        <rFont val="Calibri"/>
        <family val="2"/>
      </rPr>
      <t>≤ h &lt; 17</t>
    </r>
  </si>
  <si>
    <r>
      <t xml:space="preserve">17 </t>
    </r>
    <r>
      <rPr>
        <sz val="11"/>
        <color theme="1"/>
        <rFont val="Calibri"/>
        <family val="2"/>
      </rPr>
      <t>≤ h &lt; 23</t>
    </r>
  </si>
  <si>
    <r>
      <t xml:space="preserve">23 </t>
    </r>
    <r>
      <rPr>
        <sz val="11"/>
        <color theme="1"/>
        <rFont val="Calibri"/>
        <family val="2"/>
      </rPr>
      <t>≤ h &lt; 35</t>
    </r>
  </si>
  <si>
    <r>
      <t xml:space="preserve">35 </t>
    </r>
    <r>
      <rPr>
        <sz val="11"/>
        <color theme="1"/>
        <rFont val="Calibri"/>
        <family val="2"/>
      </rPr>
      <t>≤ h</t>
    </r>
  </si>
  <si>
    <t>PARES</t>
  </si>
  <si>
    <t>////</t>
  </si>
  <si>
    <t>/////</t>
  </si>
  <si>
    <t>Lc*I*10^6</t>
  </si>
  <si>
    <t>Ilmed</t>
  </si>
  <si>
    <r>
      <t>V</t>
    </r>
    <r>
      <rPr>
        <vertAlign val="subscript"/>
        <sz val="11"/>
        <color theme="1"/>
        <rFont val="Calibri"/>
        <family val="2"/>
        <scheme val="minor"/>
      </rPr>
      <t>a1</t>
    </r>
  </si>
  <si>
    <t>Limite tension armonica</t>
  </si>
  <si>
    <t>Armónicas Impares No Múltiplo de 3</t>
  </si>
  <si>
    <t>Armónicas Impares Múltiplo de 3</t>
  </si>
  <si>
    <t xml:space="preserve">Armonicas Pares </t>
  </si>
  <si>
    <t>FP sistema</t>
  </si>
  <si>
    <t>(FP1+FP2+FP3)/3</t>
  </si>
  <si>
    <t>FP1</t>
  </si>
  <si>
    <t>FP2</t>
  </si>
  <si>
    <t>FP3</t>
  </si>
  <si>
    <t>FP en norma</t>
  </si>
  <si>
    <t>0,93-0,5781371</t>
  </si>
  <si>
    <t>debe recargarse</t>
  </si>
  <si>
    <t>porcentaje recarga</t>
  </si>
  <si>
    <t>Condensador Fase A</t>
  </si>
  <si>
    <t>Condensador Fase B</t>
  </si>
  <si>
    <t>Condensador Fase C</t>
  </si>
  <si>
    <t>Pot Real calc.</t>
  </si>
  <si>
    <t>Q total</t>
  </si>
  <si>
    <t>FP calc</t>
  </si>
  <si>
    <t>FP  ideal</t>
  </si>
  <si>
    <t>Ctotal</t>
  </si>
  <si>
    <t>Rn</t>
  </si>
  <si>
    <t>Cn</t>
  </si>
  <si>
    <t>Ln</t>
  </si>
  <si>
    <t>Kn</t>
  </si>
  <si>
    <t>I1ef</t>
  </si>
  <si>
    <t>Inef</t>
  </si>
  <si>
    <t>Rs</t>
  </si>
  <si>
    <t>Ls</t>
  </si>
  <si>
    <t>f</t>
  </si>
  <si>
    <t>w</t>
  </si>
  <si>
    <t>obtenido</t>
  </si>
  <si>
    <t>porcentaje C</t>
  </si>
  <si>
    <t>asumido Cn</t>
  </si>
  <si>
    <t>A</t>
  </si>
  <si>
    <t>B</t>
  </si>
  <si>
    <t>C</t>
  </si>
  <si>
    <t>%A</t>
  </si>
  <si>
    <t>QA</t>
  </si>
  <si>
    <t>%B</t>
  </si>
  <si>
    <t>QB</t>
  </si>
  <si>
    <t>%C</t>
  </si>
  <si>
    <t>QC</t>
  </si>
  <si>
    <t>Armonico</t>
  </si>
  <si>
    <t>KnB</t>
  </si>
  <si>
    <t xml:space="preserve"> Kn A</t>
  </si>
  <si>
    <t>Kn C</t>
  </si>
  <si>
    <t>sobre norma</t>
  </si>
  <si>
    <r>
      <t>I</t>
    </r>
    <r>
      <rPr>
        <vertAlign val="subscript"/>
        <sz val="11"/>
        <color theme="1"/>
        <rFont val="Calibri"/>
        <family val="2"/>
        <scheme val="minor"/>
      </rPr>
      <t>L1A rms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</si>
</sst>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0" xfId="0" applyNumberFormat="1" applyBorder="1" applyAlignment="1">
      <alignment horizontal="center"/>
    </xf>
    <xf numFmtId="0" fontId="20" fillId="0" borderId="0" xfId="0" applyFont="1"/>
    <xf numFmtId="165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0" xfId="0" applyNumberFormat="1" applyBorder="1" applyAlignment="1">
      <alignment horizontal="center" vertical="center"/>
    </xf>
    <xf numFmtId="0" fontId="0" fillId="0" borderId="0" xfId="0" applyFill="1" applyBorder="1"/>
    <xf numFmtId="0" fontId="0" fillId="34" borderId="10" xfId="0" applyFill="1" applyBorder="1"/>
    <xf numFmtId="0" fontId="14" fillId="34" borderId="10" xfId="0" applyFont="1" applyFill="1" applyBorder="1"/>
    <xf numFmtId="0" fontId="14" fillId="0" borderId="0" xfId="0" applyFont="1"/>
    <xf numFmtId="0" fontId="0" fillId="35" borderId="0" xfId="0" applyFill="1"/>
    <xf numFmtId="0" fontId="0" fillId="37" borderId="0" xfId="0" applyFill="1"/>
    <xf numFmtId="0" fontId="0" fillId="38" borderId="10" xfId="0" applyFill="1" applyBorder="1"/>
    <xf numFmtId="0" fontId="0" fillId="39" borderId="0" xfId="0" applyFill="1"/>
    <xf numFmtId="0" fontId="0" fillId="0" borderId="0" xfId="0" applyBorder="1"/>
    <xf numFmtId="0" fontId="14" fillId="0" borderId="0" xfId="0" applyFont="1" applyFill="1"/>
    <xf numFmtId="0" fontId="0" fillId="0" borderId="0" xfId="0" applyBorder="1" applyAlignment="1">
      <alignment horizontal="right"/>
    </xf>
    <xf numFmtId="0" fontId="0" fillId="0" borderId="10" xfId="0" applyBorder="1"/>
    <xf numFmtId="11" fontId="0" fillId="0" borderId="10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0" fillId="41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0</xdr:row>
      <xdr:rowOff>0</xdr:rowOff>
    </xdr:from>
    <xdr:ext cx="65" cy="172227"/>
    <xdr:sp macro="" textlink="">
      <xdr:nvSpPr>
        <xdr:cNvPr id="4" name="CuadroTexto 3"/>
        <xdr:cNvSpPr txBox="1"/>
      </xdr:nvSpPr>
      <xdr:spPr>
        <a:xfrm>
          <a:off x="638175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0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649605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0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572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6</xdr:col>
      <xdr:colOff>1616869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b="46924"/>
        <a:stretch/>
      </xdr:blipFill>
      <xdr:spPr bwMode="auto">
        <a:xfrm>
          <a:off x="2714625" y="381000"/>
          <a:ext cx="6246019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</xdr:colOff>
      <xdr:row>12</xdr:row>
      <xdr:rowOff>0</xdr:rowOff>
    </xdr:from>
    <xdr:to>
      <xdr:col>0</xdr:col>
      <xdr:colOff>695325</xdr:colOff>
      <xdr:row>15</xdr:row>
      <xdr:rowOff>142875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38400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6</xdr:col>
      <xdr:colOff>1616869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b="46924"/>
        <a:stretch/>
      </xdr:blipFill>
      <xdr:spPr bwMode="auto">
        <a:xfrm>
          <a:off x="2714625" y="381000"/>
          <a:ext cx="6246019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</xdr:colOff>
      <xdr:row>12</xdr:row>
      <xdr:rowOff>0</xdr:rowOff>
    </xdr:from>
    <xdr:to>
      <xdr:col>0</xdr:col>
      <xdr:colOff>695325</xdr:colOff>
      <xdr:row>15</xdr:row>
      <xdr:rowOff>142875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76500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247650</xdr:colOff>
      <xdr:row>0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572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0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714375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6</xdr:col>
      <xdr:colOff>1454944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b="46924"/>
        <a:stretch/>
      </xdr:blipFill>
      <xdr:spPr bwMode="auto">
        <a:xfrm>
          <a:off x="2286000" y="381000"/>
          <a:ext cx="6246019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</xdr:colOff>
      <xdr:row>12</xdr:row>
      <xdr:rowOff>0</xdr:rowOff>
    </xdr:from>
    <xdr:to>
      <xdr:col>0</xdr:col>
      <xdr:colOff>695325</xdr:colOff>
      <xdr:row>15</xdr:row>
      <xdr:rowOff>142875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38400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6</xdr:col>
      <xdr:colOff>1454944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b="46924"/>
        <a:stretch/>
      </xdr:blipFill>
      <xdr:spPr bwMode="auto">
        <a:xfrm>
          <a:off x="2714625" y="381000"/>
          <a:ext cx="6246019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</xdr:colOff>
      <xdr:row>12</xdr:row>
      <xdr:rowOff>0</xdr:rowOff>
    </xdr:from>
    <xdr:to>
      <xdr:col>0</xdr:col>
      <xdr:colOff>695325</xdr:colOff>
      <xdr:row>15</xdr:row>
      <xdr:rowOff>142875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76500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28575</xdr:rowOff>
    </xdr:from>
    <xdr:to>
      <xdr:col>8</xdr:col>
      <xdr:colOff>547688</xdr:colOff>
      <xdr:row>13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2100" y="409575"/>
          <a:ext cx="7481888" cy="228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28575</xdr:rowOff>
    </xdr:from>
    <xdr:to>
      <xdr:col>8</xdr:col>
      <xdr:colOff>547688</xdr:colOff>
      <xdr:row>13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2100" y="409575"/>
          <a:ext cx="7481888" cy="228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0</xdr:row>
      <xdr:rowOff>0</xdr:rowOff>
    </xdr:from>
    <xdr:ext cx="65" cy="172227"/>
    <xdr:sp macro="" textlink="">
      <xdr:nvSpPr>
        <xdr:cNvPr id="6" name="CuadroTexto 5"/>
        <xdr:cNvSpPr txBox="1"/>
      </xdr:nvSpPr>
      <xdr:spPr>
        <a:xfrm>
          <a:off x="714375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6</xdr:col>
      <xdr:colOff>1616869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b="46924"/>
        <a:stretch/>
      </xdr:blipFill>
      <xdr:spPr bwMode="auto">
        <a:xfrm>
          <a:off x="2714625" y="381000"/>
          <a:ext cx="6246019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</xdr:colOff>
      <xdr:row>12</xdr:row>
      <xdr:rowOff>0</xdr:rowOff>
    </xdr:from>
    <xdr:to>
      <xdr:col>0</xdr:col>
      <xdr:colOff>695325</xdr:colOff>
      <xdr:row>15</xdr:row>
      <xdr:rowOff>142875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38400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6</xdr:col>
      <xdr:colOff>1616869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b="46924"/>
        <a:stretch/>
      </xdr:blipFill>
      <xdr:spPr bwMode="auto">
        <a:xfrm>
          <a:off x="2714625" y="381000"/>
          <a:ext cx="6246019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</xdr:colOff>
      <xdr:row>12</xdr:row>
      <xdr:rowOff>0</xdr:rowOff>
    </xdr:from>
    <xdr:to>
      <xdr:col>0</xdr:col>
      <xdr:colOff>695325</xdr:colOff>
      <xdr:row>15</xdr:row>
      <xdr:rowOff>142875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476500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001"/>
  <sheetViews>
    <sheetView topLeftCell="C1" workbookViewId="0">
      <selection activeCell="S97" sqref="S97"/>
    </sheetView>
  </sheetViews>
  <sheetFormatPr baseColWidth="10" defaultRowHeight="15" x14ac:dyDescent="0.25"/>
  <cols>
    <col min="2" max="2" width="14.28515625" customWidth="1"/>
    <col min="3" max="3" width="16.42578125" customWidth="1"/>
    <col min="4" max="4" width="16" customWidth="1"/>
    <col min="5" max="5" width="15.42578125" customWidth="1"/>
    <col min="6" max="6" width="18.42578125" customWidth="1"/>
    <col min="10" max="10" width="15.5703125" customWidth="1"/>
    <col min="13" max="13" width="17.7109375" customWidth="1"/>
    <col min="14" max="14" width="14" customWidth="1"/>
    <col min="18" max="18" width="26.710937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7</v>
      </c>
      <c r="J1" t="s">
        <v>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>
        <f>SQRT(SUM(J7:J252))</f>
        <v>218.20981499964398</v>
      </c>
    </row>
    <row r="2" spans="1:19" hidden="1" x14ac:dyDescent="0.25">
      <c r="B2">
        <v>0</v>
      </c>
      <c r="C2">
        <v>3.0860851237635802E-2</v>
      </c>
      <c r="D2" s="1">
        <v>5.2875547450852803E-5</v>
      </c>
      <c r="E2">
        <v>0</v>
      </c>
      <c r="F2">
        <v>0</v>
      </c>
    </row>
    <row r="3" spans="1:19" hidden="1" x14ac:dyDescent="0.25">
      <c r="B3">
        <v>10.0020004001255</v>
      </c>
      <c r="C3">
        <v>6.4773799958813993E-2</v>
      </c>
      <c r="D3">
        <v>1.28507082469194E-2</v>
      </c>
      <c r="E3">
        <v>97.823402989638694</v>
      </c>
      <c r="F3" s="2">
        <v>-179.522326606332</v>
      </c>
    </row>
    <row r="4" spans="1:19" hidden="1" x14ac:dyDescent="0.25">
      <c r="B4">
        <v>20.004000800250999</v>
      </c>
      <c r="C4">
        <v>7.5701362244604498E-2</v>
      </c>
      <c r="D4">
        <v>2.9373312788183399E-2</v>
      </c>
      <c r="E4">
        <v>105.640566698271</v>
      </c>
      <c r="F4" s="2">
        <v>-179.78259521472199</v>
      </c>
    </row>
    <row r="5" spans="1:19" hidden="1" x14ac:dyDescent="0.25">
      <c r="B5">
        <v>30.006001200376598</v>
      </c>
      <c r="C5">
        <v>0.10314686708689499</v>
      </c>
      <c r="D5">
        <v>5.7832277312430701E-2</v>
      </c>
      <c r="E5">
        <v>113.453052742241</v>
      </c>
      <c r="F5" s="2">
        <v>-179.88168650773801</v>
      </c>
    </row>
    <row r="6" spans="1:19" hidden="1" x14ac:dyDescent="0.25">
      <c r="B6">
        <v>40.008001600502098</v>
      </c>
      <c r="C6">
        <v>0.19332618358676601</v>
      </c>
      <c r="D6">
        <v>0.13709831534802799</v>
      </c>
      <c r="E6">
        <v>121.2765201272</v>
      </c>
      <c r="F6" s="2">
        <v>-179.943956883894</v>
      </c>
    </row>
    <row r="7" spans="1:19" x14ac:dyDescent="0.25">
      <c r="A7">
        <v>1</v>
      </c>
      <c r="B7" s="3">
        <v>50.010002000627601</v>
      </c>
      <c r="C7">
        <v>372.83214750582999</v>
      </c>
      <c r="D7">
        <v>308.50562289354599</v>
      </c>
      <c r="E7">
        <v>-50.853725454370803</v>
      </c>
      <c r="F7" s="2">
        <v>4.0123546134546804E-3</v>
      </c>
      <c r="H7">
        <f>(C7^2)/2</f>
        <v>69501.905106904494</v>
      </c>
      <c r="I7">
        <f>SQRT(H7)</f>
        <v>263.63213974571556</v>
      </c>
      <c r="J7">
        <f>(D7^2)/2</f>
        <v>47587.859678467401</v>
      </c>
      <c r="K7">
        <f>SQRT(J7)</f>
        <v>218.14641798220617</v>
      </c>
      <c r="L7">
        <f>(C7*D7)/2</f>
        <v>57510.406950512253</v>
      </c>
      <c r="M7">
        <f>COS(RADIANS(F7-E7))</f>
        <v>0.63124805880313339</v>
      </c>
      <c r="N7">
        <f>SIN(RADIANS(F7-E7))</f>
        <v>0.77558100044887368</v>
      </c>
      <c r="O7">
        <f>L7*M7</f>
        <v>36303.332748489091</v>
      </c>
      <c r="P7">
        <f>L7*N7</f>
        <v>44603.978958900152</v>
      </c>
      <c r="R7" t="s">
        <v>15</v>
      </c>
      <c r="S7">
        <f>SQRT(SUM(H7:H252))</f>
        <v>279.5407478351076</v>
      </c>
    </row>
    <row r="8" spans="1:19" hidden="1" x14ac:dyDescent="0.25">
      <c r="B8">
        <v>60.012002400753197</v>
      </c>
      <c r="C8">
        <v>0.184863785913152</v>
      </c>
      <c r="D8">
        <v>0.168325736299718</v>
      </c>
      <c r="E8">
        <v>-42.887501612513901</v>
      </c>
      <c r="F8" s="2">
        <v>-4.8640784737428999E-2</v>
      </c>
    </row>
    <row r="9" spans="1:19" hidden="1" x14ac:dyDescent="0.25">
      <c r="B9">
        <v>70.0140028008787</v>
      </c>
      <c r="C9">
        <v>9.4319218334639798E-2</v>
      </c>
      <c r="D9">
        <v>9.0040979163968901E-2</v>
      </c>
      <c r="E9">
        <v>-34.7526750366738</v>
      </c>
      <c r="F9" s="2">
        <v>-0.109433724497058</v>
      </c>
    </row>
    <row r="10" spans="1:19" hidden="1" x14ac:dyDescent="0.25">
      <c r="B10">
        <v>80.016003201004196</v>
      </c>
      <c r="C10">
        <v>6.6217583009224895E-2</v>
      </c>
      <c r="D10">
        <v>6.3361634408110906E-2</v>
      </c>
      <c r="E10">
        <v>-26.371931022650902</v>
      </c>
      <c r="F10">
        <v>-0.18612151032826099</v>
      </c>
    </row>
    <row r="11" spans="1:19" hidden="1" x14ac:dyDescent="0.25">
      <c r="B11">
        <v>90.018003601129806</v>
      </c>
      <c r="C11">
        <v>5.4270515969650199E-2</v>
      </c>
      <c r="D11">
        <v>4.9687186614547497E-2</v>
      </c>
      <c r="E11">
        <v>-17.669319328298599</v>
      </c>
      <c r="F11">
        <v>-0.28952945417466702</v>
      </c>
    </row>
    <row r="12" spans="1:19" x14ac:dyDescent="0.25">
      <c r="A12">
        <v>1</v>
      </c>
      <c r="B12" s="3">
        <v>100.020004001255</v>
      </c>
      <c r="C12">
        <v>4.96879299857243E-2</v>
      </c>
      <c r="D12">
        <v>4.12822134889336E-2</v>
      </c>
      <c r="E12">
        <v>-8.5897888674173206</v>
      </c>
      <c r="F12">
        <v>-0.43766369485679701</v>
      </c>
      <c r="H12">
        <f>(C12^2)/2</f>
        <v>1.23444519313312E-3</v>
      </c>
      <c r="I12">
        <f>SQRT(H12)</f>
        <v>3.5134672236028043E-2</v>
      </c>
      <c r="J12">
        <f>(D12^2)/2</f>
        <v>8.521105752729456E-4</v>
      </c>
      <c r="K12">
        <f>SQRT(J12)</f>
        <v>2.9190933100415713E-2</v>
      </c>
      <c r="L12">
        <f>(C12*D12)/2</f>
        <v>1.025613866746928E-3</v>
      </c>
      <c r="M12">
        <f>COS(RADIANS(F12-E12))</f>
        <v>0.98989506231000457</v>
      </c>
      <c r="N12">
        <f>SIN(RADIANS(F12-E12))</f>
        <v>0.14180185335274048</v>
      </c>
      <c r="O12">
        <f>L12*M12</f>
        <v>1.0152501025294551E-3</v>
      </c>
      <c r="P12">
        <f>L12*N12</f>
        <v>1.4543394712898501E-4</v>
      </c>
      <c r="R12" t="s">
        <v>16</v>
      </c>
      <c r="S12">
        <f>S1*S7</f>
        <v>60998.53486996096</v>
      </c>
    </row>
    <row r="13" spans="1:19" hidden="1" x14ac:dyDescent="0.25">
      <c r="B13">
        <v>110.02200440138</v>
      </c>
      <c r="C13">
        <v>5.0390780599192102E-2</v>
      </c>
      <c r="D13">
        <v>3.55665149228769E-2</v>
      </c>
      <c r="E13">
        <v>0.87837421560971096</v>
      </c>
      <c r="F13">
        <v>-0.66513016157650096</v>
      </c>
    </row>
    <row r="14" spans="1:19" hidden="1" x14ac:dyDescent="0.25">
      <c r="B14">
        <v>120.024004801506</v>
      </c>
      <c r="C14">
        <v>5.7415967940214599E-2</v>
      </c>
      <c r="D14">
        <v>3.1450661735404999E-2</v>
      </c>
      <c r="E14">
        <v>10.6817144294473</v>
      </c>
      <c r="F14">
        <v>-1.0504118682874799</v>
      </c>
    </row>
    <row r="15" spans="1:19" hidden="1" x14ac:dyDescent="0.25">
      <c r="B15">
        <v>130.02600520163099</v>
      </c>
      <c r="C15">
        <v>7.7175390828177495E-2</v>
      </c>
      <c r="D15">
        <v>2.8459149243631798E-2</v>
      </c>
      <c r="E15">
        <v>20.691669005435902</v>
      </c>
      <c r="F15">
        <v>-1.8214664800272899</v>
      </c>
    </row>
    <row r="16" spans="1:19" hidden="1" x14ac:dyDescent="0.25">
      <c r="B16">
        <v>140.028005601757</v>
      </c>
      <c r="C16">
        <v>0.14466906551252301</v>
      </c>
      <c r="D16">
        <v>2.67330004169695E-2</v>
      </c>
      <c r="E16">
        <v>30.7179436218482</v>
      </c>
      <c r="F16">
        <v>-4.0473581509083996</v>
      </c>
    </row>
    <row r="17" spans="1:19" x14ac:dyDescent="0.25">
      <c r="A17">
        <v>1</v>
      </c>
      <c r="B17" s="3">
        <v>150.03000600188301</v>
      </c>
      <c r="C17">
        <v>94.333514949413498</v>
      </c>
      <c r="D17">
        <v>1.7067484673670099</v>
      </c>
      <c r="E17">
        <v>-139.438618710778</v>
      </c>
      <c r="F17">
        <v>130.11235685627</v>
      </c>
      <c r="H17">
        <f>(C17^2)/2</f>
        <v>4449.4060213556104</v>
      </c>
      <c r="I17">
        <f>SQRT(H17)</f>
        <v>66.703868113892838</v>
      </c>
      <c r="J17">
        <f>(D17^2)/2</f>
        <v>1.4564951654298186</v>
      </c>
      <c r="K17">
        <f>SQRT(J17)</f>
        <v>1.2068534150549597</v>
      </c>
      <c r="L17">
        <f>(C17*D17)/2</f>
        <v>80.501791030627203</v>
      </c>
      <c r="M17">
        <f>COS(RADIANS(F17-E17))</f>
        <v>-7.836874555660572E-3</v>
      </c>
      <c r="N17">
        <f>SIN(RADIANS(F17-E17))</f>
        <v>-0.999969291227085</v>
      </c>
      <c r="O17">
        <f>L17*M17</f>
        <v>-0.63088243781302678</v>
      </c>
      <c r="P17">
        <f>L17*N17</f>
        <v>-80.499318919407187</v>
      </c>
      <c r="R17" t="s">
        <v>17</v>
      </c>
      <c r="S17">
        <f>SUM(O7:O252)</f>
        <v>36301.663075532859</v>
      </c>
    </row>
    <row r="18" spans="1:19" hidden="1" x14ac:dyDescent="0.25">
      <c r="B18">
        <v>160.03200640200799</v>
      </c>
      <c r="C18">
        <v>0.144146189278962</v>
      </c>
      <c r="D18">
        <v>1.9441132185777699E-2</v>
      </c>
      <c r="E18">
        <v>-130.002045646471</v>
      </c>
      <c r="F18">
        <v>5.9506212621590304</v>
      </c>
    </row>
    <row r="19" spans="1:19" hidden="1" x14ac:dyDescent="0.25">
      <c r="B19">
        <v>170.034006802134</v>
      </c>
      <c r="C19">
        <v>7.6288105613544294E-2</v>
      </c>
      <c r="D19">
        <v>1.8653529674515699E-2</v>
      </c>
      <c r="E19">
        <v>-121.047631903522</v>
      </c>
      <c r="F19">
        <v>3.1463868532762098</v>
      </c>
    </row>
    <row r="20" spans="1:19" hidden="1" x14ac:dyDescent="0.25">
      <c r="B20">
        <v>180.03600720225899</v>
      </c>
      <c r="C20">
        <v>5.5888937841531199E-2</v>
      </c>
      <c r="D20">
        <v>1.7560307129215101E-2</v>
      </c>
      <c r="E20">
        <v>-112.62105396018499</v>
      </c>
      <c r="F20">
        <v>2.2139816448412999</v>
      </c>
    </row>
    <row r="21" spans="1:19" hidden="1" x14ac:dyDescent="0.25">
      <c r="B21">
        <v>190.03800760238499</v>
      </c>
      <c r="C21">
        <v>4.7883766167401802E-2</v>
      </c>
      <c r="D21">
        <v>1.6480359852793999E-2</v>
      </c>
      <c r="E21">
        <v>-104.67997794369199</v>
      </c>
      <c r="F21">
        <v>1.68942701547074</v>
      </c>
    </row>
    <row r="22" spans="1:19" x14ac:dyDescent="0.25">
      <c r="A22">
        <v>1</v>
      </c>
      <c r="B22" s="3">
        <v>200.04000800251001</v>
      </c>
      <c r="C22">
        <v>4.5717539259804499E-2</v>
      </c>
      <c r="D22">
        <v>1.54468499095622E-2</v>
      </c>
      <c r="E22">
        <v>-97.1283074058408</v>
      </c>
      <c r="F22">
        <v>1.2666565742121101</v>
      </c>
      <c r="H22">
        <f>(C22^2)/2</f>
        <v>1.0450466979858828E-3</v>
      </c>
      <c r="I22">
        <f>SQRT(H22)</f>
        <v>3.2327182029769974E-2</v>
      </c>
      <c r="J22">
        <f>(D22^2)/2</f>
        <v>1.1930258606427087E-4</v>
      </c>
      <c r="K22">
        <f>SQRT(J22)</f>
        <v>1.0922572319022239E-2</v>
      </c>
      <c r="L22">
        <f>(C22*D22)/2</f>
        <v>3.5309598359035873E-4</v>
      </c>
      <c r="M22">
        <f>COS(RADIANS(F22-E22))</f>
        <v>-0.14599607577864548</v>
      </c>
      <c r="N22">
        <f>SIN(RADIANS(F22-E22))</f>
        <v>0.98928516912831355</v>
      </c>
      <c r="O22">
        <f>L22*M22</f>
        <v>-5.1550627977393372E-5</v>
      </c>
      <c r="P22">
        <f>L22*N22</f>
        <v>3.4931261984471625E-4</v>
      </c>
      <c r="R22" t="s">
        <v>18</v>
      </c>
      <c r="S22">
        <f>SUM(P7:P252)</f>
        <v>44259.224122898602</v>
      </c>
    </row>
    <row r="23" spans="1:19" hidden="1" x14ac:dyDescent="0.25">
      <c r="B23">
        <v>210.04200840263599</v>
      </c>
      <c r="C23">
        <v>4.8036708804683297E-2</v>
      </c>
      <c r="D23">
        <v>1.4436107798325E-2</v>
      </c>
      <c r="E23">
        <v>-89.8380911487573</v>
      </c>
      <c r="F23">
        <v>0.787102190326745</v>
      </c>
    </row>
    <row r="24" spans="1:19" hidden="1" x14ac:dyDescent="0.25">
      <c r="B24">
        <v>220.044008802761</v>
      </c>
      <c r="C24">
        <v>5.6146603437832197E-2</v>
      </c>
      <c r="D24">
        <v>1.3380388119097201E-2</v>
      </c>
      <c r="E24">
        <v>-82.668077064652906</v>
      </c>
      <c r="F24">
        <v>3.7113539718851202E-2</v>
      </c>
    </row>
    <row r="25" spans="1:19" hidden="1" x14ac:dyDescent="0.25">
      <c r="B25">
        <v>230.04600920288701</v>
      </c>
      <c r="C25">
        <v>7.6473612327177407E-2</v>
      </c>
      <c r="D25">
        <v>1.20921623848665E-2</v>
      </c>
      <c r="E25">
        <v>-75.478526440839701</v>
      </c>
      <c r="F25">
        <v>-1.59722239618147</v>
      </c>
    </row>
    <row r="26" spans="1:19" hidden="1" x14ac:dyDescent="0.25">
      <c r="B26">
        <v>240.04800960301199</v>
      </c>
      <c r="C26">
        <v>0.143418215782987</v>
      </c>
      <c r="D26">
        <v>9.7238783104164096E-3</v>
      </c>
      <c r="E26">
        <v>-68.144430778367095</v>
      </c>
      <c r="F26">
        <v>-8.0362035887687107</v>
      </c>
    </row>
    <row r="27" spans="1:19" x14ac:dyDescent="0.25">
      <c r="A27">
        <v>1</v>
      </c>
      <c r="B27" s="3">
        <v>250.050010003138</v>
      </c>
      <c r="C27">
        <v>55.5160298861515</v>
      </c>
      <c r="D27">
        <v>1.69917414537499</v>
      </c>
      <c r="E27">
        <v>119.44995385443001</v>
      </c>
      <c r="F27">
        <v>29.2223372496134</v>
      </c>
      <c r="H27">
        <f>(C27^2)/2</f>
        <v>1541.0147871600332</v>
      </c>
      <c r="I27">
        <f>SQRT(H27)</f>
        <v>39.255761197052763</v>
      </c>
      <c r="J27">
        <f>(D27^2)/2</f>
        <v>1.4435963881554139</v>
      </c>
      <c r="K27">
        <f>SQRT(J27)</f>
        <v>1.2014975606115119</v>
      </c>
      <c r="L27">
        <f>(C27*D27)/2</f>
        <v>47.165701318206942</v>
      </c>
      <c r="M27">
        <f>COS(RADIANS(F27-E27))</f>
        <v>-3.9726487368369461E-3</v>
      </c>
      <c r="N27">
        <f>SIN(RADIANS(F27-E27))</f>
        <v>-0.9999921089998729</v>
      </c>
      <c r="O27">
        <f>L27*M27</f>
        <v>-0.18737276376380349</v>
      </c>
      <c r="P27">
        <f>L27*N27</f>
        <v>-47.165329133651845</v>
      </c>
      <c r="R27" t="s">
        <v>19</v>
      </c>
      <c r="S27">
        <f>SQRT((S12^2)-((S17^2)+(S22^2)))</f>
        <v>21074.429868240044</v>
      </c>
    </row>
    <row r="28" spans="1:19" hidden="1" x14ac:dyDescent="0.25">
      <c r="B28">
        <v>260.05201040326301</v>
      </c>
      <c r="C28">
        <v>0.138883405426729</v>
      </c>
      <c r="D28">
        <v>1.6138955808051199E-2</v>
      </c>
      <c r="E28">
        <v>127.304023645003</v>
      </c>
      <c r="F28">
        <v>10.190750924004799</v>
      </c>
    </row>
    <row r="29" spans="1:19" hidden="1" x14ac:dyDescent="0.25">
      <c r="B29">
        <v>270.05401080338902</v>
      </c>
      <c r="C29">
        <v>7.2031349836096298E-2</v>
      </c>
      <c r="D29">
        <v>1.3687353568899101E-2</v>
      </c>
      <c r="E29">
        <v>135.476124522297</v>
      </c>
      <c r="F29">
        <v>7.8959930439050403</v>
      </c>
    </row>
    <row r="30" spans="1:19" hidden="1" x14ac:dyDescent="0.25">
      <c r="B30">
        <v>280.056011203514</v>
      </c>
      <c r="C30">
        <v>5.1857653431482603E-2</v>
      </c>
      <c r="D30">
        <v>1.2590963601376E-2</v>
      </c>
      <c r="E30">
        <v>143.893239730988</v>
      </c>
      <c r="F30">
        <v>7.3937565070396003</v>
      </c>
    </row>
    <row r="31" spans="1:19" hidden="1" x14ac:dyDescent="0.25">
      <c r="B31">
        <v>290.05801160364001</v>
      </c>
      <c r="C31">
        <v>4.3961865954830301E-2</v>
      </c>
      <c r="D31">
        <v>1.1847724655970501E-2</v>
      </c>
      <c r="E31">
        <v>152.45390726383101</v>
      </c>
      <c r="F31">
        <v>7.6048175404110196</v>
      </c>
    </row>
    <row r="32" spans="1:19" x14ac:dyDescent="0.25">
      <c r="A32">
        <v>1</v>
      </c>
      <c r="B32" s="3">
        <v>300.06001200376602</v>
      </c>
      <c r="C32">
        <v>4.19158991638943E-2</v>
      </c>
      <c r="D32">
        <v>1.1254812254878401E-2</v>
      </c>
      <c r="E32">
        <v>161.03315142563</v>
      </c>
      <c r="F32">
        <v>8.3743381754235404</v>
      </c>
      <c r="H32">
        <f>(C32^2)/2</f>
        <v>8.7847130135887744E-4</v>
      </c>
      <c r="I32">
        <f>SQRT(H32)</f>
        <v>2.9639016538321197E-2</v>
      </c>
      <c r="J32">
        <f>(D32^2)/2</f>
        <v>6.3335399446280512E-5</v>
      </c>
      <c r="K32">
        <f>SQRT(J32)</f>
        <v>7.9583540664059753E-3</v>
      </c>
      <c r="L32">
        <f>(C32*D32)/2</f>
        <v>2.3587778779202243E-4</v>
      </c>
      <c r="M32">
        <f>COS(RADIANS(F32-E32))</f>
        <v>-0.88828730543235945</v>
      </c>
      <c r="N32">
        <f>SIN(RADIANS(F32-E32))</f>
        <v>-0.45928821344306037</v>
      </c>
      <c r="O32">
        <f>L32*M32</f>
        <v>-2.0952724452912149E-4</v>
      </c>
      <c r="P32">
        <f>L32*N32</f>
        <v>-1.0833588774589929E-4</v>
      </c>
      <c r="R32" t="s">
        <v>20</v>
      </c>
      <c r="S32">
        <f>S17/S12</f>
        <v>0.59512352473583419</v>
      </c>
    </row>
    <row r="33" spans="1:20" hidden="1" x14ac:dyDescent="0.25">
      <c r="B33">
        <v>310.062012403891</v>
      </c>
      <c r="C33">
        <v>4.4409619105675202E-2</v>
      </c>
      <c r="D33">
        <v>1.07396120352554E-2</v>
      </c>
      <c r="E33">
        <v>169.513969420265</v>
      </c>
      <c r="F33">
        <v>9.8597351766012302</v>
      </c>
    </row>
    <row r="34" spans="1:20" hidden="1" x14ac:dyDescent="0.25">
      <c r="B34">
        <v>320.06401280401701</v>
      </c>
      <c r="C34">
        <v>5.2782888702765401E-2</v>
      </c>
      <c r="D34">
        <v>1.0266217595331599E-2</v>
      </c>
      <c r="E34">
        <v>177.81512929380699</v>
      </c>
      <c r="F34">
        <v>12.6337279330135</v>
      </c>
    </row>
    <row r="35" spans="1:20" hidden="1" x14ac:dyDescent="0.25">
      <c r="B35">
        <v>330.066013204142</v>
      </c>
      <c r="C35">
        <v>7.3542827766085395E-2</v>
      </c>
      <c r="D35">
        <v>9.8323788103972694E-3</v>
      </c>
      <c r="E35">
        <v>-174.09387135987799</v>
      </c>
      <c r="F35">
        <v>18.557321022167098</v>
      </c>
    </row>
    <row r="36" spans="1:20" hidden="1" x14ac:dyDescent="0.25">
      <c r="B36">
        <v>340.068013604268</v>
      </c>
      <c r="C36">
        <v>0.14149045376226799</v>
      </c>
      <c r="D36">
        <v>9.87554834841845E-3</v>
      </c>
      <c r="E36">
        <v>-166.19265770443999</v>
      </c>
      <c r="F36">
        <v>36.524254933618799</v>
      </c>
    </row>
    <row r="37" spans="1:20" x14ac:dyDescent="0.25">
      <c r="A37">
        <v>1</v>
      </c>
      <c r="B37" s="3">
        <v>350.07001400439299</v>
      </c>
      <c r="C37">
        <v>40.115369574897599</v>
      </c>
      <c r="D37">
        <v>1.71188305774248</v>
      </c>
      <c r="E37">
        <v>21.606298230076199</v>
      </c>
      <c r="F37">
        <v>-68.188705652030393</v>
      </c>
      <c r="H37">
        <f>(C37^2)/2</f>
        <v>804.62143806531003</v>
      </c>
      <c r="I37">
        <f>SQRT(H37)</f>
        <v>28.365849856214602</v>
      </c>
      <c r="J37">
        <f>(D37^2)/2</f>
        <v>1.4652718016928714</v>
      </c>
      <c r="K37">
        <f>SQRT(J37)</f>
        <v>1.2104841187280697</v>
      </c>
      <c r="L37">
        <f>(C37*D37)/2</f>
        <v>34.336410765172673</v>
      </c>
      <c r="M37">
        <f>COS(RADIANS(F37-E37))</f>
        <v>3.5778495776560147E-3</v>
      </c>
      <c r="N37">
        <f>SIN(RADIANS(F37-E37))</f>
        <v>-0.99999359947571653</v>
      </c>
      <c r="O37">
        <f>L37*M37</f>
        <v>0.12285051275439648</v>
      </c>
      <c r="P37">
        <f>L37*N37</f>
        <v>-34.336190994141766</v>
      </c>
      <c r="R37" t="s">
        <v>21</v>
      </c>
      <c r="S37">
        <f>(SQRT(SUMSQ(D12:D252))/D7)*100</f>
        <v>2.4119177579970557</v>
      </c>
      <c r="T37" t="s">
        <v>40</v>
      </c>
    </row>
    <row r="38" spans="1:20" hidden="1" x14ac:dyDescent="0.25">
      <c r="B38">
        <v>360.072014404519</v>
      </c>
      <c r="C38">
        <v>0.143527059127358</v>
      </c>
      <c r="D38">
        <v>1.29859487863179E-2</v>
      </c>
      <c r="E38">
        <v>29.309479916838001</v>
      </c>
      <c r="F38">
        <v>-24.0724873351638</v>
      </c>
    </row>
    <row r="39" spans="1:20" hidden="1" x14ac:dyDescent="0.25">
      <c r="B39">
        <v>370.07401480464398</v>
      </c>
      <c r="C39">
        <v>7.5571686950866496E-2</v>
      </c>
      <c r="D39">
        <v>1.0885494860532301E-2</v>
      </c>
      <c r="E39">
        <v>37.092109904639102</v>
      </c>
      <c r="F39">
        <v>-13.4242073518894</v>
      </c>
    </row>
    <row r="40" spans="1:20" hidden="1" x14ac:dyDescent="0.25">
      <c r="B40">
        <v>380.07601520476999</v>
      </c>
      <c r="C40">
        <v>5.4798059206045698E-2</v>
      </c>
      <c r="D40">
        <v>1.0223424679181799E-2</v>
      </c>
      <c r="E40">
        <v>45.017187502946904</v>
      </c>
      <c r="F40">
        <v>-9.0276565695940008</v>
      </c>
    </row>
    <row r="41" spans="1:20" hidden="1" x14ac:dyDescent="0.25">
      <c r="B41">
        <v>390.07801560489497</v>
      </c>
      <c r="C41">
        <v>4.6406390873172401E-2</v>
      </c>
      <c r="D41">
        <v>9.9124074981299399E-3</v>
      </c>
      <c r="E41">
        <v>53.154115123620201</v>
      </c>
      <c r="F41">
        <v>-6.5680659090406497</v>
      </c>
    </row>
    <row r="42" spans="1:20" x14ac:dyDescent="0.25">
      <c r="A42">
        <v>1</v>
      </c>
      <c r="B42" s="3">
        <v>400.08001600502098</v>
      </c>
      <c r="C42">
        <v>4.3892923230479802E-2</v>
      </c>
      <c r="D42">
        <v>9.7903264076537495E-3</v>
      </c>
      <c r="E42">
        <v>61.539225797208303</v>
      </c>
      <c r="F42">
        <v>-4.8729728260552498</v>
      </c>
      <c r="H42">
        <f>(C42^2)/2</f>
        <v>9.6329435485839675E-4</v>
      </c>
      <c r="I42">
        <f>SQRT(H42)</f>
        <v>3.103698366237281E-2</v>
      </c>
      <c r="J42">
        <f>(D42^2)/2</f>
        <v>4.7925245584201188E-5</v>
      </c>
      <c r="K42">
        <f>SQRT(J42)</f>
        <v>6.9228061928816977E-3</v>
      </c>
      <c r="L42">
        <f>(C42*D42)/2</f>
        <v>2.1486302270624257E-4</v>
      </c>
      <c r="M42">
        <f>COS(RADIANS(F42-E42))</f>
        <v>0.40015392423291646</v>
      </c>
      <c r="N42">
        <f>SIN(RADIANS(F42-E42))</f>
        <v>-0.9164479455599196</v>
      </c>
      <c r="O42">
        <f>L42*M42</f>
        <v>8.5978281708449193E-5</v>
      </c>
      <c r="P42">
        <f>L42*N42</f>
        <v>-1.9691077573593036E-4</v>
      </c>
      <c r="R42" t="s">
        <v>22</v>
      </c>
      <c r="S42">
        <f>(SQRT(SUMSQ(C12:C252))/C7)*100</f>
        <v>35.261552645318126</v>
      </c>
      <c r="T42" t="s">
        <v>40</v>
      </c>
    </row>
    <row r="43" spans="1:20" hidden="1" x14ac:dyDescent="0.25">
      <c r="B43">
        <v>410.08201640514602</v>
      </c>
      <c r="C43">
        <v>4.59268641804026E-2</v>
      </c>
      <c r="D43">
        <v>9.8522430465829494E-3</v>
      </c>
      <c r="E43">
        <v>70.166412632636494</v>
      </c>
      <c r="F43">
        <v>-3.4418792254948301</v>
      </c>
    </row>
    <row r="44" spans="1:20" hidden="1" x14ac:dyDescent="0.25">
      <c r="B44">
        <v>420.08401680527197</v>
      </c>
      <c r="C44">
        <v>5.3841600363411297E-2</v>
      </c>
      <c r="D44">
        <v>1.0198086221909699E-2</v>
      </c>
      <c r="E44">
        <v>78.984696261920504</v>
      </c>
      <c r="F44">
        <v>-1.9145256843976799</v>
      </c>
    </row>
    <row r="45" spans="1:20" hidden="1" x14ac:dyDescent="0.25">
      <c r="B45">
        <v>430.08601720539798</v>
      </c>
      <c r="C45">
        <v>7.4134324227065798E-2</v>
      </c>
      <c r="D45">
        <v>1.11897588621056E-2</v>
      </c>
      <c r="E45">
        <v>87.906058545955901</v>
      </c>
      <c r="F45">
        <v>0.213576481955978</v>
      </c>
    </row>
    <row r="46" spans="1:20" hidden="1" x14ac:dyDescent="0.25">
      <c r="B46">
        <v>440.08801760552302</v>
      </c>
      <c r="C46">
        <v>0.141540619891554</v>
      </c>
      <c r="D46">
        <v>1.47096946289827E-2</v>
      </c>
      <c r="E46">
        <v>96.8237461674793</v>
      </c>
      <c r="F46">
        <v>4.2073980121788903</v>
      </c>
    </row>
    <row r="47" spans="1:20" x14ac:dyDescent="0.25">
      <c r="A47">
        <v>1</v>
      </c>
      <c r="B47" s="3">
        <v>450.09001800564897</v>
      </c>
      <c r="C47">
        <v>31.136819460784199</v>
      </c>
      <c r="D47">
        <v>1.6991150325906399</v>
      </c>
      <c r="E47">
        <v>-74.324678444292402</v>
      </c>
      <c r="F47">
        <v>-164.34453090797899</v>
      </c>
      <c r="H47">
        <f>(C47^2)/2</f>
        <v>484.75076306673481</v>
      </c>
      <c r="I47">
        <f>SQRT(H47)</f>
        <v>22.017056185301769</v>
      </c>
      <c r="J47">
        <f>(D47^2)/2</f>
        <v>1.4434959469877455</v>
      </c>
      <c r="K47">
        <f>SQRT(J47)</f>
        <v>1.2014557615608432</v>
      </c>
      <c r="L47">
        <f>(C47*D47)/2</f>
        <v>26.452519006439609</v>
      </c>
      <c r="M47">
        <f>COS(RADIANS(F47-E47))</f>
        <v>-3.4649084903050315E-4</v>
      </c>
      <c r="N47">
        <f>SIN(RADIANS(F47-E47))</f>
        <v>-0.99999993997204395</v>
      </c>
      <c r="O47">
        <f>L47*M47</f>
        <v>-9.1655557695367821E-3</v>
      </c>
      <c r="P47">
        <f>L47*N47</f>
        <v>-26.452517418548961</v>
      </c>
      <c r="R47" t="s">
        <v>24</v>
      </c>
      <c r="S47">
        <f>COS(RADIANS(F7-E7))</f>
        <v>0.63124805880313339</v>
      </c>
    </row>
    <row r="48" spans="1:20" hidden="1" x14ac:dyDescent="0.25">
      <c r="B48">
        <v>460.09201840577401</v>
      </c>
      <c r="C48">
        <v>0.14361752877135001</v>
      </c>
      <c r="D48">
        <v>3.1497722781231E-3</v>
      </c>
      <c r="E48">
        <v>-65.7298039962985</v>
      </c>
      <c r="F48">
        <v>-99.379573520595201</v>
      </c>
    </row>
    <row r="49" spans="1:19" hidden="1" x14ac:dyDescent="0.25">
      <c r="B49">
        <v>470.09401880590002</v>
      </c>
      <c r="C49">
        <v>7.6110273741189102E-2</v>
      </c>
      <c r="D49">
        <v>3.7009197760353402E-3</v>
      </c>
      <c r="E49">
        <v>-57.308692397026803</v>
      </c>
      <c r="F49">
        <v>-35.688357363533697</v>
      </c>
    </row>
    <row r="50" spans="1:19" hidden="1" x14ac:dyDescent="0.25">
      <c r="B50">
        <v>480.09601920602501</v>
      </c>
      <c r="C50">
        <v>5.56505871721805E-2</v>
      </c>
      <c r="D50">
        <v>4.5089637284896197E-3</v>
      </c>
      <c r="E50">
        <v>-49.091466984070898</v>
      </c>
      <c r="F50">
        <v>-25.458679921416199</v>
      </c>
    </row>
    <row r="51" spans="1:19" hidden="1" x14ac:dyDescent="0.25">
      <c r="B51">
        <v>490.09801960615101</v>
      </c>
      <c r="C51">
        <v>4.7504297024347199E-2</v>
      </c>
      <c r="D51">
        <v>4.9325657693912901E-3</v>
      </c>
      <c r="E51">
        <v>-41.033674758699902</v>
      </c>
      <c r="F51">
        <v>-23.250827404359899</v>
      </c>
    </row>
    <row r="52" spans="1:19" x14ac:dyDescent="0.25">
      <c r="A52">
        <v>1</v>
      </c>
      <c r="B52" s="3">
        <v>500.100020006276</v>
      </c>
      <c r="C52">
        <v>4.5171873936204997E-2</v>
      </c>
      <c r="D52">
        <v>5.2093822935638297E-3</v>
      </c>
      <c r="E52">
        <v>-33.066777631793499</v>
      </c>
      <c r="F52">
        <v>-23.947342142095799</v>
      </c>
      <c r="H52">
        <f>(C52^2)/2</f>
        <v>1.0202490974541981E-3</v>
      </c>
      <c r="I52">
        <f>SQRT(H52)</f>
        <v>3.1941338379194419E-2</v>
      </c>
      <c r="J52">
        <f>(D52^2)/2</f>
        <v>1.3568831940248174E-5</v>
      </c>
      <c r="K52">
        <f>SQRT(J52)</f>
        <v>3.6835895455721141E-3</v>
      </c>
      <c r="L52">
        <f>(C52*D52)/2</f>
        <v>1.1765878012518188E-4</v>
      </c>
      <c r="M52">
        <f>COS(RADIANS(F52-E52))</f>
        <v>0.98736010062538004</v>
      </c>
      <c r="N52">
        <f>SIN(RADIANS(F52-E52))</f>
        <v>0.15849300203175942</v>
      </c>
      <c r="O52">
        <f>L52*M52</f>
        <v>1.1617158498385905E-4</v>
      </c>
      <c r="P52">
        <f>L52*N52</f>
        <v>1.8648093277434786E-5</v>
      </c>
      <c r="R52" t="s">
        <v>23</v>
      </c>
      <c r="S52">
        <f>D7*C7</f>
        <v>115020.81390102451</v>
      </c>
    </row>
    <row r="53" spans="1:19" hidden="1" x14ac:dyDescent="0.25">
      <c r="B53">
        <v>510.102020406402</v>
      </c>
      <c r="C53">
        <v>4.7308134489795699E-2</v>
      </c>
      <c r="D53">
        <v>5.4771132183778501E-3</v>
      </c>
      <c r="E53">
        <v>-25.111350432215701</v>
      </c>
      <c r="F53">
        <v>-26.809252725859398</v>
      </c>
    </row>
    <row r="54" spans="1:19" hidden="1" x14ac:dyDescent="0.25">
      <c r="B54">
        <v>520.10402080652705</v>
      </c>
      <c r="C54">
        <v>5.5206875776680202E-2</v>
      </c>
      <c r="D54">
        <v>5.8983648291184802E-3</v>
      </c>
      <c r="E54">
        <v>-17.090348524156902</v>
      </c>
      <c r="F54">
        <v>-32.298496446703602</v>
      </c>
    </row>
    <row r="55" spans="1:19" hidden="1" x14ac:dyDescent="0.25">
      <c r="B55">
        <v>530.10602120665305</v>
      </c>
      <c r="C55">
        <v>7.5248661160017605E-2</v>
      </c>
      <c r="D55">
        <v>6.9023416248940603E-3</v>
      </c>
      <c r="E55">
        <v>-8.94173023804907</v>
      </c>
      <c r="F55">
        <v>-41.882227028469401</v>
      </c>
    </row>
    <row r="56" spans="1:19" hidden="1" x14ac:dyDescent="0.25">
      <c r="B56">
        <v>540.10802160677804</v>
      </c>
      <c r="C56">
        <v>0.14159769653575699</v>
      </c>
      <c r="D56">
        <v>1.07398040705666E-2</v>
      </c>
      <c r="E56">
        <v>-0.62975673526463405</v>
      </c>
      <c r="F56">
        <v>-58.138708084105801</v>
      </c>
    </row>
    <row r="57" spans="1:19" x14ac:dyDescent="0.25">
      <c r="A57">
        <v>1</v>
      </c>
      <c r="B57" s="3">
        <v>550.11002200690405</v>
      </c>
      <c r="C57">
        <v>25.059015909191601</v>
      </c>
      <c r="D57">
        <v>1.67759208095585</v>
      </c>
      <c r="E57">
        <v>-172.10649277621599</v>
      </c>
      <c r="F57">
        <v>97.5638206202334</v>
      </c>
      <c r="H57">
        <f>(C57^2)/2</f>
        <v>313.97713916855889</v>
      </c>
      <c r="I57">
        <f>SQRT(H57)</f>
        <v>17.71940007925096</v>
      </c>
      <c r="J57">
        <f>(D57^2)/2</f>
        <v>1.4071575950428896</v>
      </c>
      <c r="K57">
        <f>SQRT(J57)</f>
        <v>1.1862367365087332</v>
      </c>
      <c r="L57">
        <f>(C57*D57)/2</f>
        <v>21.019403322903244</v>
      </c>
      <c r="M57">
        <f>COS(RADIANS(F57-E57))</f>
        <v>-5.7540849787289352E-3</v>
      </c>
      <c r="N57">
        <f>SIN(RADIANS(F57-E57))</f>
        <v>-0.99998344511599668</v>
      </c>
      <c r="O57">
        <f>L57*M57</f>
        <v>-0.12094743292216262</v>
      </c>
      <c r="P57">
        <f>L57*N57</f>
        <v>-21.019055349119416</v>
      </c>
    </row>
    <row r="58" spans="1:19" hidden="1" x14ac:dyDescent="0.25">
      <c r="B58">
        <v>560.11202240702903</v>
      </c>
      <c r="C58">
        <v>0.138996043266845</v>
      </c>
      <c r="D58">
        <v>9.7306196675115992E-3</v>
      </c>
      <c r="E58">
        <v>-163.54758801749799</v>
      </c>
      <c r="F58">
        <v>72.532661554294506</v>
      </c>
    </row>
    <row r="59" spans="1:19" hidden="1" x14ac:dyDescent="0.25">
      <c r="B59">
        <v>570.11402280715504</v>
      </c>
      <c r="C59">
        <v>7.2687959603732796E-2</v>
      </c>
      <c r="D59">
        <v>5.8217984340626699E-3</v>
      </c>
      <c r="E59">
        <v>-154.87987135637201</v>
      </c>
      <c r="F59">
        <v>54.835374379036899</v>
      </c>
    </row>
    <row r="60" spans="1:19" hidden="1" x14ac:dyDescent="0.25">
      <c r="B60">
        <v>580.11602320728105</v>
      </c>
      <c r="C60">
        <v>5.2708695593015102E-2</v>
      </c>
      <c r="D60">
        <v>4.6755890624483E-3</v>
      </c>
      <c r="E60">
        <v>-146.23350779787</v>
      </c>
      <c r="F60">
        <v>44.655263582129102</v>
      </c>
    </row>
    <row r="61" spans="1:19" hidden="1" x14ac:dyDescent="0.25">
      <c r="B61">
        <v>590.11802360740603</v>
      </c>
      <c r="C61">
        <v>4.4886134639256697E-2</v>
      </c>
      <c r="D61">
        <v>4.0540574347659201E-3</v>
      </c>
      <c r="E61">
        <v>-137.68914164984099</v>
      </c>
      <c r="F61">
        <v>39.465900891544599</v>
      </c>
    </row>
    <row r="62" spans="1:19" x14ac:dyDescent="0.25">
      <c r="A62">
        <v>1</v>
      </c>
      <c r="B62" s="3">
        <v>600.12002400753204</v>
      </c>
      <c r="C62">
        <v>4.28267510125694E-2</v>
      </c>
      <c r="D62">
        <v>3.5366921722969E-3</v>
      </c>
      <c r="E62">
        <v>-129.30603620628</v>
      </c>
      <c r="F62">
        <v>37.9529864189496</v>
      </c>
      <c r="H62">
        <f>(C62^2)/2</f>
        <v>9.1706530114630711E-4</v>
      </c>
      <c r="I62">
        <f>SQRT(H62)</f>
        <v>3.0283086057175664E-2</v>
      </c>
      <c r="J62">
        <f>(D62^2)/2</f>
        <v>6.2540957607930827E-6</v>
      </c>
      <c r="K62">
        <f>SQRT(J62)</f>
        <v>2.5008190180005195E-3</v>
      </c>
      <c r="L62">
        <f>(C62*D62)/2</f>
        <v>7.5732517535531262E-5</v>
      </c>
      <c r="M62">
        <f>COS(RADIANS(F62-E62))</f>
        <v>-0.97537706263706858</v>
      </c>
      <c r="N62">
        <f>SIN(RADIANS(F62-E62))</f>
        <v>0.22054384072443264</v>
      </c>
      <c r="O62">
        <f>L62*M62</f>
        <v>-7.3867760499916774E-5</v>
      </c>
      <c r="P62">
        <f>L62*N62</f>
        <v>1.6702340285016507E-5</v>
      </c>
    </row>
    <row r="63" spans="1:19" hidden="1" x14ac:dyDescent="0.25">
      <c r="B63">
        <v>610.12202440765702</v>
      </c>
      <c r="C63">
        <v>4.52138617410952E-2</v>
      </c>
      <c r="D63">
        <v>2.9620195373021101E-3</v>
      </c>
      <c r="E63">
        <v>-121.110022072394</v>
      </c>
      <c r="F63">
        <v>40.6562905738759</v>
      </c>
    </row>
    <row r="64" spans="1:19" hidden="1" x14ac:dyDescent="0.25">
      <c r="B64">
        <v>620.12402480778303</v>
      </c>
      <c r="C64">
        <v>5.3343017472404601E-2</v>
      </c>
      <c r="D64">
        <v>2.2214264554194698E-3</v>
      </c>
      <c r="E64">
        <v>-113.090404560924</v>
      </c>
      <c r="F64">
        <v>53.110358251349901</v>
      </c>
    </row>
    <row r="65" spans="1:16" hidden="1" x14ac:dyDescent="0.25">
      <c r="B65">
        <v>630.12602520790801</v>
      </c>
      <c r="C65">
        <v>7.3568394471779194E-2</v>
      </c>
      <c r="D65">
        <v>1.7529618533395101E-3</v>
      </c>
      <c r="E65">
        <v>-105.20467709192199</v>
      </c>
      <c r="F65">
        <v>106.236366985784</v>
      </c>
    </row>
    <row r="66" spans="1:16" hidden="1" x14ac:dyDescent="0.25">
      <c r="B66">
        <v>640.12802560803402</v>
      </c>
      <c r="C66">
        <v>0.13990004075298501</v>
      </c>
      <c r="D66">
        <v>6.1546620986802003E-3</v>
      </c>
      <c r="E66">
        <v>-97.388199371010998</v>
      </c>
      <c r="F66">
        <v>164.720089432413</v>
      </c>
    </row>
    <row r="67" spans="1:16" x14ac:dyDescent="0.25">
      <c r="A67">
        <v>1</v>
      </c>
      <c r="B67" s="3">
        <v>650.13002600815901</v>
      </c>
      <c r="C67">
        <v>21.107770705841201</v>
      </c>
      <c r="D67">
        <v>1.6763958930249601</v>
      </c>
      <c r="E67">
        <v>90.4846446338437</v>
      </c>
      <c r="F67">
        <v>0.308156665367252</v>
      </c>
      <c r="H67">
        <f>(C67^2)/2</f>
        <v>222.76899208518398</v>
      </c>
      <c r="I67">
        <f>SQRT(H67)</f>
        <v>14.925447801831073</v>
      </c>
      <c r="J67">
        <f>(D67^2)/2</f>
        <v>1.4051515950754767</v>
      </c>
      <c r="K67">
        <f>SQRT(J67)</f>
        <v>1.1853909039112274</v>
      </c>
      <c r="L67">
        <f>(C67*D67)/2</f>
        <v>17.692490061092375</v>
      </c>
      <c r="M67">
        <f>COS(RADIANS(F67-E67))</f>
        <v>-3.0802912689821232E-3</v>
      </c>
      <c r="N67">
        <f>SIN(RADIANS(F67-E67))</f>
        <v>-0.99999525589159588</v>
      </c>
      <c r="O67">
        <f>L67*M67</f>
        <v>-5.4498022661735833E-2</v>
      </c>
      <c r="P67">
        <f>L67*N67</f>
        <v>-17.692406126001586</v>
      </c>
    </row>
    <row r="68" spans="1:16" hidden="1" x14ac:dyDescent="0.25">
      <c r="B68">
        <v>660.13202640828501</v>
      </c>
      <c r="C68">
        <v>0.13884488511853099</v>
      </c>
      <c r="D68">
        <v>1.5875604111318799E-2</v>
      </c>
      <c r="E68">
        <v>98.334517279821497</v>
      </c>
      <c r="F68">
        <v>6.3949804299311204</v>
      </c>
    </row>
    <row r="69" spans="1:16" hidden="1" x14ac:dyDescent="0.25">
      <c r="B69">
        <v>670.13402680841</v>
      </c>
      <c r="C69">
        <v>7.2543897191782697E-2</v>
      </c>
      <c r="D69">
        <v>1.05027951802165E-2</v>
      </c>
      <c r="E69">
        <v>106.37206393094399</v>
      </c>
      <c r="F69">
        <v>10.0687921325163</v>
      </c>
    </row>
    <row r="70" spans="1:16" hidden="1" x14ac:dyDescent="0.25">
      <c r="B70">
        <v>680.13602720853601</v>
      </c>
      <c r="C70">
        <v>5.23687185446624E-2</v>
      </c>
      <c r="D70">
        <v>8.7623554087967303E-3</v>
      </c>
      <c r="E70">
        <v>114.580573131007</v>
      </c>
      <c r="F70">
        <v>13.042226470026201</v>
      </c>
    </row>
    <row r="71" spans="1:16" hidden="1" x14ac:dyDescent="0.25">
      <c r="B71">
        <v>690.13802760866099</v>
      </c>
      <c r="C71">
        <v>4.4307967644893101E-2</v>
      </c>
      <c r="D71">
        <v>7.9603782764687703E-3</v>
      </c>
      <c r="E71">
        <v>122.962196712035</v>
      </c>
      <c r="F71">
        <v>16.0584339466266</v>
      </c>
    </row>
    <row r="72" spans="1:16" x14ac:dyDescent="0.25">
      <c r="A72">
        <v>1</v>
      </c>
      <c r="B72" s="3">
        <v>700.140028008787</v>
      </c>
      <c r="C72">
        <v>4.2003604399265503E-2</v>
      </c>
      <c r="D72">
        <v>7.5855636315105999E-3</v>
      </c>
      <c r="E72">
        <v>131.48549977343399</v>
      </c>
      <c r="F72">
        <v>19.642986203065799</v>
      </c>
      <c r="H72">
        <f>(C72^2)/2</f>
        <v>8.8215139126499812E-4</v>
      </c>
      <c r="I72">
        <f>SQRT(H72)</f>
        <v>2.9701033504997736E-2</v>
      </c>
      <c r="J72">
        <f>(D72^2)/2</f>
        <v>2.8770387803848141E-5</v>
      </c>
      <c r="K72">
        <f>SQRT(J72)</f>
        <v>5.3638034829631984E-3</v>
      </c>
      <c r="L72">
        <f>(C72*D72)/2</f>
        <v>1.5931050696171351E-4</v>
      </c>
      <c r="M72">
        <f>COS(RADIANS(F72-E72))</f>
        <v>-0.37205667139162563</v>
      </c>
      <c r="N72">
        <f>SIN(RADIANS(F72-E72))</f>
        <v>-0.92821001571464634</v>
      </c>
      <c r="O72">
        <f>L72*M72</f>
        <v>-5.9272536937887528E-5</v>
      </c>
      <c r="P72">
        <f>L72*N72</f>
        <v>-1.4787360817044038E-4</v>
      </c>
    </row>
    <row r="73" spans="1:16" hidden="1" x14ac:dyDescent="0.25">
      <c r="B73">
        <v>710.14202840891301</v>
      </c>
      <c r="C73">
        <v>4.4151172953633001E-2</v>
      </c>
      <c r="D73">
        <v>7.5214403487624502E-3</v>
      </c>
      <c r="E73">
        <v>140.09121660467</v>
      </c>
      <c r="F73">
        <v>24.4035668467181</v>
      </c>
    </row>
    <row r="74" spans="1:16" hidden="1" x14ac:dyDescent="0.25">
      <c r="B74">
        <v>720.14402880903799</v>
      </c>
      <c r="C74">
        <v>5.2046457978055301E-2</v>
      </c>
      <c r="D74">
        <v>7.8552907122043693E-3</v>
      </c>
      <c r="E74">
        <v>148.70526772613701</v>
      </c>
      <c r="F74">
        <v>31.292255585695202</v>
      </c>
    </row>
    <row r="75" spans="1:16" hidden="1" x14ac:dyDescent="0.25">
      <c r="B75">
        <v>730.146029209164</v>
      </c>
      <c r="C75">
        <v>7.2023310590148798E-2</v>
      </c>
      <c r="D75">
        <v>9.1002894926902802E-3</v>
      </c>
      <c r="E75">
        <v>157.255900230615</v>
      </c>
      <c r="F75">
        <v>41.981865812700903</v>
      </c>
    </row>
    <row r="76" spans="1:16" hidden="1" x14ac:dyDescent="0.25">
      <c r="B76">
        <v>740.14802960928898</v>
      </c>
      <c r="C76">
        <v>0.13796750099862101</v>
      </c>
      <c r="D76">
        <v>1.42598494713881E-2</v>
      </c>
      <c r="E76">
        <v>165.689746160265</v>
      </c>
      <c r="F76">
        <v>59.085708859868198</v>
      </c>
    </row>
    <row r="77" spans="1:16" x14ac:dyDescent="0.25">
      <c r="A77">
        <v>1</v>
      </c>
      <c r="B77" s="3">
        <v>750.15003000941499</v>
      </c>
      <c r="C77">
        <v>18.2261692529306</v>
      </c>
      <c r="D77">
        <v>1.66601983105759</v>
      </c>
      <c r="E77">
        <v>-5.9564211471664903</v>
      </c>
      <c r="F77">
        <v>-96.012030106159102</v>
      </c>
      <c r="H77">
        <f>(C77^2)/2</f>
        <v>166.0966228182364</v>
      </c>
      <c r="I77">
        <f>SQRT(H77)</f>
        <v>12.887847873800979</v>
      </c>
      <c r="J77">
        <f>(D77^2)/2</f>
        <v>1.3878110387385802</v>
      </c>
      <c r="K77">
        <f>SQRT(J77)</f>
        <v>1.1780539201320881</v>
      </c>
      <c r="L77">
        <f>(C77*D77)/2</f>
        <v>15.18257970979724</v>
      </c>
      <c r="M77">
        <f>COS(RADIANS(F77-E77))</f>
        <v>-9.7055927565203989E-4</v>
      </c>
      <c r="N77">
        <f>SIN(RADIANS(F77-E77))</f>
        <v>-0.99999952900723532</v>
      </c>
      <c r="O77">
        <f>L77*M77</f>
        <v>-1.4735593565670167E-2</v>
      </c>
      <c r="P77">
        <f>L77*N77</f>
        <v>-15.182572558912048</v>
      </c>
    </row>
    <row r="78" spans="1:16" hidden="1" x14ac:dyDescent="0.25">
      <c r="B78">
        <v>760.15203040953998</v>
      </c>
      <c r="C78">
        <v>0.139926176814064</v>
      </c>
      <c r="D78">
        <v>1.35545269086438E-2</v>
      </c>
      <c r="E78">
        <v>2.1402961599472201</v>
      </c>
      <c r="F78">
        <v>-70.448458363419704</v>
      </c>
    </row>
    <row r="79" spans="1:16" hidden="1" x14ac:dyDescent="0.25">
      <c r="B79">
        <v>770.15403080966598</v>
      </c>
      <c r="C79">
        <v>7.3909973937304793E-2</v>
      </c>
      <c r="D79">
        <v>8.4701741401078303E-3</v>
      </c>
      <c r="E79">
        <v>10.198231711034801</v>
      </c>
      <c r="F79">
        <v>-51.716800645330402</v>
      </c>
    </row>
    <row r="80" spans="1:16" hidden="1" x14ac:dyDescent="0.25">
      <c r="B80">
        <v>780.15603120979097</v>
      </c>
      <c r="C80">
        <v>5.3810917103816101E-2</v>
      </c>
      <c r="D80">
        <v>7.2787992919732501E-3</v>
      </c>
      <c r="E80">
        <v>18.2094229021627</v>
      </c>
      <c r="F80">
        <v>-40.038499751842799</v>
      </c>
    </row>
    <row r="81" spans="1:19" hidden="1" x14ac:dyDescent="0.25">
      <c r="B81">
        <v>790.15803160991697</v>
      </c>
      <c r="C81">
        <v>4.5740048052828802E-2</v>
      </c>
      <c r="D81">
        <v>6.9817108903333898E-3</v>
      </c>
      <c r="E81">
        <v>26.235846596938799</v>
      </c>
      <c r="F81">
        <v>-32.728132971530599</v>
      </c>
    </row>
    <row r="82" spans="1:19" x14ac:dyDescent="0.25">
      <c r="A82">
        <v>1</v>
      </c>
      <c r="B82" s="3">
        <v>800.16003201004196</v>
      </c>
      <c r="C82">
        <v>4.3356782491926697E-2</v>
      </c>
      <c r="D82">
        <v>7.0871041140326899E-3</v>
      </c>
      <c r="E82">
        <v>34.337119993193497</v>
      </c>
      <c r="F82">
        <v>-27.905155152032702</v>
      </c>
      <c r="H82">
        <f>(C82^2)/2</f>
        <v>9.3990529402612072E-4</v>
      </c>
      <c r="I82">
        <f>SQRT(H82)</f>
        <v>3.0657874910471547E-2</v>
      </c>
      <c r="J82">
        <f>(D82^2)/2</f>
        <v>2.5113522361569538E-5</v>
      </c>
      <c r="K82">
        <f>SQRT(J82)</f>
        <v>5.011339378007594E-3</v>
      </c>
      <c r="L82">
        <f>(C82*D82)/2</f>
        <v>1.536370157848771E-4</v>
      </c>
      <c r="M82">
        <f>COS(RADIANS(F82-E82))</f>
        <v>0.46573383379890199</v>
      </c>
      <c r="N82">
        <f>SIN(RADIANS(F82-E82))</f>
        <v>-0.88492485333782822</v>
      </c>
      <c r="O82">
        <f>L82*M82</f>
        <v>7.1553956374913235E-5</v>
      </c>
      <c r="P82">
        <f>L82*N82</f>
        <v>-1.3595721366069395E-4</v>
      </c>
      <c r="R82" t="s">
        <v>34</v>
      </c>
    </row>
    <row r="83" spans="1:19" hidden="1" x14ac:dyDescent="0.25">
      <c r="B83">
        <v>810.16203241016797</v>
      </c>
      <c r="C83">
        <v>4.53502655038669E-2</v>
      </c>
      <c r="D83">
        <v>7.5381011003535902E-3</v>
      </c>
      <c r="E83">
        <v>42.560098532183403</v>
      </c>
      <c r="F83">
        <v>-24.504329877339501</v>
      </c>
    </row>
    <row r="84" spans="1:19" hidden="1" x14ac:dyDescent="0.25">
      <c r="B84">
        <v>820.16403281029295</v>
      </c>
      <c r="C84">
        <v>5.2986112087961001E-2</v>
      </c>
      <c r="D84">
        <v>8.5084736321341704E-3</v>
      </c>
      <c r="E84">
        <v>50.930003239545101</v>
      </c>
      <c r="F84">
        <v>-21.882355349059701</v>
      </c>
    </row>
    <row r="85" spans="1:19" hidden="1" x14ac:dyDescent="0.25">
      <c r="B85">
        <v>830.16603321041896</v>
      </c>
      <c r="C85">
        <v>7.2497604705186902E-2</v>
      </c>
      <c r="D85">
        <v>1.06688861162053E-2</v>
      </c>
      <c r="E85">
        <v>59.444552593021498</v>
      </c>
      <c r="F85">
        <v>-19.5576491130414</v>
      </c>
    </row>
    <row r="86" spans="1:19" hidden="1" x14ac:dyDescent="0.25">
      <c r="B86">
        <v>840.16803361054394</v>
      </c>
      <c r="C86">
        <v>0.137250818490395</v>
      </c>
      <c r="D86">
        <v>1.7492577418592298E-2</v>
      </c>
      <c r="E86">
        <v>68.072940794158399</v>
      </c>
      <c r="F86">
        <v>-17.018015076254699</v>
      </c>
    </row>
    <row r="87" spans="1:19" x14ac:dyDescent="0.25">
      <c r="A87">
        <v>1</v>
      </c>
      <c r="B87" s="3">
        <v>850.17003401066995</v>
      </c>
      <c r="C87">
        <v>15.833167284265899</v>
      </c>
      <c r="D87">
        <v>1.6382083434436101</v>
      </c>
      <c r="E87">
        <v>-103.16529966460099</v>
      </c>
      <c r="F87">
        <v>166.560547256213</v>
      </c>
      <c r="H87">
        <f>(C87^2)/2</f>
        <v>125.344593125774</v>
      </c>
      <c r="I87">
        <f>SQRT(H87)</f>
        <v>11.195739954365409</v>
      </c>
      <c r="J87">
        <f>(D87^2)/2</f>
        <v>1.3418632882641286</v>
      </c>
      <c r="K87">
        <f>SQRT(J87)</f>
        <v>1.1583882286453573</v>
      </c>
      <c r="L87">
        <f>(C87*D87)/2</f>
        <v>12.969013374111402</v>
      </c>
      <c r="M87">
        <f>COS(RADIANS(F87-E87))</f>
        <v>-4.7848556280023925E-3</v>
      </c>
      <c r="N87">
        <f>SIN(RADIANS(F87-E87))</f>
        <v>-0.99998855251278707</v>
      </c>
      <c r="O87">
        <f>L87*M87</f>
        <v>-6.2054856632755236E-2</v>
      </c>
      <c r="P87">
        <f>L87*N87</f>
        <v>-12.968864911496638</v>
      </c>
      <c r="R87" t="s">
        <v>35</v>
      </c>
      <c r="S87">
        <v>61021.487999999998</v>
      </c>
    </row>
    <row r="88" spans="1:19" hidden="1" x14ac:dyDescent="0.25">
      <c r="B88">
        <v>860.17203441079596</v>
      </c>
      <c r="C88">
        <v>0.13678416738486901</v>
      </c>
      <c r="D88">
        <v>1.0771609201977599E-2</v>
      </c>
      <c r="E88">
        <v>-94.557241570111302</v>
      </c>
      <c r="F88">
        <v>172.611272449045</v>
      </c>
    </row>
    <row r="89" spans="1:19" hidden="1" x14ac:dyDescent="0.25">
      <c r="B89">
        <v>870.17403481092094</v>
      </c>
      <c r="C89">
        <v>7.2001195773700899E-2</v>
      </c>
      <c r="D89">
        <v>4.0626600070449402E-3</v>
      </c>
      <c r="E89">
        <v>-85.9460185409296</v>
      </c>
      <c r="F89">
        <v>-175.44220805881901</v>
      </c>
    </row>
    <row r="90" spans="1:19" hidden="1" x14ac:dyDescent="0.25">
      <c r="B90">
        <v>880.17603521104695</v>
      </c>
      <c r="C90">
        <v>5.2436949900774903E-2</v>
      </c>
      <c r="D90">
        <v>2.2126474743095802E-3</v>
      </c>
      <c r="E90">
        <v>-77.453244234025505</v>
      </c>
      <c r="F90">
        <v>-152.71482947154101</v>
      </c>
    </row>
    <row r="91" spans="1:19" hidden="1" x14ac:dyDescent="0.25">
      <c r="B91">
        <v>890.17803561117205</v>
      </c>
      <c r="C91">
        <v>4.4719850123971998E-2</v>
      </c>
      <c r="D91">
        <v>1.8536529550140901E-3</v>
      </c>
      <c r="E91">
        <v>-69.101875141063402</v>
      </c>
      <c r="F91">
        <v>-124.51213979109301</v>
      </c>
    </row>
    <row r="92" spans="1:19" x14ac:dyDescent="0.25">
      <c r="A92">
        <v>1</v>
      </c>
      <c r="B92" s="3">
        <v>900.18003601129794</v>
      </c>
      <c r="C92">
        <v>4.2605014492881399E-2</v>
      </c>
      <c r="D92">
        <v>2.17071936742187E-3</v>
      </c>
      <c r="E92">
        <v>-60.887122685366201</v>
      </c>
      <c r="F92">
        <v>-107.23036238667</v>
      </c>
      <c r="H92">
        <f>(C92^2)/2</f>
        <v>9.07593629969317E-4</v>
      </c>
      <c r="I92">
        <f>SQRT(H92)</f>
        <v>3.0126294660467574E-2</v>
      </c>
      <c r="J92">
        <f>(D92^2)/2</f>
        <v>2.356011286050202E-6</v>
      </c>
      <c r="K92">
        <f>SQRT(J92)</f>
        <v>1.5349303847569773E-3</v>
      </c>
      <c r="L92">
        <f>(C92*D92)/2</f>
        <v>4.6241765054493559E-5</v>
      </c>
      <c r="M92">
        <f>COS(RADIANS(F92-E92))</f>
        <v>0.69033660904480465</v>
      </c>
      <c r="N92">
        <f>SIN(RADIANS(F92-E92))</f>
        <v>-0.72348833177358196</v>
      </c>
      <c r="O92">
        <f>L92*M92</f>
        <v>3.1922383283965632E-5</v>
      </c>
      <c r="P92">
        <f>L92*N92</f>
        <v>-3.3455377457541464E-5</v>
      </c>
      <c r="R92" t="s">
        <v>17</v>
      </c>
      <c r="S92">
        <v>36301.247000000003</v>
      </c>
    </row>
    <row r="93" spans="1:19" hidden="1" x14ac:dyDescent="0.25">
      <c r="B93">
        <v>910.18203641142304</v>
      </c>
      <c r="C93">
        <v>4.4801820530296903E-2</v>
      </c>
      <c r="D93">
        <v>2.86165482476079E-3</v>
      </c>
      <c r="E93">
        <v>-52.7795688421295</v>
      </c>
      <c r="F93">
        <v>-101.261213174644</v>
      </c>
    </row>
    <row r="94" spans="1:19" hidden="1" x14ac:dyDescent="0.25">
      <c r="B94">
        <v>920.18403681154905</v>
      </c>
      <c r="C94">
        <v>5.25604461197429E-2</v>
      </c>
      <c r="D94">
        <v>4.0664813949866296E-3</v>
      </c>
      <c r="E94">
        <v>-44.732358935549698</v>
      </c>
      <c r="F94">
        <v>-101.25250435382</v>
      </c>
    </row>
    <row r="95" spans="1:19" hidden="1" x14ac:dyDescent="0.25">
      <c r="B95">
        <v>930.18603721167403</v>
      </c>
      <c r="C95">
        <v>7.2035820725106503E-2</v>
      </c>
      <c r="D95">
        <v>6.5408695575724599E-3</v>
      </c>
      <c r="E95">
        <v>-36.690521836414</v>
      </c>
      <c r="F95">
        <v>-103.920782643067</v>
      </c>
    </row>
    <row r="96" spans="1:19" hidden="1" x14ac:dyDescent="0.25">
      <c r="B96">
        <v>940.18803761180004</v>
      </c>
      <c r="C96">
        <v>0.13618055309098501</v>
      </c>
      <c r="D96">
        <v>1.41472943094868E-2</v>
      </c>
      <c r="E96">
        <v>-28.600963656978202</v>
      </c>
      <c r="F96">
        <v>-107.432527714626</v>
      </c>
    </row>
    <row r="97" spans="1:20" x14ac:dyDescent="0.25">
      <c r="A97">
        <v>1</v>
      </c>
      <c r="B97" s="3">
        <v>950.19003801192503</v>
      </c>
      <c r="C97">
        <v>13.990468785905501</v>
      </c>
      <c r="D97">
        <v>1.62388365622562</v>
      </c>
      <c r="E97">
        <v>159.65595895538399</v>
      </c>
      <c r="F97">
        <v>69.273014312785506</v>
      </c>
      <c r="H97">
        <f>(C97^2)/2</f>
        <v>97.866608424698072</v>
      </c>
      <c r="I97">
        <f>SQRT(H97)</f>
        <v>9.8927553504925037</v>
      </c>
      <c r="J97">
        <f>(D97^2)/2</f>
        <v>1.3184990644783439</v>
      </c>
      <c r="K97">
        <f>SQRT(J97)</f>
        <v>1.1482591451751403</v>
      </c>
      <c r="L97">
        <f>(C97*D97)/2</f>
        <v>11.359446802183317</v>
      </c>
      <c r="M97">
        <f>COS(RADIANS(F97-E97))</f>
        <v>-6.6835951053566727E-3</v>
      </c>
      <c r="N97">
        <f>SIN(RADIANS(F97-E97))</f>
        <v>-0.99997766452879722</v>
      </c>
      <c r="O97">
        <f>L97*M97</f>
        <v>-7.5921943046631926E-2</v>
      </c>
      <c r="P97">
        <f>L97*N97</f>
        <v>-11.359193083586387</v>
      </c>
      <c r="R97" t="s">
        <v>20</v>
      </c>
      <c r="S97">
        <v>59.489286</v>
      </c>
    </row>
    <row r="98" spans="1:20" hidden="1" x14ac:dyDescent="0.25">
      <c r="B98">
        <v>960.19203841205103</v>
      </c>
      <c r="C98">
        <v>0.13416298008931299</v>
      </c>
      <c r="D98">
        <v>1.68902267303104E-2</v>
      </c>
      <c r="E98">
        <v>167.868833399425</v>
      </c>
      <c r="F98">
        <v>66.936516434527803</v>
      </c>
    </row>
    <row r="99" spans="1:20" hidden="1" x14ac:dyDescent="0.25">
      <c r="B99">
        <v>970.19403881217602</v>
      </c>
      <c r="C99">
        <v>7.0055640209857994E-2</v>
      </c>
      <c r="D99">
        <v>9.2683529976040294E-3</v>
      </c>
      <c r="E99">
        <v>176.26945629987301</v>
      </c>
      <c r="F99">
        <v>65.900656043581705</v>
      </c>
    </row>
    <row r="100" spans="1:20" hidden="1" x14ac:dyDescent="0.25">
      <c r="B100">
        <v>980.19603921230203</v>
      </c>
      <c r="C100">
        <v>5.0639033511584199E-2</v>
      </c>
      <c r="D100">
        <v>6.7852047413185703E-3</v>
      </c>
      <c r="E100">
        <v>-175.24670702870199</v>
      </c>
      <c r="F100">
        <v>66.562177387869099</v>
      </c>
    </row>
    <row r="101" spans="1:20" hidden="1" x14ac:dyDescent="0.25">
      <c r="B101">
        <v>990.19803961242803</v>
      </c>
      <c r="C101">
        <v>4.2954705359685902E-2</v>
      </c>
      <c r="D101">
        <v>5.6027859716950602E-3</v>
      </c>
      <c r="E101">
        <v>-166.72566579519301</v>
      </c>
      <c r="F101">
        <v>69.395816970426395</v>
      </c>
    </row>
    <row r="102" spans="1:20" x14ac:dyDescent="0.25">
      <c r="A102">
        <v>1</v>
      </c>
      <c r="B102" s="3">
        <v>1000.2000400125499</v>
      </c>
      <c r="C102">
        <v>4.0836600024803299E-2</v>
      </c>
      <c r="D102">
        <v>4.9918463023529199E-3</v>
      </c>
      <c r="E102">
        <v>-158.222657685667</v>
      </c>
      <c r="F102">
        <v>75.139168667949903</v>
      </c>
      <c r="H102">
        <f>(C102^2)/2</f>
        <v>8.3381395079288245E-4</v>
      </c>
      <c r="I102">
        <f>SQRT(H102)</f>
        <v>2.8875836798141149E-2</v>
      </c>
      <c r="J102">
        <f>(D102^2)/2</f>
        <v>1.2459264753157259E-5</v>
      </c>
      <c r="K102">
        <f>SQRT(J102)</f>
        <v>3.5297683710347424E-3</v>
      </c>
      <c r="L102">
        <f>(C102*D102)/2</f>
        <v>1.0192501541723975E-4</v>
      </c>
      <c r="M102">
        <f>COS(RADIANS(F102-E102))</f>
        <v>-0.59675962440762431</v>
      </c>
      <c r="N102">
        <f>SIN(RADIANS(F102-E102))</f>
        <v>-0.80242005874533762</v>
      </c>
      <c r="O102">
        <f>L102*M102</f>
        <v>-6.082473391813331E-5</v>
      </c>
      <c r="P102">
        <f>L102*N102</f>
        <v>-8.178667685872096E-5</v>
      </c>
      <c r="R102" t="s">
        <v>21</v>
      </c>
      <c r="S102">
        <v>2.8043018000000002</v>
      </c>
      <c r="T102" t="s">
        <v>40</v>
      </c>
    </row>
    <row r="103" spans="1:20" hidden="1" x14ac:dyDescent="0.25">
      <c r="B103">
        <v>1010.20204041267</v>
      </c>
      <c r="C103">
        <v>4.30126709101935E-2</v>
      </c>
      <c r="D103">
        <v>4.8024504292476797E-3</v>
      </c>
      <c r="E103">
        <v>-149.789460538198</v>
      </c>
      <c r="F103">
        <v>84.867084340081206</v>
      </c>
    </row>
    <row r="104" spans="1:20" hidden="1" x14ac:dyDescent="0.25">
      <c r="B104">
        <v>1020.2040408128</v>
      </c>
      <c r="C104">
        <v>5.0724176722684498E-2</v>
      </c>
      <c r="D104">
        <v>5.22021713563201E-3</v>
      </c>
      <c r="E104">
        <v>-141.462828677614</v>
      </c>
      <c r="F104">
        <v>99.551225848437497</v>
      </c>
    </row>
    <row r="105" spans="1:20" hidden="1" x14ac:dyDescent="0.25">
      <c r="B105">
        <v>1030.2060412129299</v>
      </c>
      <c r="C105">
        <v>7.00718554483757E-2</v>
      </c>
      <c r="D105">
        <v>7.1107320769760902E-3</v>
      </c>
      <c r="E105">
        <v>-133.25710494185</v>
      </c>
      <c r="F105">
        <v>118.324626168219</v>
      </c>
    </row>
    <row r="106" spans="1:20" hidden="1" x14ac:dyDescent="0.25">
      <c r="B106">
        <v>1040.20804161305</v>
      </c>
      <c r="C106">
        <v>0.133716479820396</v>
      </c>
      <c r="D106">
        <v>1.4784429157865899E-2</v>
      </c>
      <c r="E106">
        <v>-125.162395645617</v>
      </c>
      <c r="F106">
        <v>137.22166845733801</v>
      </c>
    </row>
    <row r="107" spans="1:20" x14ac:dyDescent="0.25">
      <c r="A107">
        <v>1</v>
      </c>
      <c r="B107" s="3">
        <v>1050.2100420131801</v>
      </c>
      <c r="C107">
        <v>12.546373112785</v>
      </c>
      <c r="D107">
        <v>1.6123191064747999</v>
      </c>
      <c r="E107">
        <v>62.935849726724399</v>
      </c>
      <c r="F107">
        <v>-27.311472912683499</v>
      </c>
      <c r="H107">
        <f>(C107^2)/2</f>
        <v>78.705739142607186</v>
      </c>
      <c r="I107">
        <f>SQRT(H107)</f>
        <v>8.8716255073468453</v>
      </c>
      <c r="J107">
        <f>(D107^2)/2</f>
        <v>1.2997864505518486</v>
      </c>
      <c r="K107">
        <f>SQRT(J107)</f>
        <v>1.1400817736249662</v>
      </c>
      <c r="L107">
        <f>(C107*D107)/2</f>
        <v>10.114378543352483</v>
      </c>
      <c r="M107">
        <f>COS(RADIANS(F107-E107))</f>
        <v>-4.3165809672285997E-3</v>
      </c>
      <c r="N107">
        <f>SIN(RADIANS(F107-E107))</f>
        <v>-0.99999068352097831</v>
      </c>
      <c r="O107">
        <f>L107*M107</f>
        <v>-4.365953391558066E-2</v>
      </c>
      <c r="P107">
        <f>L107*N107</f>
        <v>-10.114284312956967</v>
      </c>
      <c r="R107" t="s">
        <v>22</v>
      </c>
      <c r="S107">
        <v>35.346653000000003</v>
      </c>
      <c r="T107" t="s">
        <v>40</v>
      </c>
    </row>
    <row r="108" spans="1:20" hidden="1" x14ac:dyDescent="0.25">
      <c r="B108">
        <v>1060.2120424133</v>
      </c>
      <c r="C108">
        <v>0.13403757921223999</v>
      </c>
      <c r="D108">
        <v>2.0095568788752599E-2</v>
      </c>
      <c r="E108">
        <v>70.832151927450795</v>
      </c>
      <c r="F108">
        <v>-16.189918954182499</v>
      </c>
    </row>
    <row r="109" spans="1:20" hidden="1" x14ac:dyDescent="0.25">
      <c r="B109">
        <v>1070.2140428134301</v>
      </c>
      <c r="C109">
        <v>7.03662959787065E-2</v>
      </c>
      <c r="D109">
        <v>1.20329528922453E-2</v>
      </c>
      <c r="E109">
        <v>78.828388174186699</v>
      </c>
      <c r="F109">
        <v>-7.8658696001612203</v>
      </c>
    </row>
    <row r="110" spans="1:20" hidden="1" x14ac:dyDescent="0.25">
      <c r="B110">
        <v>1080.2160432135499</v>
      </c>
      <c r="C110">
        <v>5.0970713381028099E-2</v>
      </c>
      <c r="D110">
        <v>9.5939263373057693E-3</v>
      </c>
      <c r="E110">
        <v>86.888959860674007</v>
      </c>
      <c r="F110">
        <v>-1.2972147746518801</v>
      </c>
    </row>
    <row r="111" spans="1:20" hidden="1" x14ac:dyDescent="0.25">
      <c r="B111">
        <v>1090.21804361368</v>
      </c>
      <c r="C111">
        <v>4.3184299338519E-2</v>
      </c>
      <c r="D111">
        <v>8.6081013863409592E-3</v>
      </c>
      <c r="E111">
        <v>95.050403487801105</v>
      </c>
      <c r="F111">
        <v>4.3934156358583198</v>
      </c>
    </row>
    <row r="112" spans="1:20" x14ac:dyDescent="0.25">
      <c r="A112">
        <v>1</v>
      </c>
      <c r="B112" s="3">
        <v>1100.2200440137999</v>
      </c>
      <c r="C112">
        <v>4.08951697809787E-2</v>
      </c>
      <c r="D112">
        <v>8.3034469903623901E-3</v>
      </c>
      <c r="E112">
        <v>103.331133330897</v>
      </c>
      <c r="F112">
        <v>9.8649796983844809</v>
      </c>
      <c r="H112">
        <f>(C112^2)/2</f>
        <v>8.3620745570753675E-4</v>
      </c>
      <c r="I112">
        <f>SQRT(H112)</f>
        <v>2.8917251869905215E-2</v>
      </c>
      <c r="J112">
        <f>(D112^2)/2</f>
        <v>3.4473615960879118E-5</v>
      </c>
      <c r="K112">
        <f>SQRT(J112)</f>
        <v>5.871423674108275E-3</v>
      </c>
      <c r="L112">
        <f>(C112*D112)/2</f>
        <v>1.6978543721911328E-4</v>
      </c>
      <c r="M112">
        <f>COS(RADIANS(F112-E112))</f>
        <v>-6.0458900196384231E-2</v>
      </c>
      <c r="N112">
        <f>SIN(RADIANS(F112-E112))</f>
        <v>-0.99817068750141313</v>
      </c>
      <c r="O112">
        <f>L112*M112</f>
        <v>-1.0265040803629831E-5</v>
      </c>
      <c r="P112">
        <f>L112*N112</f>
        <v>-1.6947484659673033E-4</v>
      </c>
    </row>
    <row r="113" spans="1:16" hidden="1" x14ac:dyDescent="0.25">
      <c r="B113">
        <v>1110.22204441393</v>
      </c>
      <c r="C113">
        <v>4.2839291251178101E-2</v>
      </c>
      <c r="D113">
        <v>8.5273375383515398E-3</v>
      </c>
      <c r="E113">
        <v>111.727716168203</v>
      </c>
      <c r="F113">
        <v>15.689938453401499</v>
      </c>
    </row>
    <row r="114" spans="1:16" hidden="1" x14ac:dyDescent="0.25">
      <c r="B114">
        <v>1120.2240448140501</v>
      </c>
      <c r="C114">
        <v>5.0234762175448297E-2</v>
      </c>
      <c r="D114">
        <v>9.4534692936063397E-3</v>
      </c>
      <c r="E114">
        <v>120.21527401909</v>
      </c>
      <c r="F114">
        <v>22.464685564119002</v>
      </c>
    </row>
    <row r="115" spans="1:16" hidden="1" x14ac:dyDescent="0.25">
      <c r="B115">
        <v>1130.22604521418</v>
      </c>
      <c r="C115">
        <v>6.9083617579395601E-2</v>
      </c>
      <c r="D115">
        <v>1.19152764897274E-2</v>
      </c>
      <c r="E115">
        <v>128.75256600454199</v>
      </c>
      <c r="F115">
        <v>30.885013794906399</v>
      </c>
    </row>
    <row r="116" spans="1:16" hidden="1" x14ac:dyDescent="0.25">
      <c r="B116">
        <v>1140.2280456143101</v>
      </c>
      <c r="C116">
        <v>0.131516979847731</v>
      </c>
      <c r="D116">
        <v>2.04127273532199E-2</v>
      </c>
      <c r="E116">
        <v>137.29097900867299</v>
      </c>
      <c r="F116">
        <v>41.716497000961901</v>
      </c>
    </row>
    <row r="117" spans="1:16" x14ac:dyDescent="0.25">
      <c r="A117">
        <v>1</v>
      </c>
      <c r="B117" s="3">
        <v>1150.2300460144299</v>
      </c>
      <c r="C117">
        <v>11.268364878530599</v>
      </c>
      <c r="D117">
        <v>1.5832419305213701</v>
      </c>
      <c r="E117">
        <v>-34.1176963382865</v>
      </c>
      <c r="F117">
        <v>-124.378918633553</v>
      </c>
      <c r="H117">
        <f>(C117^2)/2</f>
        <v>63.488023517850962</v>
      </c>
      <c r="I117">
        <f>SQRT(H117)</f>
        <v>7.9679372184933133</v>
      </c>
      <c r="J117">
        <f>(D117^2)/2</f>
        <v>1.2533275052805175</v>
      </c>
      <c r="K117">
        <f>SQRT(J117)</f>
        <v>1.1195211053305416</v>
      </c>
      <c r="L117">
        <f>(C117*D117)/2</f>
        <v>8.9202738820519958</v>
      </c>
      <c r="M117">
        <f>COS(RADIANS(F117-E117))</f>
        <v>-4.559173337326426E-3</v>
      </c>
      <c r="N117">
        <f>SIN(RADIANS(F117-E117))</f>
        <v>-0.99998960691523198</v>
      </c>
      <c r="O117">
        <f>L117*M117</f>
        <v>-4.0669074844700753E-2</v>
      </c>
      <c r="P117">
        <f>L117*N117</f>
        <v>-8.9201811728893858</v>
      </c>
    </row>
    <row r="118" spans="1:16" hidden="1" x14ac:dyDescent="0.25">
      <c r="B118">
        <v>1160.23204641456</v>
      </c>
      <c r="C118">
        <v>0.13219771281381601</v>
      </c>
      <c r="D118">
        <v>1.7564872150444999E-2</v>
      </c>
      <c r="E118">
        <v>-25.7967348431491</v>
      </c>
      <c r="F118">
        <v>-108.544949499181</v>
      </c>
    </row>
    <row r="119" spans="1:16" hidden="1" x14ac:dyDescent="0.25">
      <c r="B119">
        <v>1170.2340468146799</v>
      </c>
      <c r="C119">
        <v>6.9701033666016904E-2</v>
      </c>
      <c r="D119">
        <v>9.3206893943180696E-3</v>
      </c>
      <c r="E119">
        <v>-17.468466580643</v>
      </c>
      <c r="F119">
        <v>-92.450703168416496</v>
      </c>
    </row>
    <row r="120" spans="1:16" hidden="1" x14ac:dyDescent="0.25">
      <c r="B120">
        <v>1180.23604721481</v>
      </c>
      <c r="C120">
        <v>5.0743920638331698E-2</v>
      </c>
      <c r="D120">
        <v>7.1785583867334203E-3</v>
      </c>
      <c r="E120">
        <v>-9.2228697735689398</v>
      </c>
      <c r="F120">
        <v>-78.652724113384394</v>
      </c>
    </row>
    <row r="121" spans="1:16" hidden="1" x14ac:dyDescent="0.25">
      <c r="B121">
        <v>1190.2380476149301</v>
      </c>
      <c r="C121">
        <v>4.3189895808194503E-2</v>
      </c>
      <c r="D121">
        <v>6.5771179330334998E-3</v>
      </c>
      <c r="E121">
        <v>-1.0354005838218201</v>
      </c>
      <c r="F121">
        <v>-68.074826329486797</v>
      </c>
    </row>
    <row r="122" spans="1:16" x14ac:dyDescent="0.25">
      <c r="A122">
        <v>1</v>
      </c>
      <c r="B122" s="3">
        <v>1200.24004801506</v>
      </c>
      <c r="C122">
        <v>4.1024816300780399E-2</v>
      </c>
      <c r="D122">
        <v>6.6687027878760304E-3</v>
      </c>
      <c r="E122">
        <v>7.1301215149665502</v>
      </c>
      <c r="F122">
        <v>-60.372005566601203</v>
      </c>
      <c r="H122">
        <f>(C122^2)/2</f>
        <v>8.4151777625638855E-4</v>
      </c>
      <c r="I122">
        <f>SQRT(H122)</f>
        <v>2.9008925803214233E-2</v>
      </c>
      <c r="J122">
        <f>(D122^2)/2</f>
        <v>2.223579843651277E-5</v>
      </c>
      <c r="K122">
        <f>SQRT(J122)</f>
        <v>4.7154849630247761E-3</v>
      </c>
      <c r="L122">
        <f>(C122*D122)/2</f>
        <v>1.3679115341855814E-4</v>
      </c>
      <c r="M122">
        <f>COS(RADIANS(F122-E122))</f>
        <v>0.38264913346471074</v>
      </c>
      <c r="N122">
        <f>SIN(RADIANS(F122-E122))</f>
        <v>-0.92389373883510328</v>
      </c>
      <c r="O122">
        <f>L122*M122</f>
        <v>5.2343016321249579E-5</v>
      </c>
      <c r="P122">
        <f>L122*N122</f>
        <v>-1.2638049017143791E-4</v>
      </c>
    </row>
    <row r="123" spans="1:16" hidden="1" x14ac:dyDescent="0.25">
      <c r="B123">
        <v>1210.2420484151801</v>
      </c>
      <c r="C123">
        <v>4.3003032264261699E-2</v>
      </c>
      <c r="D123">
        <v>7.3013636641092701E-3</v>
      </c>
      <c r="E123">
        <v>15.314040223644501</v>
      </c>
      <c r="F123">
        <v>-54.808672481731797</v>
      </c>
    </row>
    <row r="124" spans="1:16" hidden="1" x14ac:dyDescent="0.25">
      <c r="B124">
        <v>1220.24404881531</v>
      </c>
      <c r="C124">
        <v>5.0319543287950998E-2</v>
      </c>
      <c r="D124">
        <v>8.6860270575048106E-3</v>
      </c>
      <c r="E124">
        <v>23.5529624230576</v>
      </c>
      <c r="F124">
        <v>-50.695990213583102</v>
      </c>
    </row>
    <row r="125" spans="1:16" hidden="1" x14ac:dyDescent="0.25">
      <c r="B125">
        <v>1230.2460492154401</v>
      </c>
      <c r="C125">
        <v>6.8871622838509602E-2</v>
      </c>
      <c r="D125">
        <v>1.1746079537261801E-2</v>
      </c>
      <c r="E125">
        <v>31.8725398385909</v>
      </c>
      <c r="F125">
        <v>-47.463358844174401</v>
      </c>
    </row>
    <row r="126" spans="1:16" hidden="1" x14ac:dyDescent="0.25">
      <c r="B126">
        <v>1240.2480496155599</v>
      </c>
      <c r="C126">
        <v>0.13023665844292101</v>
      </c>
      <c r="D126">
        <v>2.13291268674577E-2</v>
      </c>
      <c r="E126">
        <v>40.281996175544897</v>
      </c>
      <c r="F126">
        <v>-44.605188151566402</v>
      </c>
    </row>
    <row r="127" spans="1:16" x14ac:dyDescent="0.25">
      <c r="A127">
        <v>1</v>
      </c>
      <c r="B127" s="3">
        <v>1250.25005001569</v>
      </c>
      <c r="C127">
        <v>10.186773292969599</v>
      </c>
      <c r="D127">
        <v>1.5572347717697601</v>
      </c>
      <c r="E127">
        <v>-131.122152727659</v>
      </c>
      <c r="F127">
        <v>138.43929784904901</v>
      </c>
      <c r="H127">
        <f>(C127^2)/2</f>
        <v>51.885175061179346</v>
      </c>
      <c r="I127">
        <f>SQRT(H127)</f>
        <v>7.2031364738688204</v>
      </c>
      <c r="J127">
        <f>(D127^2)/2</f>
        <v>1.2124900672044083</v>
      </c>
      <c r="K127">
        <f>SQRT(J127)</f>
        <v>1.101131267017883</v>
      </c>
      <c r="L127">
        <f>(C127*D127)/2</f>
        <v>7.9315987919739008</v>
      </c>
      <c r="M127">
        <f>COS(RADIANS(F127-E127))</f>
        <v>-7.6540566322448799E-3</v>
      </c>
      <c r="N127">
        <f>SIN(RADIANS(F127-E127))</f>
        <v>-0.99997070727950343</v>
      </c>
      <c r="O127">
        <f>L127*M127</f>
        <v>-6.0708906338013312E-2</v>
      </c>
      <c r="P127">
        <f>L127*N127</f>
        <v>-7.9313664538673967</v>
      </c>
    </row>
    <row r="128" spans="1:16" hidden="1" x14ac:dyDescent="0.25">
      <c r="B128">
        <v>1260.2520504158099</v>
      </c>
      <c r="C128">
        <v>0.12899308409799901</v>
      </c>
      <c r="D128">
        <v>1.7998560253623699E-2</v>
      </c>
      <c r="E128">
        <v>-122.68607528394</v>
      </c>
      <c r="F128">
        <v>142.16340597056401</v>
      </c>
    </row>
    <row r="129" spans="1:16" hidden="1" x14ac:dyDescent="0.25">
      <c r="B129">
        <v>1270.25405081594</v>
      </c>
      <c r="C129">
        <v>6.7628714562587594E-2</v>
      </c>
      <c r="D129">
        <v>8.45351212867642E-3</v>
      </c>
      <c r="E129">
        <v>-114.13079205545201</v>
      </c>
      <c r="F129">
        <v>147.45637335109001</v>
      </c>
    </row>
    <row r="130" spans="1:16" hidden="1" x14ac:dyDescent="0.25">
      <c r="B130">
        <v>1280.2560512160601</v>
      </c>
      <c r="C130">
        <v>4.9073127805358899E-2</v>
      </c>
      <c r="D130">
        <v>5.47866692132889E-3</v>
      </c>
      <c r="E130">
        <v>-105.60622487205799</v>
      </c>
      <c r="F130">
        <v>155.138417440485</v>
      </c>
    </row>
    <row r="131" spans="1:16" hidden="1" x14ac:dyDescent="0.25">
      <c r="B131">
        <v>1290.25805161619</v>
      </c>
      <c r="C131">
        <v>4.1741155001410603E-2</v>
      </c>
      <c r="D131">
        <v>4.2642119481820099E-3</v>
      </c>
      <c r="E131">
        <v>-97.150549989499197</v>
      </c>
      <c r="F131">
        <v>165.75212072792999</v>
      </c>
    </row>
    <row r="132" spans="1:16" x14ac:dyDescent="0.25">
      <c r="A132">
        <v>1</v>
      </c>
      <c r="B132" s="3">
        <v>1300.2600520163101</v>
      </c>
      <c r="C132">
        <v>3.9720873246541701E-2</v>
      </c>
      <c r="D132">
        <v>3.9392854194657996E-3</v>
      </c>
      <c r="E132">
        <v>-88.788583931293502</v>
      </c>
      <c r="F132">
        <v>178.63637584970101</v>
      </c>
      <c r="H132">
        <f>(C132^2)/2</f>
        <v>7.8887388573391606E-4</v>
      </c>
      <c r="I132">
        <f>SQRT(H132)</f>
        <v>2.8086898827280951E-2</v>
      </c>
      <c r="J132">
        <f>(D132^2)/2</f>
        <v>7.7589848080079211E-6</v>
      </c>
      <c r="K132">
        <f>SQRT(J132)</f>
        <v>2.7854954331335605E-3</v>
      </c>
      <c r="L132">
        <f>(C132*D132)/2</f>
        <v>7.8235928414275443E-5</v>
      </c>
      <c r="M132">
        <f>COS(RADIANS(F132-E132))</f>
        <v>-4.4927801930785459E-2</v>
      </c>
      <c r="N132">
        <f>SIN(RADIANS(F132-E132))</f>
        <v>-0.99899023649566676</v>
      </c>
      <c r="O132">
        <f>L132*M132</f>
        <v>-3.5149682956676772E-6</v>
      </c>
      <c r="P132">
        <f>L132*N132</f>
        <v>-7.815692862903508E-5</v>
      </c>
    </row>
    <row r="133" spans="1:16" hidden="1" x14ac:dyDescent="0.25">
      <c r="B133">
        <v>1310.2620524164399</v>
      </c>
      <c r="C133">
        <v>4.1787946557005899E-2</v>
      </c>
      <c r="D133">
        <v>4.34305403237778E-3</v>
      </c>
      <c r="E133">
        <v>-80.527291952484205</v>
      </c>
      <c r="F133">
        <v>-168.39194495516401</v>
      </c>
    </row>
    <row r="134" spans="1:16" hidden="1" x14ac:dyDescent="0.25">
      <c r="B134">
        <v>1320.26405281657</v>
      </c>
      <c r="C134">
        <v>4.9119664026876501E-2</v>
      </c>
      <c r="D134">
        <v>5.6689765505810704E-3</v>
      </c>
      <c r="E134">
        <v>-72.355367162141306</v>
      </c>
      <c r="F134">
        <v>-157.48082821416301</v>
      </c>
    </row>
    <row r="135" spans="1:16" hidden="1" x14ac:dyDescent="0.25">
      <c r="B135">
        <v>1330.2660532166899</v>
      </c>
      <c r="C135">
        <v>6.7524793016774207E-2</v>
      </c>
      <c r="D135">
        <v>8.85727429599013E-3</v>
      </c>
      <c r="E135">
        <v>-64.246412331458302</v>
      </c>
      <c r="F135">
        <v>-149.253790079624</v>
      </c>
    </row>
    <row r="136" spans="1:16" hidden="1" x14ac:dyDescent="0.25">
      <c r="B136">
        <v>1340.26805361682</v>
      </c>
      <c r="C136">
        <v>0.128110536156541</v>
      </c>
      <c r="D136">
        <v>1.9037717980984602E-2</v>
      </c>
      <c r="E136">
        <v>-56.164612126494397</v>
      </c>
      <c r="F136">
        <v>-143.18737146126</v>
      </c>
    </row>
    <row r="137" spans="1:16" x14ac:dyDescent="0.25">
      <c r="A137">
        <v>1</v>
      </c>
      <c r="B137" s="3">
        <v>1350.2700540169401</v>
      </c>
      <c r="C137">
        <v>9.2914083929841293</v>
      </c>
      <c r="D137">
        <v>1.5393860517159501</v>
      </c>
      <c r="E137">
        <v>132.03758659166499</v>
      </c>
      <c r="F137">
        <v>41.583934081463703</v>
      </c>
      <c r="H137">
        <f>(C137^2)/2</f>
        <v>43.165134962607958</v>
      </c>
      <c r="I137">
        <f>SQRT(H137)</f>
        <v>6.5700178814526797</v>
      </c>
      <c r="J137">
        <f>(D137^2)/2</f>
        <v>1.184854708108811</v>
      </c>
      <c r="K137">
        <f>SQRT(J137)</f>
        <v>1.0885103160323337</v>
      </c>
      <c r="L137">
        <f>(C137*D137)/2</f>
        <v>7.1515322404781401</v>
      </c>
      <c r="M137">
        <f>COS(RADIANS(F137-E137))</f>
        <v>-7.9176472355362865E-3</v>
      </c>
      <c r="N137">
        <f>SIN(RADIANS(F137-E137))</f>
        <v>-0.99996865493987042</v>
      </c>
      <c r="O137">
        <f>L137*M137</f>
        <v>-5.662330947367037E-2</v>
      </c>
      <c r="P137">
        <f>L137*N137</f>
        <v>-7.1513080752700438</v>
      </c>
    </row>
    <row r="138" spans="1:16" hidden="1" x14ac:dyDescent="0.25">
      <c r="B138">
        <v>1360.27205441707</v>
      </c>
      <c r="C138">
        <v>0.12700596362111299</v>
      </c>
      <c r="D138">
        <v>2.2847478938717899E-2</v>
      </c>
      <c r="E138">
        <v>140.066253672388</v>
      </c>
      <c r="F138">
        <v>45.599032854376503</v>
      </c>
    </row>
    <row r="139" spans="1:16" hidden="1" x14ac:dyDescent="0.25">
      <c r="B139">
        <v>1370.2740548171901</v>
      </c>
      <c r="C139">
        <v>6.6422941270941394E-2</v>
      </c>
      <c r="D139">
        <v>1.26481583331483E-2</v>
      </c>
      <c r="E139">
        <v>148.272011471463</v>
      </c>
      <c r="F139">
        <v>49.597679274923699</v>
      </c>
    </row>
    <row r="140" spans="1:16" hidden="1" x14ac:dyDescent="0.25">
      <c r="B140">
        <v>1380.2760552173199</v>
      </c>
      <c r="C140">
        <v>4.80181185650718E-2</v>
      </c>
      <c r="D140">
        <v>9.4134301277523594E-3</v>
      </c>
      <c r="E140">
        <v>156.553518985479</v>
      </c>
      <c r="F140">
        <v>53.998087909892902</v>
      </c>
    </row>
    <row r="141" spans="1:16" hidden="1" x14ac:dyDescent="0.25">
      <c r="B141">
        <v>1390.27805561744</v>
      </c>
      <c r="C141">
        <v>4.0676719068137503E-2</v>
      </c>
      <c r="D141">
        <v>7.9891384544550602E-3</v>
      </c>
      <c r="E141">
        <v>164.90214445370901</v>
      </c>
      <c r="F141">
        <v>59.246940161576902</v>
      </c>
    </row>
    <row r="142" spans="1:16" x14ac:dyDescent="0.25">
      <c r="A142">
        <v>1</v>
      </c>
      <c r="B142" s="3">
        <v>1400.2800560175699</v>
      </c>
      <c r="C142">
        <v>3.85750190397025E-2</v>
      </c>
      <c r="D142">
        <v>7.40784275538061E-3</v>
      </c>
      <c r="E142">
        <v>173.29474820767101</v>
      </c>
      <c r="F142">
        <v>65.804327809879297</v>
      </c>
      <c r="H142">
        <f>(C142^2)/2</f>
        <v>7.4401604695670525E-4</v>
      </c>
      <c r="I142">
        <f>SQRT(H142)</f>
        <v>2.7276657547373823E-2</v>
      </c>
      <c r="J142">
        <f>(D142^2)/2</f>
        <v>2.7438067144222495E-5</v>
      </c>
      <c r="K142">
        <f>SQRT(J142)</f>
        <v>5.2381358462932686E-3</v>
      </c>
      <c r="L142">
        <f>(C142*D142)/2</f>
        <v>1.4287883766596462E-4</v>
      </c>
      <c r="M142">
        <f>COS(RADIANS(F142-E142))</f>
        <v>-0.30054633802459896</v>
      </c>
      <c r="N142">
        <f>SIN(RADIANS(F142-E142))</f>
        <v>-0.95376721410415632</v>
      </c>
      <c r="O142">
        <f>L142*M142</f>
        <v>-4.2941711441716805E-5</v>
      </c>
      <c r="P142">
        <f>L142*N142</f>
        <v>-1.3627315095510707E-4</v>
      </c>
    </row>
    <row r="143" spans="1:16" hidden="1" x14ac:dyDescent="0.25">
      <c r="B143">
        <v>1410.2820564177</v>
      </c>
      <c r="C143">
        <v>4.0504998294335001E-2</v>
      </c>
      <c r="D143">
        <v>7.4730587286413698E-3</v>
      </c>
      <c r="E143">
        <v>-178.30095645445101</v>
      </c>
      <c r="F143">
        <v>74.135546849282903</v>
      </c>
    </row>
    <row r="144" spans="1:16" hidden="1" x14ac:dyDescent="0.25">
      <c r="B144">
        <v>1420.2840568178201</v>
      </c>
      <c r="C144">
        <v>4.7619120276704403E-2</v>
      </c>
      <c r="D144">
        <v>8.3999392033441093E-3</v>
      </c>
      <c r="E144">
        <v>-169.91885005946099</v>
      </c>
      <c r="F144">
        <v>84.588760279837203</v>
      </c>
    </row>
    <row r="145" spans="1:16" hidden="1" x14ac:dyDescent="0.25">
      <c r="B145">
        <v>1430.28605721795</v>
      </c>
      <c r="C145">
        <v>6.5614618993487195E-2</v>
      </c>
      <c r="D145">
        <v>1.12202611940725E-2</v>
      </c>
      <c r="E145">
        <v>-161.58656754239601</v>
      </c>
      <c r="F145">
        <v>97.096510568144296</v>
      </c>
    </row>
    <row r="146" spans="1:16" hidden="1" x14ac:dyDescent="0.25">
      <c r="B146">
        <v>1440.2880576180701</v>
      </c>
      <c r="C146">
        <v>0.12500633974817901</v>
      </c>
      <c r="D146">
        <v>2.1396559388839401E-2</v>
      </c>
      <c r="E146">
        <v>-153.31938689446201</v>
      </c>
      <c r="F146">
        <v>110.849077049705</v>
      </c>
    </row>
    <row r="147" spans="1:16" x14ac:dyDescent="0.25">
      <c r="A147">
        <v>1</v>
      </c>
      <c r="B147" s="3">
        <v>1450.2900580181999</v>
      </c>
      <c r="C147">
        <v>8.4859307597742006</v>
      </c>
      <c r="D147">
        <v>1.5112275960545201</v>
      </c>
      <c r="E147">
        <v>35.0010560043144</v>
      </c>
      <c r="F147">
        <v>-55.366235105082602</v>
      </c>
      <c r="H147">
        <f>(C147^2)/2</f>
        <v>36.005510429840974</v>
      </c>
      <c r="I147">
        <f>SQRT(H147)</f>
        <v>6.0004591849158491</v>
      </c>
      <c r="J147">
        <f>(D147^2)/2</f>
        <v>1.1419044235383617</v>
      </c>
      <c r="K147">
        <f>SQRT(J147)</f>
        <v>1.0685992810863958</v>
      </c>
      <c r="L147">
        <f>(C147*D147)/2</f>
        <v>6.4120863711893357</v>
      </c>
      <c r="M147">
        <f>COS(RADIANS(F147-E147))</f>
        <v>-6.4103952675606674E-3</v>
      </c>
      <c r="N147">
        <f>SIN(RADIANS(F147-E147))</f>
        <v>-0.99997945320517145</v>
      </c>
      <c r="O147">
        <f>L147*M147</f>
        <v>-4.1104008129062369E-2</v>
      </c>
      <c r="P147">
        <f>L147*N147</f>
        <v>-6.4119546233662437</v>
      </c>
    </row>
    <row r="148" spans="1:16" hidden="1" x14ac:dyDescent="0.25">
      <c r="B148">
        <v>1460.29205841832</v>
      </c>
      <c r="C148">
        <v>0.12528750596424201</v>
      </c>
      <c r="D148">
        <v>2.3811208950923798E-2</v>
      </c>
      <c r="E148">
        <v>43.035045743521401</v>
      </c>
      <c r="F148">
        <v>-43.3411001865366</v>
      </c>
    </row>
    <row r="149" spans="1:16" hidden="1" x14ac:dyDescent="0.25">
      <c r="B149">
        <v>1470.2940588184499</v>
      </c>
      <c r="C149">
        <v>6.5846716329288402E-2</v>
      </c>
      <c r="D149">
        <v>1.3477834772720999E-2</v>
      </c>
      <c r="E149">
        <v>51.163830575144999</v>
      </c>
      <c r="F149">
        <v>-32.984907159465202</v>
      </c>
    </row>
    <row r="150" spans="1:16" hidden="1" x14ac:dyDescent="0.25">
      <c r="B150">
        <v>1480.29605921857</v>
      </c>
      <c r="C150">
        <v>4.7765103822697198E-2</v>
      </c>
      <c r="D150">
        <v>1.0449222667484E-2</v>
      </c>
      <c r="E150">
        <v>59.301765871838903</v>
      </c>
      <c r="F150">
        <v>-24.323265915042199</v>
      </c>
    </row>
    <row r="151" spans="1:16" hidden="1" x14ac:dyDescent="0.25">
      <c r="B151">
        <v>1490.2980596187001</v>
      </c>
      <c r="C151">
        <v>4.0520028297560497E-2</v>
      </c>
      <c r="D151">
        <v>9.3077718582305607E-3</v>
      </c>
      <c r="E151">
        <v>67.481211389999004</v>
      </c>
      <c r="F151">
        <v>-16.914066022596199</v>
      </c>
    </row>
    <row r="152" spans="1:16" x14ac:dyDescent="0.25">
      <c r="A152">
        <v>1</v>
      </c>
      <c r="B152" s="3">
        <v>1500.30006001883</v>
      </c>
      <c r="C152">
        <v>3.83986693588379E-2</v>
      </c>
      <c r="D152">
        <v>9.0515054420109604E-3</v>
      </c>
      <c r="E152">
        <v>75.728021828457202</v>
      </c>
      <c r="F152">
        <v>-10.265356879773</v>
      </c>
      <c r="H152">
        <f>(C152^2)/2</f>
        <v>7.3722890426467836E-4</v>
      </c>
      <c r="I152">
        <f>SQRT(H152)</f>
        <v>2.7151959492174377E-2</v>
      </c>
      <c r="J152">
        <f>(D152^2)/2</f>
        <v>4.0964875383377015E-5</v>
      </c>
      <c r="K152">
        <f>SQRT(J152)</f>
        <v>6.4003808779928882E-3</v>
      </c>
      <c r="L152">
        <f>(C152*D152)/2</f>
        <v>1.737828823337504E-4</v>
      </c>
      <c r="M152">
        <f>COS(RADIANS(F152-E152))</f>
        <v>6.9871755113698933E-2</v>
      </c>
      <c r="N152">
        <f>SIN(RADIANS(F152-E152))</f>
        <v>-0.99755598230742482</v>
      </c>
      <c r="O152">
        <f>L152*M152</f>
        <v>1.2142514997376565E-5</v>
      </c>
      <c r="P152">
        <f>L152*N152</f>
        <v>-1.7335815389466001E-4</v>
      </c>
    </row>
    <row r="153" spans="1:16" hidden="1" x14ac:dyDescent="0.25">
      <c r="B153">
        <v>1510.3020604189501</v>
      </c>
      <c r="C153">
        <v>4.0215613411578102E-2</v>
      </c>
      <c r="D153">
        <v>9.4858317429175401E-3</v>
      </c>
      <c r="E153">
        <v>84.0563785813778</v>
      </c>
      <c r="F153">
        <v>-3.9084354532730301</v>
      </c>
    </row>
    <row r="154" spans="1:16" hidden="1" x14ac:dyDescent="0.25">
      <c r="B154">
        <v>1520.30406081908</v>
      </c>
      <c r="C154">
        <v>4.7099179630654603E-2</v>
      </c>
      <c r="D154">
        <v>1.08381283044299E-2</v>
      </c>
      <c r="E154">
        <v>92.465652898094405</v>
      </c>
      <c r="F154">
        <v>2.6047561683237999</v>
      </c>
    </row>
    <row r="155" spans="1:16" hidden="1" x14ac:dyDescent="0.25">
      <c r="B155">
        <v>1530.3060612192</v>
      </c>
      <c r="C155">
        <v>6.4628500758263097E-2</v>
      </c>
      <c r="D155">
        <v>1.41739129241882E-2</v>
      </c>
      <c r="E155">
        <v>100.940140369126</v>
      </c>
      <c r="F155">
        <v>9.7223929393047293</v>
      </c>
    </row>
    <row r="156" spans="1:16" hidden="1" x14ac:dyDescent="0.25">
      <c r="B156">
        <v>1540.3080616193299</v>
      </c>
      <c r="C156">
        <v>0.12268132236972699</v>
      </c>
      <c r="D156">
        <v>2.5180520898841399E-2</v>
      </c>
      <c r="E156">
        <v>109.452010759225</v>
      </c>
      <c r="F156">
        <v>17.892760765353199</v>
      </c>
    </row>
    <row r="157" spans="1:16" x14ac:dyDescent="0.25">
      <c r="A157">
        <v>1</v>
      </c>
      <c r="B157" s="3">
        <v>1550.31006201945</v>
      </c>
      <c r="C157">
        <v>7.7712905157385102</v>
      </c>
      <c r="D157">
        <v>1.47850560164748</v>
      </c>
      <c r="E157">
        <v>-61.901335455227802</v>
      </c>
      <c r="F157">
        <v>-152.34321671911999</v>
      </c>
      <c r="H157">
        <f>(C157^2)/2</f>
        <v>30.196478140003659</v>
      </c>
      <c r="I157">
        <f>SQRT(H157)</f>
        <v>5.4951322222494028</v>
      </c>
      <c r="J157">
        <f>(D157^2)/2</f>
        <v>1.0929894070514885</v>
      </c>
      <c r="K157">
        <f>SQRT(J157)</f>
        <v>1.0454613369472294</v>
      </c>
      <c r="L157">
        <f>(C157*D157)/2</f>
        <v>5.7449482797746603</v>
      </c>
      <c r="M157">
        <f>COS(RADIANS(F157-E157))</f>
        <v>-7.7122065044772222E-3</v>
      </c>
      <c r="N157">
        <f>SIN(RADIANS(F157-E157))</f>
        <v>-0.99997026049319704</v>
      </c>
      <c r="O157">
        <f>L157*M157</f>
        <v>-4.4306227491163364E-2</v>
      </c>
      <c r="P157">
        <f>L157*N157</f>
        <v>-5.7447774278462109</v>
      </c>
    </row>
    <row r="158" spans="1:16" hidden="1" x14ac:dyDescent="0.25">
      <c r="B158">
        <v>1560.3120624195799</v>
      </c>
      <c r="C158">
        <v>0.122572139224102</v>
      </c>
      <c r="D158">
        <v>2.1808370751967999E-2</v>
      </c>
      <c r="E158">
        <v>-53.5479054026965</v>
      </c>
      <c r="F158">
        <v>-141.349920045186</v>
      </c>
    </row>
    <row r="159" spans="1:16" hidden="1" x14ac:dyDescent="0.25">
      <c r="B159">
        <v>1570.3140628197</v>
      </c>
      <c r="C159">
        <v>6.4476553259100899E-2</v>
      </c>
      <c r="D159">
        <v>1.09750096459888E-2</v>
      </c>
      <c r="E159">
        <v>-45.118468777895103</v>
      </c>
      <c r="F159">
        <v>-129.06462562707</v>
      </c>
    </row>
    <row r="160" spans="1:16" hidden="1" x14ac:dyDescent="0.25">
      <c r="B160">
        <v>1580.3160632198301</v>
      </c>
      <c r="C160">
        <v>4.6872006072294303E-2</v>
      </c>
      <c r="D160">
        <v>7.9046431527545792E-3</v>
      </c>
      <c r="E160">
        <v>-36.757389072537599</v>
      </c>
      <c r="F160">
        <v>-116.676616485694</v>
      </c>
    </row>
    <row r="161" spans="1:16" hidden="1" x14ac:dyDescent="0.25">
      <c r="B161">
        <v>1590.31806361996</v>
      </c>
      <c r="C161">
        <v>3.9873274566996998E-2</v>
      </c>
      <c r="D161">
        <v>6.8825330437736398E-3</v>
      </c>
      <c r="E161">
        <v>-28.462908830383899</v>
      </c>
      <c r="F161">
        <v>-105.374173531577</v>
      </c>
    </row>
    <row r="162" spans="1:16" x14ac:dyDescent="0.25">
      <c r="A162">
        <v>1</v>
      </c>
      <c r="B162" s="3">
        <v>1600.3200640200801</v>
      </c>
      <c r="C162">
        <v>3.7885686624011698E-2</v>
      </c>
      <c r="D162">
        <v>6.8236536108599102E-3</v>
      </c>
      <c r="E162">
        <v>-20.220005737967</v>
      </c>
      <c r="F162">
        <v>-95.887011932877598</v>
      </c>
      <c r="H162">
        <f>(C162^2)/2</f>
        <v>7.1766262548640951E-4</v>
      </c>
      <c r="I162">
        <f>SQRT(H162)</f>
        <v>2.6789225921747151E-2</v>
      </c>
      <c r="J162">
        <f>(D162^2)/2</f>
        <v>2.3281124300500746E-5</v>
      </c>
      <c r="K162">
        <f>SQRT(J162)</f>
        <v>4.8250517407071132E-3</v>
      </c>
      <c r="L162">
        <f>(C162*D162)/2</f>
        <v>1.2925940116592221E-4</v>
      </c>
      <c r="M162">
        <f>COS(RADIANS(F162-E162))</f>
        <v>0.24755697996302609</v>
      </c>
      <c r="N162">
        <f>SIN(RADIANS(F162-E162))</f>
        <v>-0.96887333623729466</v>
      </c>
      <c r="O162">
        <f>L162*M162</f>
        <v>3.1999066984464955E-5</v>
      </c>
      <c r="P162">
        <f>L162*N162</f>
        <v>-1.2523598724766189E-4</v>
      </c>
    </row>
    <row r="163" spans="1:16" hidden="1" x14ac:dyDescent="0.25">
      <c r="B163">
        <v>1610.3220644202099</v>
      </c>
      <c r="C163">
        <v>3.97473863169263E-2</v>
      </c>
      <c r="D163">
        <v>7.5024285505952996E-3</v>
      </c>
      <c r="E163">
        <v>-12.0041729970131</v>
      </c>
      <c r="F163">
        <v>-88.311906781397397</v>
      </c>
    </row>
    <row r="164" spans="1:16" hidden="1" x14ac:dyDescent="0.25">
      <c r="B164">
        <v>1620.32406482033</v>
      </c>
      <c r="C164">
        <v>4.6562190916055402E-2</v>
      </c>
      <c r="D164">
        <v>9.1494335874407196E-3</v>
      </c>
      <c r="E164">
        <v>-3.7867783973274101</v>
      </c>
      <c r="F164">
        <v>-82.341549343850104</v>
      </c>
    </row>
    <row r="165" spans="1:16" hidden="1" x14ac:dyDescent="0.25">
      <c r="B165">
        <v>1630.3260652204599</v>
      </c>
      <c r="C165">
        <v>6.3792795979549205E-2</v>
      </c>
      <c r="D165">
        <v>1.28816940047658E-2</v>
      </c>
      <c r="E165">
        <v>4.4590167357808701</v>
      </c>
      <c r="F165">
        <v>-77.518448865679701</v>
      </c>
    </row>
    <row r="166" spans="1:16" hidden="1" x14ac:dyDescent="0.25">
      <c r="B166">
        <v>1640.32806562058</v>
      </c>
      <c r="C166">
        <v>0.120699014983847</v>
      </c>
      <c r="D166">
        <v>2.4649207630770598E-2</v>
      </c>
      <c r="E166">
        <v>12.752719148660599</v>
      </c>
      <c r="F166">
        <v>-73.361960034890203</v>
      </c>
    </row>
    <row r="167" spans="1:16" x14ac:dyDescent="0.25">
      <c r="A167">
        <v>1</v>
      </c>
      <c r="B167" s="3">
        <v>1650.3300660207101</v>
      </c>
      <c r="C167">
        <v>7.1482688653606301</v>
      </c>
      <c r="D167">
        <v>1.4512172255984599</v>
      </c>
      <c r="E167">
        <v>-158.75967713637399</v>
      </c>
      <c r="F167">
        <v>110.665475828599</v>
      </c>
      <c r="H167">
        <f>(C167^2)/2</f>
        <v>25.548873885742076</v>
      </c>
      <c r="I167">
        <f>SQRT(H167)</f>
        <v>5.0545893884411699</v>
      </c>
      <c r="J167">
        <f>(D167^2)/2</f>
        <v>1.0530157179368456</v>
      </c>
      <c r="K167">
        <f>SQRT(J167)</f>
        <v>1.0261655411953987</v>
      </c>
      <c r="L167">
        <f>(C167*D167)/2</f>
        <v>5.1868454553102525</v>
      </c>
      <c r="M167">
        <f>COS(RADIANS(F167-E167))</f>
        <v>-1.0032805136613709E-2</v>
      </c>
      <c r="N167">
        <f>SIN(RADIANS(F167-E167))</f>
        <v>-0.99994967014399816</v>
      </c>
      <c r="O167">
        <f>L167*M167</f>
        <v>-5.203860972685817E-2</v>
      </c>
      <c r="P167">
        <f>L167*N167</f>
        <v>-5.1865844021253826</v>
      </c>
    </row>
    <row r="168" spans="1:16" hidden="1" x14ac:dyDescent="0.25">
      <c r="B168">
        <v>1660.33206642083</v>
      </c>
      <c r="C168">
        <v>0.119426395689971</v>
      </c>
      <c r="D168">
        <v>2.3722380517606799E-2</v>
      </c>
      <c r="E168">
        <v>-150.497623274788</v>
      </c>
      <c r="F168">
        <v>114.834946657459</v>
      </c>
    </row>
    <row r="169" spans="1:16" hidden="1" x14ac:dyDescent="0.25">
      <c r="B169">
        <v>1670.3340668209601</v>
      </c>
      <c r="C169">
        <v>6.2516880520838203E-2</v>
      </c>
      <c r="D169">
        <v>1.1978564064350401E-2</v>
      </c>
      <c r="E169">
        <v>-142.065334195871</v>
      </c>
      <c r="F169">
        <v>119.82119029515501</v>
      </c>
    </row>
    <row r="170" spans="1:16" hidden="1" x14ac:dyDescent="0.25">
      <c r="B170">
        <v>1680.3360672210799</v>
      </c>
      <c r="C170">
        <v>4.5275360227837499E-2</v>
      </c>
      <c r="D170">
        <v>8.2937414991887705E-3</v>
      </c>
      <c r="E170">
        <v>-133.627854676239</v>
      </c>
      <c r="F170">
        <v>126.02539773794901</v>
      </c>
    </row>
    <row r="171" spans="1:16" hidden="1" x14ac:dyDescent="0.25">
      <c r="B171">
        <v>1690.33806762121</v>
      </c>
      <c r="C171">
        <v>3.8432423555090897E-2</v>
      </c>
      <c r="D171">
        <v>6.7311648330964603E-3</v>
      </c>
      <c r="E171">
        <v>-125.215197251295</v>
      </c>
      <c r="F171">
        <v>133.82324211385699</v>
      </c>
    </row>
    <row r="172" spans="1:16" x14ac:dyDescent="0.25">
      <c r="A172">
        <v>1</v>
      </c>
      <c r="B172" s="3">
        <v>1700.3400680213399</v>
      </c>
      <c r="C172">
        <v>3.6506996977255297E-2</v>
      </c>
      <c r="D172">
        <v>6.1936081373866296E-3</v>
      </c>
      <c r="E172">
        <v>-116.853629663942</v>
      </c>
      <c r="F172">
        <v>143.31664760821599</v>
      </c>
      <c r="H172">
        <f>(C172^2)/2</f>
        <v>6.6638041414866366E-4</v>
      </c>
      <c r="I172">
        <f>SQRT(H172)</f>
        <v>2.5814345123374011E-2</v>
      </c>
      <c r="J172">
        <f>(D172^2)/2</f>
        <v>1.9180390879750936E-5</v>
      </c>
      <c r="K172">
        <f>SQRT(J172)</f>
        <v>4.3795423139582675E-3</v>
      </c>
      <c r="L172">
        <f>(C172*D172)/2</f>
        <v>1.1305501677493875E-4</v>
      </c>
      <c r="M172">
        <f>COS(RADIANS(F172-E172))</f>
        <v>-0.17072066591321189</v>
      </c>
      <c r="N172">
        <f>SIN(RADIANS(F172-E172))</f>
        <v>-0.9853194681067402</v>
      </c>
      <c r="O172">
        <f>L172*M172</f>
        <v>-1.9300827748646883E-5</v>
      </c>
      <c r="P172">
        <f>L172*N172</f>
        <v>-1.1139530899548123E-4</v>
      </c>
    </row>
    <row r="173" spans="1:16" hidden="1" x14ac:dyDescent="0.25">
      <c r="B173">
        <v>1710.34206842146</v>
      </c>
      <c r="C173">
        <v>3.83579920154462E-2</v>
      </c>
      <c r="D173">
        <v>6.4754629620845296E-3</v>
      </c>
      <c r="E173">
        <v>-108.559868371755</v>
      </c>
      <c r="F173">
        <v>154.11304094242001</v>
      </c>
    </row>
    <row r="174" spans="1:16" hidden="1" x14ac:dyDescent="0.25">
      <c r="B174">
        <v>1720.3440688215901</v>
      </c>
      <c r="C174">
        <v>4.50601141726414E-2</v>
      </c>
      <c r="D174">
        <v>7.8338429541306692E-3</v>
      </c>
      <c r="E174">
        <v>-100.337584751241</v>
      </c>
      <c r="F174">
        <v>165.31903692970101</v>
      </c>
    </row>
    <row r="175" spans="1:16" hidden="1" x14ac:dyDescent="0.25">
      <c r="B175">
        <v>1730.34606922171</v>
      </c>
      <c r="C175">
        <v>6.19464406752352E-2</v>
      </c>
      <c r="D175">
        <v>1.14307077046839E-2</v>
      </c>
      <c r="E175">
        <v>-92.176784729943805</v>
      </c>
      <c r="F175">
        <v>175.93937778802101</v>
      </c>
    </row>
    <row r="176" spans="1:16" hidden="1" x14ac:dyDescent="0.25">
      <c r="B176">
        <v>1740.3480696218401</v>
      </c>
      <c r="C176">
        <v>0.117593054293664</v>
      </c>
      <c r="D176">
        <v>2.3429638836549398E-2</v>
      </c>
      <c r="E176">
        <v>-84.055993842891993</v>
      </c>
      <c r="F176">
        <v>-174.63300421854899</v>
      </c>
    </row>
    <row r="177" spans="1:16" x14ac:dyDescent="0.25">
      <c r="A177">
        <v>1</v>
      </c>
      <c r="B177" s="3">
        <v>1750.3500700219599</v>
      </c>
      <c r="C177">
        <v>6.5821812347761197</v>
      </c>
      <c r="D177">
        <v>1.4218169519406001</v>
      </c>
      <c r="E177">
        <v>104.19529321461999</v>
      </c>
      <c r="F177">
        <v>13.6460357331836</v>
      </c>
      <c r="H177">
        <f>(C177^2)/2</f>
        <v>21.662554903719442</v>
      </c>
      <c r="I177">
        <f>SQRT(H177)</f>
        <v>4.6543049861090369</v>
      </c>
      <c r="J177">
        <f>(D177^2)/2</f>
        <v>1.0107817224128293</v>
      </c>
      <c r="K177">
        <f>SQRT(J177)</f>
        <v>1.0053764083231858</v>
      </c>
      <c r="L177">
        <f>(C177*D177)/2</f>
        <v>4.6793284301749987</v>
      </c>
      <c r="M177">
        <f>COS(RADIANS(F177-E177))</f>
        <v>-9.5862046649810399E-3</v>
      </c>
      <c r="N177">
        <f>SIN(RADIANS(F177-E177))</f>
        <v>-0.99995405128441828</v>
      </c>
      <c r="O177">
        <f>L177*M177</f>
        <v>-4.485700002632198E-2</v>
      </c>
      <c r="P177">
        <f>L177*N177</f>
        <v>-4.679113421043847</v>
      </c>
    </row>
    <row r="178" spans="1:16" hidden="1" x14ac:dyDescent="0.25">
      <c r="B178">
        <v>1760.35207042209</v>
      </c>
      <c r="C178">
        <v>0.116782439900374</v>
      </c>
      <c r="D178">
        <v>2.7047545287053699E-2</v>
      </c>
      <c r="E178">
        <v>112.18229026385499</v>
      </c>
      <c r="F178">
        <v>20.630199103656899</v>
      </c>
    </row>
    <row r="179" spans="1:16" hidden="1" x14ac:dyDescent="0.25">
      <c r="B179">
        <v>1770.3540708222099</v>
      </c>
      <c r="C179">
        <v>6.1114941747882498E-2</v>
      </c>
      <c r="D179">
        <v>1.49648298102182E-2</v>
      </c>
      <c r="E179">
        <v>120.35688977936201</v>
      </c>
      <c r="F179">
        <v>27.096726995006499</v>
      </c>
    </row>
    <row r="180" spans="1:16" hidden="1" x14ac:dyDescent="0.25">
      <c r="B180">
        <v>1780.35607122234</v>
      </c>
      <c r="C180">
        <v>4.4188630324618998E-2</v>
      </c>
      <c r="D180">
        <v>1.12222472214556E-2</v>
      </c>
      <c r="E180">
        <v>128.59494198943801</v>
      </c>
      <c r="F180">
        <v>33.314129201129198</v>
      </c>
    </row>
    <row r="181" spans="1:16" hidden="1" x14ac:dyDescent="0.25">
      <c r="B181">
        <v>1790.3580716224701</v>
      </c>
      <c r="C181">
        <v>3.7417930781847297E-2</v>
      </c>
      <c r="D181">
        <v>9.6547802146937194E-3</v>
      </c>
      <c r="E181">
        <v>136.90161403232801</v>
      </c>
      <c r="F181">
        <v>39.6689121190186</v>
      </c>
    </row>
    <row r="182" spans="1:16" x14ac:dyDescent="0.25">
      <c r="A182">
        <v>1</v>
      </c>
      <c r="B182" s="3">
        <v>1800.36007202259</v>
      </c>
      <c r="C182">
        <v>3.5451013956431798E-2</v>
      </c>
      <c r="D182">
        <v>9.10968876513377E-3</v>
      </c>
      <c r="E182">
        <v>145.268495996333</v>
      </c>
      <c r="F182">
        <v>46.531558802889798</v>
      </c>
      <c r="H182">
        <f>(C182^2)/2</f>
        <v>6.2838719526956105E-4</v>
      </c>
      <c r="I182">
        <f>SQRT(H182)</f>
        <v>2.5067652368531861E-2</v>
      </c>
      <c r="J182">
        <f>(D182^2)/2</f>
        <v>4.1493214698802218E-5</v>
      </c>
      <c r="K182">
        <f>SQRT(J182)</f>
        <v>6.4415227003249949E-3</v>
      </c>
      <c r="L182">
        <f>(C182*D182)/2</f>
        <v>1.6147385177575361E-4</v>
      </c>
      <c r="M182">
        <f>COS(RADIANS(F182-E182))</f>
        <v>-0.15189804670169585</v>
      </c>
      <c r="N182">
        <f>SIN(RADIANS(F182-E182))</f>
        <v>-0.98839616723670543</v>
      </c>
      <c r="O182">
        <f>L182*M182</f>
        <v>-2.4527562678136134E-5</v>
      </c>
      <c r="P182">
        <f>L182*N182</f>
        <v>-1.5960013620410274E-4</v>
      </c>
    </row>
    <row r="183" spans="1:16" hidden="1" x14ac:dyDescent="0.25">
      <c r="B183">
        <v>1810.3620724227201</v>
      </c>
      <c r="C183">
        <v>3.71742241375504E-2</v>
      </c>
      <c r="D183">
        <v>9.3526212044708103E-3</v>
      </c>
      <c r="E183">
        <v>153.67536173696601</v>
      </c>
      <c r="F183">
        <v>54.2523706383476</v>
      </c>
    </row>
    <row r="184" spans="1:16" hidden="1" x14ac:dyDescent="0.25">
      <c r="B184">
        <v>1820.3640728228399</v>
      </c>
      <c r="C184">
        <v>4.3636311002379503E-2</v>
      </c>
      <c r="D184">
        <v>1.0629967472000399E-2</v>
      </c>
      <c r="E184">
        <v>162.09460428033799</v>
      </c>
      <c r="F184">
        <v>63.126088500087</v>
      </c>
    </row>
    <row r="185" spans="1:16" hidden="1" x14ac:dyDescent="0.25">
      <c r="B185">
        <v>1830.36607322297</v>
      </c>
      <c r="C185">
        <v>6.0039431585462502E-2</v>
      </c>
      <c r="D185">
        <v>1.41350227928865E-2</v>
      </c>
      <c r="E185">
        <v>170.49744343101699</v>
      </c>
      <c r="F185">
        <v>73.299619102649103</v>
      </c>
    </row>
    <row r="186" spans="1:16" hidden="1" x14ac:dyDescent="0.25">
      <c r="B186">
        <v>1840.3680736230899</v>
      </c>
      <c r="C186">
        <v>0.114254011187038</v>
      </c>
      <c r="D186">
        <v>2.6243614120472301E-2</v>
      </c>
      <c r="E186">
        <v>178.86035176256601</v>
      </c>
      <c r="F186">
        <v>84.630467260345995</v>
      </c>
    </row>
    <row r="187" spans="1:16" x14ac:dyDescent="0.25">
      <c r="A187">
        <v>1</v>
      </c>
      <c r="B187" s="3">
        <v>1850.37007402322</v>
      </c>
      <c r="C187">
        <v>6.0721735491337698</v>
      </c>
      <c r="D187">
        <v>1.3872972633269001</v>
      </c>
      <c r="E187">
        <v>7.3231273631401699</v>
      </c>
      <c r="F187">
        <v>-83.1810528534741</v>
      </c>
      <c r="H187">
        <f>(C187^2)/2</f>
        <v>18.435645805399901</v>
      </c>
      <c r="I187">
        <f>SQRT(H187)</f>
        <v>4.2936750931340741</v>
      </c>
      <c r="J187">
        <f>(D187^2)/2</f>
        <v>0.96229684841715313</v>
      </c>
      <c r="K187">
        <f>SQRT(J187)</f>
        <v>0.98096730241999053</v>
      </c>
      <c r="L187">
        <f>(C187*D187)/2</f>
        <v>4.2119548735796348</v>
      </c>
      <c r="M187">
        <f>COS(RADIANS(F187-E187))</f>
        <v>-8.7994912404116901E-3</v>
      </c>
      <c r="N187">
        <f>SIN(RADIANS(F187-E187))</f>
        <v>-0.99996128372748005</v>
      </c>
      <c r="O187">
        <f>L187*M187</f>
        <v>-3.7063060015073326E-2</v>
      </c>
      <c r="P187">
        <f>L187*N187</f>
        <v>-4.2117918023869079</v>
      </c>
    </row>
    <row r="188" spans="1:16" hidden="1" x14ac:dyDescent="0.25">
      <c r="B188">
        <v>1860.3720744233401</v>
      </c>
      <c r="C188">
        <v>0.114406937372888</v>
      </c>
      <c r="D188">
        <v>2.6580025684473801E-2</v>
      </c>
      <c r="E188">
        <v>15.426461409586899</v>
      </c>
      <c r="F188">
        <v>-71.580429721818604</v>
      </c>
    </row>
    <row r="189" spans="1:16" hidden="1" x14ac:dyDescent="0.25">
      <c r="B189">
        <v>1870.37407482347</v>
      </c>
      <c r="C189">
        <v>6.01391556214083E-2</v>
      </c>
      <c r="D189">
        <v>1.4457487596949901E-2</v>
      </c>
      <c r="E189">
        <v>23.6415474270609</v>
      </c>
      <c r="F189">
        <v>-60.606385937662999</v>
      </c>
    </row>
    <row r="190" spans="1:16" hidden="1" x14ac:dyDescent="0.25">
      <c r="B190">
        <v>1880.3760752236001</v>
      </c>
      <c r="C190">
        <v>4.3642633706195401E-2</v>
      </c>
      <c r="D190">
        <v>1.0935899574265899E-2</v>
      </c>
      <c r="E190">
        <v>31.8373388284759</v>
      </c>
      <c r="F190">
        <v>-50.848249363349197</v>
      </c>
    </row>
    <row r="191" spans="1:16" hidden="1" x14ac:dyDescent="0.25">
      <c r="B191">
        <v>1890.37807562372</v>
      </c>
      <c r="C191">
        <v>3.7038109897564002E-2</v>
      </c>
      <c r="D191">
        <v>9.6465246482384803E-3</v>
      </c>
      <c r="E191">
        <v>40.0409045836807</v>
      </c>
      <c r="F191">
        <v>-42.312789665576098</v>
      </c>
    </row>
    <row r="192" spans="1:16" x14ac:dyDescent="0.25">
      <c r="A192">
        <v>1</v>
      </c>
      <c r="B192" s="3">
        <v>1900.3800760238501</v>
      </c>
      <c r="C192">
        <v>3.5105524642557701E-2</v>
      </c>
      <c r="D192">
        <v>9.4039960004619894E-3</v>
      </c>
      <c r="E192">
        <v>48.278946522272498</v>
      </c>
      <c r="F192">
        <v>-34.778052421168397</v>
      </c>
      <c r="H192">
        <f>(C192^2)/2</f>
        <v>6.16198930214613E-4</v>
      </c>
      <c r="I192">
        <f>SQRT(H192)</f>
        <v>2.4823354531864E-2</v>
      </c>
      <c r="J192">
        <f>(D192^2)/2</f>
        <v>4.4217570388352544E-5</v>
      </c>
      <c r="K192">
        <f>SQRT(J192)</f>
        <v>6.649629342177844E-3</v>
      </c>
      <c r="L192">
        <f>(C192*D192)/2</f>
        <v>1.650661066663662E-4</v>
      </c>
      <c r="M192">
        <f>COS(RADIANS(F192-E192))</f>
        <v>0.1208818792615954</v>
      </c>
      <c r="N192">
        <f>SIN(RADIANS(F192-E192))</f>
        <v>-0.99266689844387634</v>
      </c>
      <c r="O192">
        <f>L192*M192</f>
        <v>1.9953501176225307E-5</v>
      </c>
      <c r="P192">
        <f>L192*N192</f>
        <v>-1.638556601427078E-4</v>
      </c>
    </row>
    <row r="193" spans="1:16" hidden="1" x14ac:dyDescent="0.25">
      <c r="B193">
        <v>1910.3820764239699</v>
      </c>
      <c r="C193">
        <v>3.6757926994474999E-2</v>
      </c>
      <c r="D193">
        <v>9.9737209521338493E-3</v>
      </c>
      <c r="E193">
        <v>56.572379296705897</v>
      </c>
      <c r="F193">
        <v>-27.922511378685002</v>
      </c>
    </row>
    <row r="194" spans="1:16" hidden="1" x14ac:dyDescent="0.25">
      <c r="B194">
        <v>1920.3840768241</v>
      </c>
      <c r="C194">
        <v>4.3016257247491099E-2</v>
      </c>
      <c r="D194">
        <v>1.16154408400786E-2</v>
      </c>
      <c r="E194">
        <v>64.931858963924697</v>
      </c>
      <c r="F194">
        <v>-21.3956047638741</v>
      </c>
    </row>
    <row r="195" spans="1:16" hidden="1" x14ac:dyDescent="0.25">
      <c r="B195">
        <v>1930.3860772242199</v>
      </c>
      <c r="C195">
        <v>5.8947828177965497E-2</v>
      </c>
      <c r="D195">
        <v>1.55582697627203E-2</v>
      </c>
      <c r="E195">
        <v>73.355147641730795</v>
      </c>
      <c r="F195">
        <v>-14.8429423730833</v>
      </c>
    </row>
    <row r="196" spans="1:16" hidden="1" x14ac:dyDescent="0.25">
      <c r="B196">
        <v>1940.38807762435</v>
      </c>
      <c r="C196">
        <v>0.11169995676210701</v>
      </c>
      <c r="D196">
        <v>2.8353388863112901E-2</v>
      </c>
      <c r="E196">
        <v>81.827026683107505</v>
      </c>
      <c r="F196">
        <v>-7.9147903857559596</v>
      </c>
    </row>
    <row r="197" spans="1:16" x14ac:dyDescent="0.25">
      <c r="A197">
        <v>1</v>
      </c>
      <c r="B197" s="3">
        <v>1950.3900780244701</v>
      </c>
      <c r="C197">
        <v>5.6100886495739104</v>
      </c>
      <c r="D197">
        <v>1.3519398889382399</v>
      </c>
      <c r="E197">
        <v>-89.512454216060405</v>
      </c>
      <c r="F197">
        <v>179.87235796183401</v>
      </c>
      <c r="H197">
        <f>(C197^2)/2</f>
        <v>15.736547328039011</v>
      </c>
      <c r="I197">
        <f>SQRT(H197)</f>
        <v>3.9669317271713931</v>
      </c>
      <c r="J197">
        <f>(D197^2)/2</f>
        <v>0.91387073165117028</v>
      </c>
      <c r="K197">
        <f>SQRT(J197)</f>
        <v>0.95596586322481736</v>
      </c>
      <c r="L197">
        <f>(C197*D197)/2</f>
        <v>3.7922513129193165</v>
      </c>
      <c r="M197">
        <f>COS(RADIANS(F197-E197))</f>
        <v>-1.0736846712817414E-2</v>
      </c>
      <c r="N197">
        <f>SIN(RADIANS(F197-E197))</f>
        <v>-0.99994235840005574</v>
      </c>
      <c r="O197">
        <f>L197*M197</f>
        <v>-4.0716821043295284E-2</v>
      </c>
      <c r="P197">
        <f>L197*N197</f>
        <v>-3.7920327214862493</v>
      </c>
    </row>
    <row r="198" spans="1:16" hidden="1" x14ac:dyDescent="0.25">
      <c r="B198">
        <v>1960.3920784246</v>
      </c>
      <c r="C198">
        <v>0.11115015078924601</v>
      </c>
      <c r="D198">
        <v>2.5368999223073199E-2</v>
      </c>
      <c r="E198">
        <v>-81.190302645690295</v>
      </c>
      <c r="F198">
        <v>-171.70740282531699</v>
      </c>
    </row>
    <row r="199" spans="1:16" hidden="1" x14ac:dyDescent="0.25">
      <c r="B199">
        <v>1970.3940788247301</v>
      </c>
      <c r="C199">
        <v>5.8363480267139299E-2</v>
      </c>
      <c r="D199">
        <v>1.26758402942088E-2</v>
      </c>
      <c r="E199">
        <v>-72.739276015653104</v>
      </c>
      <c r="F199">
        <v>-162.12441520943099</v>
      </c>
    </row>
    <row r="200" spans="1:16" hidden="1" x14ac:dyDescent="0.25">
      <c r="B200">
        <v>1980.3960792248499</v>
      </c>
      <c r="C200">
        <v>4.2369043521134298E-2</v>
      </c>
      <c r="D200">
        <v>8.9050217648307707E-3</v>
      </c>
      <c r="E200">
        <v>-64.346681859817707</v>
      </c>
      <c r="F200">
        <v>-151.79278905342201</v>
      </c>
    </row>
    <row r="201" spans="1:16" hidden="1" x14ac:dyDescent="0.25">
      <c r="B201">
        <v>1990.39807962498</v>
      </c>
      <c r="C201">
        <v>3.6009688992037901E-2</v>
      </c>
      <c r="D201">
        <v>7.5053500989320501E-3</v>
      </c>
      <c r="E201">
        <v>-56.022626148009699</v>
      </c>
      <c r="F201">
        <v>-141.298506877329</v>
      </c>
    </row>
    <row r="202" spans="1:16" x14ac:dyDescent="0.25">
      <c r="A202">
        <v>1</v>
      </c>
      <c r="B202" s="3">
        <v>2000.4000800250999</v>
      </c>
      <c r="C202">
        <v>3.4198491909363998E-2</v>
      </c>
      <c r="D202">
        <v>7.2458560019255103E-3</v>
      </c>
      <c r="E202">
        <v>-47.763875777721204</v>
      </c>
      <c r="F202">
        <v>-131.352013677217</v>
      </c>
      <c r="H202">
        <f>(C202^2)/2</f>
        <v>5.8476842443741745E-4</v>
      </c>
      <c r="I202">
        <f>SQRT(H202)</f>
        <v>2.4181985535464565E-2</v>
      </c>
      <c r="J202">
        <f>(D202^2)/2</f>
        <v>2.625121460031997E-5</v>
      </c>
      <c r="K202">
        <f>SQRT(J202)</f>
        <v>5.1235939144627738E-3</v>
      </c>
      <c r="L202">
        <f>(C202*D202)/2</f>
        <v>1.2389867392913307E-4</v>
      </c>
      <c r="M202">
        <f>COS(RADIANS(F202-E202))</f>
        <v>0.11167467228135063</v>
      </c>
      <c r="N202">
        <f>SIN(RADIANS(F202-E202))</f>
        <v>-0.99374482014793564</v>
      </c>
      <c r="O202">
        <f>L202*M202</f>
        <v>1.3836343807129856E-5</v>
      </c>
      <c r="P202">
        <f>L202*N202</f>
        <v>-1.2312366544027406E-4</v>
      </c>
    </row>
    <row r="203" spans="1:16" hidden="1" x14ac:dyDescent="0.25">
      <c r="B203">
        <v>2010.40208042523</v>
      </c>
      <c r="C203">
        <v>3.5873322194557002E-2</v>
      </c>
      <c r="D203">
        <v>7.86819768719502E-3</v>
      </c>
      <c r="E203">
        <v>-39.554985803998001</v>
      </c>
      <c r="F203">
        <v>-122.477060271677</v>
      </c>
    </row>
    <row r="204" spans="1:16" hidden="1" x14ac:dyDescent="0.25">
      <c r="B204">
        <v>2020.4040808253501</v>
      </c>
      <c r="C204">
        <v>4.2022542933125899E-2</v>
      </c>
      <c r="D204">
        <v>9.6230171374503091E-3</v>
      </c>
      <c r="E204">
        <v>-31.371725781220299</v>
      </c>
      <c r="F204">
        <v>-114.845646964655</v>
      </c>
    </row>
    <row r="205" spans="1:16" hidden="1" x14ac:dyDescent="0.25">
      <c r="B205">
        <v>2030.40608122548</v>
      </c>
      <c r="C205">
        <v>5.7566431021903203E-2</v>
      </c>
      <c r="D205">
        <v>1.37590783717785E-2</v>
      </c>
      <c r="E205">
        <v>-23.185983975980601</v>
      </c>
      <c r="F205">
        <v>-108.326523028728</v>
      </c>
    </row>
    <row r="206" spans="1:16" hidden="1" x14ac:dyDescent="0.25">
      <c r="B206">
        <v>2040.4080816256001</v>
      </c>
      <c r="C206">
        <v>0.10887565346928001</v>
      </c>
      <c r="D206">
        <v>2.6978099837593202E-2</v>
      </c>
      <c r="E206">
        <v>-14.9712971579716</v>
      </c>
      <c r="F206">
        <v>-102.618039765343</v>
      </c>
    </row>
    <row r="207" spans="1:16" x14ac:dyDescent="0.25">
      <c r="A207">
        <v>1</v>
      </c>
      <c r="B207" s="3">
        <v>2050.4100820257299</v>
      </c>
      <c r="C207">
        <v>5.1830365567185703</v>
      </c>
      <c r="D207">
        <v>1.3176683578330199</v>
      </c>
      <c r="E207">
        <v>173.461747902572</v>
      </c>
      <c r="F207">
        <v>82.752746225130196</v>
      </c>
      <c r="H207">
        <f>(C207^2)/2</f>
        <v>13.431933974140547</v>
      </c>
      <c r="I207">
        <f>SQRT(H207)</f>
        <v>3.6649602963934749</v>
      </c>
      <c r="J207">
        <f>(D207^2)/2</f>
        <v>0.86812495061718375</v>
      </c>
      <c r="K207">
        <f>SQRT(J207)</f>
        <v>0.93173223117867066</v>
      </c>
      <c r="L207">
        <f>(C207*D207)/2</f>
        <v>3.4147616341399343</v>
      </c>
      <c r="M207">
        <f>COS(RADIANS(F207-E207))</f>
        <v>-1.2374097868294295E-2</v>
      </c>
      <c r="N207">
        <f>SIN(RADIANS(F207-E207))</f>
        <v>-0.99992343792009686</v>
      </c>
      <c r="O207">
        <f>L207*M207</f>
        <v>-4.2254594657744102E-2</v>
      </c>
      <c r="P207">
        <f>L207*N207</f>
        <v>-3.4145001928868512</v>
      </c>
    </row>
    <row r="208" spans="1:16" hidden="1" x14ac:dyDescent="0.25">
      <c r="B208">
        <v>2060.4120824258598</v>
      </c>
      <c r="C208">
        <v>0.107511055786185</v>
      </c>
      <c r="D208">
        <v>2.76618051987833E-2</v>
      </c>
      <c r="E208">
        <v>-178.38764110482299</v>
      </c>
      <c r="F208">
        <v>87.848732463948195</v>
      </c>
    </row>
    <row r="209" spans="1:16" hidden="1" x14ac:dyDescent="0.25">
      <c r="B209">
        <v>2070.4140828259801</v>
      </c>
      <c r="C209">
        <v>5.6191418715254099E-2</v>
      </c>
      <c r="D209">
        <v>1.44446396836918E-2</v>
      </c>
      <c r="E209">
        <v>-170.014377584101</v>
      </c>
      <c r="F209">
        <v>93.359732394311706</v>
      </c>
    </row>
    <row r="210" spans="1:16" hidden="1" x14ac:dyDescent="0.25">
      <c r="B210">
        <v>2080.41608322611</v>
      </c>
      <c r="C210">
        <v>4.0624080995945201E-2</v>
      </c>
      <c r="D210">
        <v>1.03110937475475E-2</v>
      </c>
      <c r="E210">
        <v>-161.604984216947</v>
      </c>
      <c r="F210">
        <v>99.533929881397995</v>
      </c>
    </row>
    <row r="211" spans="1:16" hidden="1" x14ac:dyDescent="0.25">
      <c r="B211">
        <v>2090.4180836262299</v>
      </c>
      <c r="C211">
        <v>3.44272807113402E-2</v>
      </c>
      <c r="D211">
        <v>8.5588461047808404E-3</v>
      </c>
      <c r="E211">
        <v>-153.18511430741199</v>
      </c>
      <c r="F211">
        <v>106.680534240916</v>
      </c>
    </row>
    <row r="212" spans="1:16" x14ac:dyDescent="0.25">
      <c r="A212">
        <v>1</v>
      </c>
      <c r="B212" s="3">
        <v>2100.4200840263602</v>
      </c>
      <c r="C212">
        <v>3.2659217766432602E-2</v>
      </c>
      <c r="D212">
        <v>7.9394743750858098E-3</v>
      </c>
      <c r="E212">
        <v>-144.78377763440801</v>
      </c>
      <c r="F212">
        <v>115.00405647279599</v>
      </c>
      <c r="H212">
        <f>(C212^2)/2</f>
        <v>5.3331225255763342E-4</v>
      </c>
      <c r="I212">
        <f>SQRT(H212)</f>
        <v>2.3093554350892661E-2</v>
      </c>
      <c r="J212">
        <f>(D212^2)/2</f>
        <v>3.1517626676322106E-5</v>
      </c>
      <c r="K212">
        <f>SQRT(J212)</f>
        <v>5.6140561696800028E-3</v>
      </c>
      <c r="L212">
        <f>(C212*D212)/2</f>
        <v>1.2964851128346942E-4</v>
      </c>
      <c r="M212">
        <f>COS(RADIANS(F212-E212))</f>
        <v>-0.17729371538794175</v>
      </c>
      <c r="N212">
        <f>SIN(RADIANS(F212-E212))</f>
        <v>-0.98415798451465075</v>
      </c>
      <c r="O212">
        <f>L212*M212</f>
        <v>-2.2985866259961784E-5</v>
      </c>
      <c r="P212">
        <f>L212*N212</f>
        <v>-1.2759461756006423E-4</v>
      </c>
    </row>
    <row r="213" spans="1:16" hidden="1" x14ac:dyDescent="0.25">
      <c r="B213">
        <v>2110.4220844264801</v>
      </c>
      <c r="C213">
        <v>3.4287419896331203E-2</v>
      </c>
      <c r="D213">
        <v>8.2070341903619799E-3</v>
      </c>
      <c r="E213">
        <v>-136.42686920309799</v>
      </c>
      <c r="F213">
        <v>124.506259765363</v>
      </c>
    </row>
    <row r="214" spans="1:16" hidden="1" x14ac:dyDescent="0.25">
      <c r="B214">
        <v>2120.4240848266099</v>
      </c>
      <c r="C214">
        <v>4.0270341072001302E-2</v>
      </c>
      <c r="D214">
        <v>9.6380252093426592E-3</v>
      </c>
      <c r="E214">
        <v>-128.13144329677201</v>
      </c>
      <c r="F214">
        <v>134.89685957104899</v>
      </c>
    </row>
    <row r="215" spans="1:16" hidden="1" x14ac:dyDescent="0.25">
      <c r="B215">
        <v>2130.4260852267298</v>
      </c>
      <c r="C215">
        <v>5.53831203889672E-2</v>
      </c>
      <c r="D215">
        <v>1.35244309563192E-2</v>
      </c>
      <c r="E215">
        <v>-119.902085420872</v>
      </c>
      <c r="F215">
        <v>145.61864401442699</v>
      </c>
    </row>
    <row r="216" spans="1:16" hidden="1" x14ac:dyDescent="0.25">
      <c r="B216">
        <v>2140.4280856268601</v>
      </c>
      <c r="C216">
        <v>0.105221871396287</v>
      </c>
      <c r="D216">
        <v>2.6714257921670401E-2</v>
      </c>
      <c r="E216">
        <v>-111.730072545353</v>
      </c>
      <c r="F216">
        <v>156.04421282828901</v>
      </c>
    </row>
    <row r="217" spans="1:16" x14ac:dyDescent="0.25">
      <c r="A217">
        <v>1</v>
      </c>
      <c r="B217" s="3">
        <v>2150.43008602699</v>
      </c>
      <c r="C217">
        <v>4.7966657865415501</v>
      </c>
      <c r="D217">
        <v>1.2827006288624301</v>
      </c>
      <c r="E217">
        <v>76.579308615871298</v>
      </c>
      <c r="F217">
        <v>-14.077817939919299</v>
      </c>
      <c r="H217">
        <f>(C217^2)/2</f>
        <v>11.504001333889134</v>
      </c>
      <c r="I217">
        <f>SQRT(H217)</f>
        <v>3.391754904749035</v>
      </c>
      <c r="J217">
        <f>(D217^2)/2</f>
        <v>0.82266045164203683</v>
      </c>
      <c r="K217">
        <f>SQRT(J217)</f>
        <v>0.9070063129008733</v>
      </c>
      <c r="L217">
        <f>(C217*D217)/2</f>
        <v>3.0763431104198746</v>
      </c>
      <c r="M217">
        <f>COS(RADIANS(F217-E217))</f>
        <v>-1.1468770566230399E-2</v>
      </c>
      <c r="N217">
        <f>SIN(RADIANS(F217-E217))</f>
        <v>-0.99993423148810101</v>
      </c>
      <c r="O217">
        <f>L217*M217</f>
        <v>-3.5281873316409133E-2</v>
      </c>
      <c r="P217">
        <f>L217*N217</f>
        <v>-3.0761407839114114</v>
      </c>
    </row>
    <row r="218" spans="1:16" hidden="1" x14ac:dyDescent="0.25">
      <c r="B218">
        <v>2160.4320864271099</v>
      </c>
      <c r="C218">
        <v>0.10471716271652499</v>
      </c>
      <c r="D218">
        <v>2.95109174928577E-2</v>
      </c>
      <c r="E218">
        <v>84.530107521886606</v>
      </c>
      <c r="F218">
        <v>-5.4980612413028602</v>
      </c>
    </row>
    <row r="219" spans="1:16" hidden="1" x14ac:dyDescent="0.25">
      <c r="B219">
        <v>2170.4340868272402</v>
      </c>
      <c r="C219">
        <v>5.4842338616300397E-2</v>
      </c>
      <c r="D219">
        <v>1.62212966159315E-2</v>
      </c>
      <c r="E219">
        <v>92.675784155855993</v>
      </c>
      <c r="F219">
        <v>2.4690674914114501</v>
      </c>
    </row>
    <row r="220" spans="1:16" hidden="1" x14ac:dyDescent="0.25">
      <c r="B220">
        <v>2180.4360872273601</v>
      </c>
      <c r="C220">
        <v>3.9663755432624202E-2</v>
      </c>
      <c r="D220">
        <v>1.2177150856507E-2</v>
      </c>
      <c r="E220">
        <v>100.868317404642</v>
      </c>
      <c r="F220">
        <v>9.8590900513788995</v>
      </c>
    </row>
    <row r="221" spans="1:16" hidden="1" x14ac:dyDescent="0.25">
      <c r="B221">
        <v>2190.4380876274899</v>
      </c>
      <c r="C221">
        <v>3.3574790064161898E-2</v>
      </c>
      <c r="D221">
        <v>1.0543360507094099E-2</v>
      </c>
      <c r="E221">
        <v>109.125785990727</v>
      </c>
      <c r="F221">
        <v>16.965125520853402</v>
      </c>
    </row>
    <row r="222" spans="1:16" x14ac:dyDescent="0.25">
      <c r="A222">
        <v>1</v>
      </c>
      <c r="B222" s="3">
        <v>2200.4400880276098</v>
      </c>
      <c r="C222">
        <v>3.1779530181641098E-2</v>
      </c>
      <c r="D222">
        <v>1.00438347357606E-2</v>
      </c>
      <c r="E222">
        <v>117.454181790642</v>
      </c>
      <c r="F222">
        <v>24.095600171652201</v>
      </c>
      <c r="H222">
        <f>(C222^2)/2</f>
        <v>5.0496926928291874E-4</v>
      </c>
      <c r="I222">
        <f>SQRT(H222)</f>
        <v>2.2471521294360974E-2</v>
      </c>
      <c r="J222">
        <f>(D222^2)/2</f>
        <v>5.0439308099635596E-5</v>
      </c>
      <c r="K222">
        <f>SQRT(J222)</f>
        <v>7.1020636507733159E-3</v>
      </c>
      <c r="L222">
        <f>(C222*D222)/2</f>
        <v>1.595941745622596E-4</v>
      </c>
      <c r="M222">
        <f>COS(RADIANS(F222-E222))</f>
        <v>-5.858474342931836E-2</v>
      </c>
      <c r="N222">
        <f>SIN(RADIANS(F222-E222))</f>
        <v>-0.99828243891061264</v>
      </c>
      <c r="O222">
        <f>L222*M222</f>
        <v>-9.3497837695438254E-6</v>
      </c>
      <c r="P222">
        <f>L222*N222</f>
        <v>-1.5932006181793856E-4</v>
      </c>
    </row>
    <row r="223" spans="1:16" hidden="1" x14ac:dyDescent="0.25">
      <c r="B223">
        <v>2210.4420884277401</v>
      </c>
      <c r="C223">
        <v>3.3276147519721903E-2</v>
      </c>
      <c r="D223">
        <v>1.0418965076896001E-2</v>
      </c>
      <c r="E223">
        <v>125.8460058376</v>
      </c>
      <c r="F223">
        <v>31.553290176927</v>
      </c>
    </row>
    <row r="224" spans="1:16" hidden="1" x14ac:dyDescent="0.25">
      <c r="B224">
        <v>2220.44408882786</v>
      </c>
      <c r="C224">
        <v>3.8993547771041803E-2</v>
      </c>
      <c r="D224">
        <v>1.19362030092351E-2</v>
      </c>
      <c r="E224">
        <v>134.28161961517699</v>
      </c>
      <c r="F224">
        <v>39.615980745520801</v>
      </c>
    </row>
    <row r="225" spans="1:16" hidden="1" x14ac:dyDescent="0.25">
      <c r="B225">
        <v>2230.4460892279899</v>
      </c>
      <c r="C225">
        <v>5.35588630008648E-2</v>
      </c>
      <c r="D225">
        <v>1.5894294844505601E-2</v>
      </c>
      <c r="E225">
        <v>142.73332488132101</v>
      </c>
      <c r="F225">
        <v>48.498965262470698</v>
      </c>
    </row>
    <row r="226" spans="1:16" hidden="1" x14ac:dyDescent="0.25">
      <c r="B226">
        <v>2240.4480896281102</v>
      </c>
      <c r="C226">
        <v>0.101770455648669</v>
      </c>
      <c r="D226">
        <v>2.92429741498011E-2</v>
      </c>
      <c r="E226">
        <v>151.17133330361699</v>
      </c>
      <c r="F226">
        <v>58.287455094147901</v>
      </c>
    </row>
    <row r="227" spans="1:16" x14ac:dyDescent="0.25">
      <c r="A227">
        <v>1</v>
      </c>
      <c r="B227" s="3">
        <v>2250.4500900282401</v>
      </c>
      <c r="C227">
        <v>4.4399841364365296</v>
      </c>
      <c r="D227">
        <v>1.2434709139804201</v>
      </c>
      <c r="E227">
        <v>-20.241510759930701</v>
      </c>
      <c r="F227">
        <v>-110.902419613704</v>
      </c>
      <c r="H227">
        <f>(C227^2)/2</f>
        <v>9.8567295659040184</v>
      </c>
      <c r="I227">
        <f>SQRT(H227)</f>
        <v>3.1395428912349672</v>
      </c>
      <c r="J227">
        <f>(D227^2)/2</f>
        <v>0.77310995695765061</v>
      </c>
      <c r="K227">
        <f>SQRT(J227)</f>
        <v>0.8792667154837891</v>
      </c>
      <c r="L227">
        <f>(C227*D227)/2</f>
        <v>2.7604955660966488</v>
      </c>
      <c r="M227">
        <f>COS(RADIANS(F227-E227))</f>
        <v>-1.1534779752669502E-2</v>
      </c>
      <c r="N227">
        <f>SIN(RADIANS(F227-E227))</f>
        <v>-0.99993347221505557</v>
      </c>
      <c r="O227">
        <f>L227*M227</f>
        <v>-3.1841708363145559E-2</v>
      </c>
      <c r="P227">
        <f>L227*N227</f>
        <v>-2.7603119164412875</v>
      </c>
    </row>
    <row r="228" spans="1:16" hidden="1" x14ac:dyDescent="0.25">
      <c r="B228">
        <v>2260.45209042837</v>
      </c>
      <c r="C228">
        <v>0.10174004122693001</v>
      </c>
      <c r="D228">
        <v>2.8184918667155799E-2</v>
      </c>
      <c r="E228">
        <v>-12.0857383872518</v>
      </c>
      <c r="F228">
        <v>-100.180959557333</v>
      </c>
    </row>
    <row r="229" spans="1:16" hidden="1" x14ac:dyDescent="0.25">
      <c r="B229">
        <v>2270.4540908284898</v>
      </c>
      <c r="C229">
        <v>5.3473310984581503E-2</v>
      </c>
      <c r="D229">
        <v>1.48907855992589E-2</v>
      </c>
      <c r="E229">
        <v>-3.7996548372569801</v>
      </c>
      <c r="F229">
        <v>-89.356432942894102</v>
      </c>
    </row>
    <row r="230" spans="1:16" hidden="1" x14ac:dyDescent="0.25">
      <c r="B230">
        <v>2280.4560912286202</v>
      </c>
      <c r="C230">
        <v>3.8810725539424502E-2</v>
      </c>
      <c r="D230">
        <v>1.10139997626646E-2</v>
      </c>
      <c r="E230">
        <v>4.4382497132678598</v>
      </c>
      <c r="F230">
        <v>-79.179940323004104</v>
      </c>
    </row>
    <row r="231" spans="1:16" hidden="1" x14ac:dyDescent="0.25">
      <c r="B231">
        <v>2290.45809162874</v>
      </c>
      <c r="C231">
        <v>3.2943691593637602E-2</v>
      </c>
      <c r="D231">
        <v>9.5965520173606402E-3</v>
      </c>
      <c r="E231">
        <v>12.6482140878629</v>
      </c>
      <c r="F231">
        <v>-69.952173037830903</v>
      </c>
    </row>
    <row r="232" spans="1:16" x14ac:dyDescent="0.25">
      <c r="A232">
        <v>1</v>
      </c>
      <c r="B232" s="3">
        <v>2300.4600920288699</v>
      </c>
      <c r="C232">
        <v>3.1224294871353701E-2</v>
      </c>
      <c r="D232">
        <v>9.3355198445306698E-3</v>
      </c>
      <c r="E232">
        <v>20.856668685452199</v>
      </c>
      <c r="F232">
        <v>-61.724675266142398</v>
      </c>
      <c r="H232">
        <f>(C232^2)/2</f>
        <v>4.8747829510662253E-4</v>
      </c>
      <c r="I232">
        <f>SQRT(H232)</f>
        <v>2.2078910641302539E-2</v>
      </c>
      <c r="J232">
        <f>(D232^2)/2</f>
        <v>4.3575965383812972E-5</v>
      </c>
      <c r="K232">
        <f>SQRT(J232)</f>
        <v>6.6012093879692204E-3</v>
      </c>
      <c r="L232">
        <f>(C232*D232)/2</f>
        <v>1.4574751220149985E-4</v>
      </c>
      <c r="M232">
        <f>COS(RADIANS(F232-E232))</f>
        <v>0.12911848726598726</v>
      </c>
      <c r="N232">
        <f>SIN(RADIANS(F232-E232))</f>
        <v>-0.99162917274863549</v>
      </c>
      <c r="O232">
        <f>L232*M232</f>
        <v>1.8818698298238682E-5</v>
      </c>
      <c r="P232">
        <f>L232*N232</f>
        <v>-1.4452748495454495E-4</v>
      </c>
    </row>
    <row r="233" spans="1:16" hidden="1" x14ac:dyDescent="0.25">
      <c r="B233">
        <v>2310.4620924289902</v>
      </c>
      <c r="C233">
        <v>3.2679281887126099E-2</v>
      </c>
      <c r="D233">
        <v>9.9658308911455794E-3</v>
      </c>
      <c r="E233">
        <v>29.090928090373499</v>
      </c>
      <c r="F233">
        <v>-54.360673871068002</v>
      </c>
    </row>
    <row r="234" spans="1:16" hidden="1" x14ac:dyDescent="0.25">
      <c r="B234">
        <v>2320.4640928291201</v>
      </c>
      <c r="C234">
        <v>3.8203138525620503E-2</v>
      </c>
      <c r="D234">
        <v>1.17599955048982E-2</v>
      </c>
      <c r="E234">
        <v>37.373747119021303</v>
      </c>
      <c r="F234">
        <v>-47.618100368752401</v>
      </c>
    </row>
    <row r="235" spans="1:16" hidden="1" x14ac:dyDescent="0.25">
      <c r="B235">
        <v>2330.46609322924</v>
      </c>
      <c r="C235">
        <v>5.2263310162126798E-2</v>
      </c>
      <c r="D235">
        <v>1.6034718782898499E-2</v>
      </c>
      <c r="E235">
        <v>45.718593423935801</v>
      </c>
      <c r="F235">
        <v>-41.2082572511626</v>
      </c>
    </row>
    <row r="236" spans="1:16" hidden="1" x14ac:dyDescent="0.25">
      <c r="B236">
        <v>2340.4680936293698</v>
      </c>
      <c r="C236">
        <v>9.8808868373320397E-2</v>
      </c>
      <c r="D236">
        <v>2.9819637025036299E-2</v>
      </c>
      <c r="E236">
        <v>54.126526188524799</v>
      </c>
      <c r="F236">
        <v>-34.826652400672998</v>
      </c>
    </row>
    <row r="237" spans="1:16" x14ac:dyDescent="0.25">
      <c r="A237">
        <v>1</v>
      </c>
      <c r="B237" s="3">
        <v>2350.4700940295002</v>
      </c>
      <c r="C237">
        <v>4.1044396303045003</v>
      </c>
      <c r="D237">
        <v>1.20320639329406</v>
      </c>
      <c r="E237">
        <v>-117.215401630293</v>
      </c>
      <c r="F237">
        <v>151.99101119053901</v>
      </c>
      <c r="H237">
        <f>(C237^2)/2</f>
        <v>8.4232123394070708</v>
      </c>
      <c r="I237">
        <f>SQRT(H237)</f>
        <v>2.9022770955591182</v>
      </c>
      <c r="J237">
        <f>(D237^2)/2</f>
        <v>0.72385281243185007</v>
      </c>
      <c r="K237">
        <f>SQRT(J237)</f>
        <v>0.85079539986523789</v>
      </c>
      <c r="L237">
        <f>(C237*D237)/2</f>
        <v>2.4692440020359414</v>
      </c>
      <c r="M237">
        <f>COS(RADIANS(F237-E237))</f>
        <v>-1.3850266324050247E-2</v>
      </c>
      <c r="N237">
        <f>SIN(RADIANS(F237-E237))</f>
        <v>-0.99990408046109747</v>
      </c>
      <c r="O237">
        <f>L237*M237</f>
        <v>-3.4199687047261458E-2</v>
      </c>
      <c r="P237">
        <f>L237*N237</f>
        <v>-2.4690071532898283</v>
      </c>
    </row>
    <row r="238" spans="1:16" hidden="1" x14ac:dyDescent="0.25">
      <c r="B238">
        <v>2360.47209442962</v>
      </c>
      <c r="C238">
        <v>9.7796048201386696E-2</v>
      </c>
      <c r="D238">
        <v>2.7659171988344399E-2</v>
      </c>
      <c r="E238">
        <v>-108.92786725668201</v>
      </c>
      <c r="F238">
        <v>159.03614059746499</v>
      </c>
    </row>
    <row r="239" spans="1:16" hidden="1" x14ac:dyDescent="0.25">
      <c r="B239">
        <v>2370.4740948297499</v>
      </c>
      <c r="C239">
        <v>5.1223601349716999E-2</v>
      </c>
      <c r="D239">
        <v>1.39294973844282E-2</v>
      </c>
      <c r="E239">
        <v>-100.44322768275001</v>
      </c>
      <c r="F239">
        <v>167.00025345792201</v>
      </c>
    </row>
    <row r="240" spans="1:16" hidden="1" x14ac:dyDescent="0.25">
      <c r="B240">
        <v>2380.4760952298702</v>
      </c>
      <c r="C240">
        <v>3.7112230369815001E-2</v>
      </c>
      <c r="D240">
        <v>9.75273985241259E-3</v>
      </c>
      <c r="E240">
        <v>-91.990751622377999</v>
      </c>
      <c r="F240">
        <v>175.78191973905899</v>
      </c>
    </row>
    <row r="241" spans="1:16" hidden="1" x14ac:dyDescent="0.25">
      <c r="B241">
        <v>2390.4780956300001</v>
      </c>
      <c r="C241">
        <v>3.1501147219040397E-2</v>
      </c>
      <c r="D241">
        <v>8.1061561261772802E-3</v>
      </c>
      <c r="E241">
        <v>-83.594588639102795</v>
      </c>
      <c r="F241">
        <v>-174.78048154377501</v>
      </c>
    </row>
    <row r="242" spans="1:16" x14ac:dyDescent="0.25">
      <c r="A242">
        <v>1</v>
      </c>
      <c r="B242" s="3">
        <v>2400.48009603012</v>
      </c>
      <c r="C242">
        <v>2.9900069038811702E-2</v>
      </c>
      <c r="D242">
        <v>7.6791337502438804E-3</v>
      </c>
      <c r="E242">
        <v>-75.268043135576306</v>
      </c>
      <c r="F242">
        <v>-165.07879788287599</v>
      </c>
      <c r="H242">
        <f>(C242^2)/2</f>
        <v>4.4700706426285304E-4</v>
      </c>
      <c r="I242">
        <f>SQRT(H242)</f>
        <v>2.1142541575289688E-2</v>
      </c>
      <c r="J242">
        <f>(D242^2)/2</f>
        <v>2.9484547577067322E-5</v>
      </c>
      <c r="K242">
        <f>SQRT(J242)</f>
        <v>5.429967548435932E-3</v>
      </c>
      <c r="L242">
        <f>(C242*D242)/2</f>
        <v>1.1480331464528053E-4</v>
      </c>
      <c r="M242">
        <f>COS(RADIANS(F242-E242))</f>
        <v>3.3029467478004147E-3</v>
      </c>
      <c r="N242">
        <f>SIN(RADIANS(F242-E242))</f>
        <v>-0.99999454525651343</v>
      </c>
      <c r="O242">
        <f>L242*M242</f>
        <v>3.79189234744337E-7</v>
      </c>
      <c r="P242">
        <f>L242*N242</f>
        <v>-1.1480268842264772E-4</v>
      </c>
    </row>
    <row r="243" spans="1:16" hidden="1" x14ac:dyDescent="0.25">
      <c r="B243">
        <v>2410.4820964302498</v>
      </c>
      <c r="C243">
        <v>3.1367311756821503E-2</v>
      </c>
      <c r="D243">
        <v>8.2028968860193997E-3</v>
      </c>
      <c r="E243">
        <v>-67.011194467460598</v>
      </c>
      <c r="F243">
        <v>-155.61473700594101</v>
      </c>
    </row>
    <row r="244" spans="1:16" hidden="1" x14ac:dyDescent="0.25">
      <c r="B244">
        <v>2420.4840968303702</v>
      </c>
      <c r="C244">
        <v>3.67642485659469E-2</v>
      </c>
      <c r="D244">
        <v>9.9460373257378304E-3</v>
      </c>
      <c r="E244">
        <v>-58.811323659330803</v>
      </c>
      <c r="F244">
        <v>-146.80230917979301</v>
      </c>
    </row>
    <row r="245" spans="1:16" hidden="1" x14ac:dyDescent="0.25">
      <c r="B245">
        <v>2430.4860972305</v>
      </c>
      <c r="C245">
        <v>5.0400209815666501E-2</v>
      </c>
      <c r="D245">
        <v>1.42286064088664E-2</v>
      </c>
      <c r="E245">
        <v>-50.645782888094899</v>
      </c>
      <c r="F245">
        <v>-138.83170080566001</v>
      </c>
    </row>
    <row r="246" spans="1:16" hidden="1" x14ac:dyDescent="0.25">
      <c r="B246">
        <v>2440.4880976306299</v>
      </c>
      <c r="C246">
        <v>9.5383115021741904E-2</v>
      </c>
      <c r="D246">
        <v>2.81347283726914E-2</v>
      </c>
      <c r="E246">
        <v>-42.486584765050601</v>
      </c>
      <c r="F246">
        <v>-131.66320847322299</v>
      </c>
    </row>
    <row r="247" spans="1:16" x14ac:dyDescent="0.25">
      <c r="A247">
        <v>1</v>
      </c>
      <c r="B247" s="3">
        <v>2450.4900980307498</v>
      </c>
      <c r="C247">
        <v>3.7981329065625098</v>
      </c>
      <c r="D247">
        <v>1.1658658768464201</v>
      </c>
      <c r="E247">
        <v>145.895055747745</v>
      </c>
      <c r="F247">
        <v>55.054416087561002</v>
      </c>
      <c r="H247">
        <f>(C247^2)/2</f>
        <v>7.2129067879564897</v>
      </c>
      <c r="I247">
        <f>SQRT(H247)</f>
        <v>2.6856855340781225</v>
      </c>
      <c r="J247">
        <f>(D247^2)/2</f>
        <v>0.67962162139743598</v>
      </c>
      <c r="K247">
        <f>SQRT(J247)</f>
        <v>0.82439166747210391</v>
      </c>
      <c r="L247">
        <f>(C247*D247)/2</f>
        <v>2.2140567757443712</v>
      </c>
      <c r="M247">
        <f>COS(RADIANS(F247-E247))</f>
        <v>-1.4671403505269827E-2</v>
      </c>
      <c r="N247">
        <f>SIN(RADIANS(F247-E247))</f>
        <v>-0.99989236916739477</v>
      </c>
      <c r="O247">
        <f>L247*M247</f>
        <v>-3.2483320340522377E-2</v>
      </c>
      <c r="P247">
        <f>L247*N247</f>
        <v>-2.2138184749701626</v>
      </c>
    </row>
    <row r="248" spans="1:16" hidden="1" x14ac:dyDescent="0.25">
      <c r="B248">
        <v>2460.4920984308801</v>
      </c>
      <c r="C248">
        <v>9.4192164561300404E-2</v>
      </c>
      <c r="D248">
        <v>2.97654496138209E-2</v>
      </c>
      <c r="E248">
        <v>153.91908367019599</v>
      </c>
      <c r="F248">
        <v>61.1292072166585</v>
      </c>
    </row>
    <row r="249" spans="1:16" hidden="1" x14ac:dyDescent="0.25">
      <c r="B249">
        <v>2470.494098831</v>
      </c>
      <c r="C249">
        <v>4.9189394299613401E-2</v>
      </c>
      <c r="D249">
        <v>1.5832851587004398E-2</v>
      </c>
      <c r="E249">
        <v>162.20066385397499</v>
      </c>
      <c r="F249">
        <v>67.326897085491296</v>
      </c>
    </row>
    <row r="250" spans="1:16" hidden="1" x14ac:dyDescent="0.25">
      <c r="B250">
        <v>2480.4960992311298</v>
      </c>
      <c r="C250">
        <v>3.5514001316699198E-2</v>
      </c>
      <c r="D250">
        <v>1.15016281753901E-2</v>
      </c>
      <c r="E250">
        <v>170.539065909193</v>
      </c>
      <c r="F250">
        <v>73.791403995029498</v>
      </c>
    </row>
    <row r="251" spans="1:16" hidden="1" x14ac:dyDescent="0.25">
      <c r="B251">
        <v>2490.4980996312502</v>
      </c>
      <c r="C251">
        <v>3.00463181781607E-2</v>
      </c>
      <c r="D251">
        <v>9.6820423295480608E-3</v>
      </c>
      <c r="E251">
        <v>178.921747848661</v>
      </c>
      <c r="F251">
        <v>80.802274079339497</v>
      </c>
    </row>
    <row r="252" spans="1:16" x14ac:dyDescent="0.25">
      <c r="A252">
        <v>1</v>
      </c>
      <c r="B252" s="3">
        <v>2500.50010003138</v>
      </c>
      <c r="C252">
        <v>2.8453948032490999E-2</v>
      </c>
      <c r="D252">
        <v>9.04921524640275E-3</v>
      </c>
      <c r="E252">
        <v>-172.67388776471199</v>
      </c>
      <c r="F252">
        <v>88.592665299910493</v>
      </c>
      <c r="H252">
        <f>(C252^2)/2</f>
        <v>4.0481357931784919E-4</v>
      </c>
      <c r="I252">
        <f>SQRT(H252)</f>
        <v>2.0119979605304008E-2</v>
      </c>
      <c r="J252">
        <f>(D252^2)/2</f>
        <v>4.0944148287863989E-5</v>
      </c>
      <c r="K252">
        <f>SQRT(J252)</f>
        <v>6.3987614651480791E-3</v>
      </c>
      <c r="L252">
        <f>(C252*D252)/2</f>
        <v>1.2874295017798455E-4</v>
      </c>
      <c r="M252">
        <f>COS(RADIANS(F252-E252))</f>
        <v>-0.15183783678973031</v>
      </c>
      <c r="N252">
        <f>SIN(RADIANS(F252-E252))</f>
        <v>-0.98840541849942087</v>
      </c>
      <c r="O252">
        <f>L252*M252</f>
        <v>-1.9548051056953197E-5</v>
      </c>
      <c r="P252">
        <f>L252*N252</f>
        <v>-1.2725022954952091E-4</v>
      </c>
    </row>
    <row r="253" spans="1:16" hidden="1" x14ac:dyDescent="0.25">
      <c r="B253">
        <v>2510.5021004314999</v>
      </c>
      <c r="C253">
        <v>2.9827758973409901E-2</v>
      </c>
      <c r="D253">
        <v>9.3345115941830606E-3</v>
      </c>
      <c r="E253">
        <v>-164.27551272673301</v>
      </c>
      <c r="F253">
        <v>97.302017592302207</v>
      </c>
    </row>
    <row r="254" spans="1:16" hidden="1" x14ac:dyDescent="0.25">
      <c r="B254">
        <v>2520.5041008316298</v>
      </c>
      <c r="C254">
        <v>3.4996446765824897E-2</v>
      </c>
      <c r="D254">
        <v>1.08167126835276E-2</v>
      </c>
      <c r="E254">
        <v>-155.90963944041201</v>
      </c>
      <c r="F254">
        <v>106.910204133874</v>
      </c>
    </row>
    <row r="255" spans="1:16" hidden="1" x14ac:dyDescent="0.25">
      <c r="B255">
        <v>2530.5061012317601</v>
      </c>
      <c r="C255">
        <v>4.8109428166640301E-2</v>
      </c>
      <c r="D255">
        <v>1.4836305034725401E-2</v>
      </c>
      <c r="E255">
        <v>-147.59568370225099</v>
      </c>
      <c r="F255">
        <v>117.18660547992501</v>
      </c>
    </row>
    <row r="256" spans="1:16" hidden="1" x14ac:dyDescent="0.25">
      <c r="B256">
        <v>2540.50810163188</v>
      </c>
      <c r="C256">
        <v>9.1418690740187603E-2</v>
      </c>
      <c r="D256">
        <v>2.8528861953995101E-2</v>
      </c>
      <c r="E256">
        <v>-139.341769576731</v>
      </c>
      <c r="F256">
        <v>127.71500060183</v>
      </c>
    </row>
    <row r="257" spans="2:6" hidden="1" x14ac:dyDescent="0.25">
      <c r="B257">
        <v>2550.5101020320099</v>
      </c>
      <c r="C257">
        <v>3.51388130532531</v>
      </c>
      <c r="D257">
        <v>1.1258482354169801</v>
      </c>
      <c r="E257">
        <v>49.0653486382406</v>
      </c>
      <c r="F257">
        <v>-41.721309158571501</v>
      </c>
    </row>
    <row r="258" spans="2:6" hidden="1" x14ac:dyDescent="0.25">
      <c r="B258">
        <v>2560.5121024321302</v>
      </c>
      <c r="C258">
        <v>9.1122229157552206E-2</v>
      </c>
      <c r="D258">
        <v>3.02033773088034E-2</v>
      </c>
      <c r="E258">
        <v>57.016904244384399</v>
      </c>
      <c r="F258">
        <v>-32.255873407550602</v>
      </c>
    </row>
    <row r="259" spans="2:6" hidden="1" x14ac:dyDescent="0.25">
      <c r="B259">
        <v>2570.5141028322601</v>
      </c>
      <c r="C259">
        <v>4.7764294474730698E-2</v>
      </c>
      <c r="D259">
        <v>1.64353249444163E-2</v>
      </c>
      <c r="E259">
        <v>65.163227618647198</v>
      </c>
      <c r="F259">
        <v>-23.2802817681733</v>
      </c>
    </row>
    <row r="260" spans="2:6" hidden="1" x14ac:dyDescent="0.25">
      <c r="B260">
        <v>2580.5161032323799</v>
      </c>
      <c r="C260">
        <v>3.4564007891992397E-2</v>
      </c>
      <c r="D260">
        <v>1.23008295480606E-2</v>
      </c>
      <c r="E260">
        <v>73.324469543202397</v>
      </c>
      <c r="F260">
        <v>-15.0167468465652</v>
      </c>
    </row>
    <row r="261" spans="2:6" hidden="1" x14ac:dyDescent="0.25">
      <c r="B261">
        <v>2590.5181036325098</v>
      </c>
      <c r="C261">
        <v>2.92578456713402E-2</v>
      </c>
      <c r="D261">
        <v>1.06761726720331E-2</v>
      </c>
      <c r="E261">
        <v>81.527416032869795</v>
      </c>
      <c r="F261">
        <v>-7.2995052004610903</v>
      </c>
    </row>
    <row r="262" spans="2:6" hidden="1" x14ac:dyDescent="0.25">
      <c r="B262">
        <v>2600.5201040326301</v>
      </c>
      <c r="C262">
        <v>2.76735483535109E-2</v>
      </c>
      <c r="D262">
        <v>1.0231158093974299E-2</v>
      </c>
      <c r="E262">
        <v>89.791906030040394</v>
      </c>
      <c r="F262">
        <v>0.10571804204497801</v>
      </c>
    </row>
    <row r="263" spans="2:6" hidden="1" x14ac:dyDescent="0.25">
      <c r="B263">
        <v>2610.52210443276</v>
      </c>
      <c r="C263">
        <v>2.8934523017136601E-2</v>
      </c>
      <c r="D263">
        <v>1.06939624390493E-2</v>
      </c>
      <c r="E263">
        <v>98.126850686818997</v>
      </c>
      <c r="F263">
        <v>7.4598338223451996</v>
      </c>
    </row>
    <row r="264" spans="2:6" hidden="1" x14ac:dyDescent="0.25">
      <c r="B264">
        <v>2620.5241048328899</v>
      </c>
      <c r="C264">
        <v>3.3835074863822603E-2</v>
      </c>
      <c r="D264">
        <v>1.2337671442409E-2</v>
      </c>
      <c r="E264">
        <v>106.52821808709299</v>
      </c>
      <c r="F264">
        <v>15.0248873232539</v>
      </c>
    </row>
    <row r="265" spans="2:6" hidden="1" x14ac:dyDescent="0.25">
      <c r="B265">
        <v>2630.5261052330102</v>
      </c>
      <c r="C265">
        <v>4.6357667201891897E-2</v>
      </c>
      <c r="D265">
        <v>1.6494035722920498E-2</v>
      </c>
      <c r="E265">
        <v>114.979584449988</v>
      </c>
      <c r="F265">
        <v>23.041003763242198</v>
      </c>
    </row>
    <row r="266" spans="2:6" hidden="1" x14ac:dyDescent="0.25">
      <c r="B266">
        <v>2640.5281056331401</v>
      </c>
      <c r="C266">
        <v>8.7858449963489293E-2</v>
      </c>
      <c r="D266">
        <v>3.0290892907459802E-2</v>
      </c>
      <c r="E266">
        <v>123.45537198068</v>
      </c>
      <c r="F266">
        <v>31.691543185329799</v>
      </c>
    </row>
    <row r="267" spans="2:6" hidden="1" x14ac:dyDescent="0.25">
      <c r="B267">
        <v>2650.5301060332599</v>
      </c>
      <c r="C267">
        <v>3.2444108806973899</v>
      </c>
      <c r="D267">
        <v>1.08196486602623</v>
      </c>
      <c r="E267">
        <v>-47.849595897623502</v>
      </c>
      <c r="F267">
        <v>-138.693805438922</v>
      </c>
    </row>
    <row r="268" spans="2:6" hidden="1" x14ac:dyDescent="0.25">
      <c r="B268">
        <v>2660.5321064333898</v>
      </c>
      <c r="C268">
        <v>8.7452767055705094E-2</v>
      </c>
      <c r="D268">
        <v>2.8423264748684701E-2</v>
      </c>
      <c r="E268">
        <v>-39.634825160015701</v>
      </c>
      <c r="F268">
        <v>-128.986195560037</v>
      </c>
    </row>
    <row r="269" spans="2:6" hidden="1" x14ac:dyDescent="0.25">
      <c r="B269">
        <v>2670.5341068335101</v>
      </c>
      <c r="C269">
        <v>4.5902317940256898E-2</v>
      </c>
      <c r="D269">
        <v>1.47001976574567E-2</v>
      </c>
      <c r="E269">
        <v>-31.246684104584102</v>
      </c>
      <c r="F269">
        <v>-118.71001315752601</v>
      </c>
    </row>
    <row r="270" spans="2:6" hidden="1" x14ac:dyDescent="0.25">
      <c r="B270">
        <v>2680.53610723364</v>
      </c>
      <c r="C270">
        <v>3.32909435655094E-2</v>
      </c>
      <c r="D270">
        <v>1.06577420100034E-2</v>
      </c>
      <c r="E270">
        <v>-22.916663587392801</v>
      </c>
      <c r="F270">
        <v>-108.551857149749</v>
      </c>
    </row>
    <row r="271" spans="2:6" hidden="1" x14ac:dyDescent="0.25">
      <c r="B271">
        <v>2690.5381076337599</v>
      </c>
      <c r="C271">
        <v>2.8251059387947201E-2</v>
      </c>
      <c r="D271">
        <v>9.1579181650967602E-3</v>
      </c>
      <c r="E271">
        <v>-14.6394708752883</v>
      </c>
      <c r="F271">
        <v>-98.930310329497004</v>
      </c>
    </row>
    <row r="272" spans="2:6" hidden="1" x14ac:dyDescent="0.25">
      <c r="B272">
        <v>2700.5401080338902</v>
      </c>
      <c r="C272">
        <v>2.6777186042077201E-2</v>
      </c>
      <c r="D272">
        <v>8.8599637009695205E-3</v>
      </c>
      <c r="E272">
        <v>-6.3988634641778397</v>
      </c>
      <c r="F272">
        <v>-90.115041598310796</v>
      </c>
    </row>
    <row r="273" spans="2:6" hidden="1" x14ac:dyDescent="0.25">
      <c r="B273">
        <v>2710.5421084340201</v>
      </c>
      <c r="C273">
        <v>2.8026275056449799E-2</v>
      </c>
      <c r="D273">
        <v>9.4849785897376405E-3</v>
      </c>
      <c r="E273">
        <v>1.82867069049847</v>
      </c>
      <c r="F273">
        <v>-82.175066449070798</v>
      </c>
    </row>
    <row r="274" spans="2:6" hidden="1" x14ac:dyDescent="0.25">
      <c r="B274">
        <v>2720.5441088341399</v>
      </c>
      <c r="C274">
        <v>3.2757616260406901E-2</v>
      </c>
      <c r="D274">
        <v>1.13023233555697E-2</v>
      </c>
      <c r="E274">
        <v>10.0689720192059</v>
      </c>
      <c r="F274">
        <v>-75.010606015977302</v>
      </c>
    </row>
    <row r="275" spans="2:6" hidden="1" x14ac:dyDescent="0.25">
      <c r="B275">
        <v>2730.5461092342698</v>
      </c>
      <c r="C275">
        <v>4.4785810200665001E-2</v>
      </c>
      <c r="D275">
        <v>1.56410115905278E-2</v>
      </c>
      <c r="E275">
        <v>18.344924745051902</v>
      </c>
      <c r="F275">
        <v>-68.415211706034597</v>
      </c>
    </row>
    <row r="276" spans="2:6" hidden="1" x14ac:dyDescent="0.25">
      <c r="B276">
        <v>2740.5481096343901</v>
      </c>
      <c r="C276">
        <v>8.4572505330549705E-2</v>
      </c>
      <c r="D276">
        <v>2.9614730269987101E-2</v>
      </c>
      <c r="E276">
        <v>26.671656744726601</v>
      </c>
      <c r="F276">
        <v>-62.128089085699699</v>
      </c>
    </row>
    <row r="277" spans="2:6" hidden="1" x14ac:dyDescent="0.25">
      <c r="B277">
        <v>2750.55011003452</v>
      </c>
      <c r="C277">
        <v>2.9946683037946</v>
      </c>
      <c r="D277">
        <v>1.04039565663649</v>
      </c>
      <c r="E277">
        <v>-144.71556590110501</v>
      </c>
      <c r="F277">
        <v>124.30723761834901</v>
      </c>
    </row>
    <row r="278" spans="2:6" hidden="1" x14ac:dyDescent="0.25">
      <c r="B278">
        <v>2760.5521104346399</v>
      </c>
      <c r="C278">
        <v>8.3381858256262806E-2</v>
      </c>
      <c r="D278">
        <v>2.8493299545043899E-2</v>
      </c>
      <c r="E278">
        <v>-136.519124039627</v>
      </c>
      <c r="F278">
        <v>130.648662386403</v>
      </c>
    </row>
    <row r="279" spans="2:6" hidden="1" x14ac:dyDescent="0.25">
      <c r="B279">
        <v>2770.5541108347702</v>
      </c>
      <c r="C279">
        <v>4.3571444839982897E-2</v>
      </c>
      <c r="D279">
        <v>1.4542320902176799E-2</v>
      </c>
      <c r="E279">
        <v>-128.06471127119701</v>
      </c>
      <c r="F279">
        <v>137.67509985799001</v>
      </c>
    </row>
    <row r="280" spans="2:6" hidden="1" x14ac:dyDescent="0.25">
      <c r="B280">
        <v>2780.5561112348901</v>
      </c>
      <c r="C280">
        <v>3.1496871797079003E-2</v>
      </c>
      <c r="D280">
        <v>1.02447591643811E-2</v>
      </c>
      <c r="E280">
        <v>-119.61038565617601</v>
      </c>
      <c r="F280">
        <v>145.40268663338901</v>
      </c>
    </row>
    <row r="281" spans="2:6" hidden="1" x14ac:dyDescent="0.25">
      <c r="B281">
        <v>2790.5581116350199</v>
      </c>
      <c r="C281">
        <v>2.6683881357009599E-2</v>
      </c>
      <c r="D281">
        <v>8.49097314722746E-3</v>
      </c>
      <c r="E281">
        <v>-111.184399735247</v>
      </c>
      <c r="F281">
        <v>153.89907935098401</v>
      </c>
    </row>
    <row r="282" spans="2:6" hidden="1" x14ac:dyDescent="0.25">
      <c r="B282">
        <v>2800.5601120351398</v>
      </c>
      <c r="C282">
        <v>2.5293379176998702E-2</v>
      </c>
      <c r="D282">
        <v>7.9554710009265804E-3</v>
      </c>
      <c r="E282">
        <v>-102.81039542804299</v>
      </c>
      <c r="F282">
        <v>163.05193675087</v>
      </c>
    </row>
    <row r="283" spans="2:6" hidden="1" x14ac:dyDescent="0.25">
      <c r="B283">
        <v>2810.5621124352701</v>
      </c>
      <c r="C283">
        <v>2.6515613825016299E-2</v>
      </c>
      <c r="D283">
        <v>8.3691341790091203E-3</v>
      </c>
      <c r="E283">
        <v>-94.502397360044199</v>
      </c>
      <c r="F283">
        <v>172.560470859475</v>
      </c>
    </row>
    <row r="284" spans="2:6" hidden="1" x14ac:dyDescent="0.25">
      <c r="B284">
        <v>2820.5641128354</v>
      </c>
      <c r="C284">
        <v>3.1074328103793E-2</v>
      </c>
      <c r="D284">
        <v>1.00042551326657E-2</v>
      </c>
      <c r="E284">
        <v>-86.262006608903903</v>
      </c>
      <c r="F284">
        <v>-177.98214532922799</v>
      </c>
    </row>
    <row r="285" spans="2:6" hidden="1" x14ac:dyDescent="0.25">
      <c r="B285">
        <v>2830.5661132355199</v>
      </c>
      <c r="C285">
        <v>4.2614606975022E-2</v>
      </c>
      <c r="D285">
        <v>1.41822745677811E-2</v>
      </c>
      <c r="E285">
        <v>-78.078310180634304</v>
      </c>
      <c r="F285">
        <v>-168.94226575023899</v>
      </c>
    </row>
    <row r="286" spans="2:6" hidden="1" x14ac:dyDescent="0.25">
      <c r="B286">
        <v>2840.5681136356502</v>
      </c>
      <c r="C286">
        <v>8.06953915469108E-2</v>
      </c>
      <c r="D286">
        <v>2.7973427760522199E-2</v>
      </c>
      <c r="E286">
        <v>-69.930237560794794</v>
      </c>
      <c r="F286">
        <v>-160.52702372052201</v>
      </c>
    </row>
    <row r="287" spans="2:6" hidden="1" x14ac:dyDescent="0.25">
      <c r="B287">
        <v>2850.5701140357701</v>
      </c>
      <c r="C287">
        <v>2.7618466123216998</v>
      </c>
      <c r="D287">
        <v>0.99957129161340397</v>
      </c>
      <c r="E287">
        <v>118.441530679145</v>
      </c>
      <c r="F287">
        <v>27.4574920410044</v>
      </c>
    </row>
    <row r="288" spans="2:6" hidden="1" x14ac:dyDescent="0.25">
      <c r="B288">
        <v>2860.5721144358999</v>
      </c>
      <c r="C288">
        <v>7.9753827253710899E-2</v>
      </c>
      <c r="D288">
        <v>2.9932935342445101E-2</v>
      </c>
      <c r="E288">
        <v>126.368111911242</v>
      </c>
      <c r="F288">
        <v>34.498519813482602</v>
      </c>
    </row>
    <row r="289" spans="2:6" hidden="1" x14ac:dyDescent="0.25">
      <c r="B289">
        <v>2870.5741148360198</v>
      </c>
      <c r="C289">
        <v>4.1641467046720101E-2</v>
      </c>
      <c r="D289">
        <v>1.6088043514234401E-2</v>
      </c>
      <c r="E289">
        <v>134.56968732517601</v>
      </c>
      <c r="F289">
        <v>41.446484551027297</v>
      </c>
    </row>
    <row r="290" spans="2:6" hidden="1" x14ac:dyDescent="0.25">
      <c r="B290">
        <v>2880.5761152361501</v>
      </c>
      <c r="C290">
        <v>3.0041930670378299E-2</v>
      </c>
      <c r="D290">
        <v>1.1817107714918101E-2</v>
      </c>
      <c r="E290">
        <v>142.828479203646</v>
      </c>
      <c r="F290">
        <v>48.336701914943198</v>
      </c>
    </row>
    <row r="291" spans="2:6" hidden="1" x14ac:dyDescent="0.25">
      <c r="B291">
        <v>2890.57811563627</v>
      </c>
      <c r="C291">
        <v>2.5383866575808E-2</v>
      </c>
      <c r="D291">
        <v>1.00465242726453E-2</v>
      </c>
      <c r="E291">
        <v>151.14711552137399</v>
      </c>
      <c r="F291">
        <v>55.424905288611299</v>
      </c>
    </row>
    <row r="292" spans="2:6" hidden="1" x14ac:dyDescent="0.25">
      <c r="B292">
        <v>2900.5801160363999</v>
      </c>
      <c r="C292">
        <v>2.3997732958620899E-2</v>
      </c>
      <c r="D292">
        <v>9.45257889051326E-3</v>
      </c>
      <c r="E292">
        <v>159.51580374076801</v>
      </c>
      <c r="F292">
        <v>62.952155202315701</v>
      </c>
    </row>
    <row r="293" spans="2:6" hidden="1" x14ac:dyDescent="0.25">
      <c r="B293">
        <v>2910.5821164365302</v>
      </c>
      <c r="C293">
        <v>2.5108906580599898E-2</v>
      </c>
      <c r="D293">
        <v>9.7621998943452897E-3</v>
      </c>
      <c r="E293">
        <v>167.91443275196301</v>
      </c>
      <c r="F293">
        <v>71.118036424260794</v>
      </c>
    </row>
    <row r="294" spans="2:6" hidden="1" x14ac:dyDescent="0.25">
      <c r="B294">
        <v>2920.5841168366501</v>
      </c>
      <c r="C294">
        <v>2.9406212039256498E-2</v>
      </c>
      <c r="D294">
        <v>1.1242698007271399E-2</v>
      </c>
      <c r="E294">
        <v>176.31705935712799</v>
      </c>
      <c r="F294">
        <v>80.0396723495641</v>
      </c>
    </row>
    <row r="295" spans="2:6" hidden="1" x14ac:dyDescent="0.25">
      <c r="B295">
        <v>2930.58611723678</v>
      </c>
      <c r="C295">
        <v>4.03627367365538E-2</v>
      </c>
      <c r="D295">
        <v>1.52055303939051E-2</v>
      </c>
      <c r="E295">
        <v>-175.30219319375101</v>
      </c>
      <c r="F295">
        <v>89.6991452549873</v>
      </c>
    </row>
    <row r="296" spans="2:6" hidden="1" x14ac:dyDescent="0.25">
      <c r="B296">
        <v>2940.5881176368998</v>
      </c>
      <c r="C296">
        <v>7.6614888617553403E-2</v>
      </c>
      <c r="D296">
        <v>2.8659687784966401E-2</v>
      </c>
      <c r="E296">
        <v>-166.963294240755</v>
      </c>
      <c r="F296">
        <v>99.904949583947001</v>
      </c>
    </row>
    <row r="297" spans="2:6" hidden="1" x14ac:dyDescent="0.25">
      <c r="B297">
        <v>2950.5901180370302</v>
      </c>
      <c r="C297">
        <v>2.5421453855920202</v>
      </c>
      <c r="D297">
        <v>0.95536624181080199</v>
      </c>
      <c r="E297">
        <v>21.5679725898814</v>
      </c>
      <c r="F297">
        <v>-69.382357135643005</v>
      </c>
    </row>
    <row r="298" spans="2:6" hidden="1" x14ac:dyDescent="0.25">
      <c r="B298">
        <v>2960.59211843715</v>
      </c>
      <c r="C298">
        <v>7.6306533849290897E-2</v>
      </c>
      <c r="D298">
        <v>2.9125648883278E-2</v>
      </c>
      <c r="E298">
        <v>29.5625387454783</v>
      </c>
      <c r="F298">
        <v>-59.482811975507097</v>
      </c>
    </row>
    <row r="299" spans="2:6" hidden="1" x14ac:dyDescent="0.25">
      <c r="B299">
        <v>2970.5941188372799</v>
      </c>
      <c r="C299">
        <v>4.0001233788359701E-2</v>
      </c>
      <c r="D299">
        <v>1.5639908628211598E-2</v>
      </c>
      <c r="E299">
        <v>37.766129621000601</v>
      </c>
      <c r="F299">
        <v>-49.803196109526503</v>
      </c>
    </row>
    <row r="300" spans="2:6" hidden="1" x14ac:dyDescent="0.25">
      <c r="B300">
        <v>2980.5961192374002</v>
      </c>
      <c r="C300">
        <v>2.89497750154585E-2</v>
      </c>
      <c r="D300">
        <v>1.1628392182214901E-2</v>
      </c>
      <c r="E300">
        <v>45.957489131138303</v>
      </c>
      <c r="F300">
        <v>-40.812767293731</v>
      </c>
    </row>
    <row r="301" spans="2:6" hidden="1" x14ac:dyDescent="0.25">
      <c r="B301">
        <v>2990.5981196375301</v>
      </c>
      <c r="C301">
        <v>2.4503761344230501E-2</v>
      </c>
      <c r="D301">
        <v>1.0085547460247099E-2</v>
      </c>
      <c r="E301">
        <v>54.163195086902299</v>
      </c>
      <c r="F301">
        <v>-32.505619529931003</v>
      </c>
    </row>
    <row r="302" spans="2:6" hidden="1" x14ac:dyDescent="0.25">
      <c r="B302">
        <v>3000.60012003766</v>
      </c>
      <c r="C302">
        <v>2.3166222170194099E-2</v>
      </c>
      <c r="D302">
        <v>9.7013101349206193E-3</v>
      </c>
      <c r="E302">
        <v>62.4085016893128</v>
      </c>
      <c r="F302">
        <v>-24.751151600518401</v>
      </c>
    </row>
    <row r="303" spans="2:6" hidden="1" x14ac:dyDescent="0.25">
      <c r="B303">
        <v>3010.6021204377798</v>
      </c>
      <c r="C303">
        <v>2.4198002008323099E-2</v>
      </c>
      <c r="D303">
        <v>1.02058850930662E-2</v>
      </c>
      <c r="E303">
        <v>70.7122249549315</v>
      </c>
      <c r="F303">
        <v>-17.346529307689199</v>
      </c>
    </row>
    <row r="304" spans="2:6" hidden="1" x14ac:dyDescent="0.25">
      <c r="B304">
        <v>3020.6041208379102</v>
      </c>
      <c r="C304">
        <v>2.8252745532575299E-2</v>
      </c>
      <c r="D304">
        <v>1.18622523715626E-2</v>
      </c>
      <c r="E304">
        <v>79.082698377016499</v>
      </c>
      <c r="F304">
        <v>-10.0560992558843</v>
      </c>
    </row>
    <row r="305" spans="2:6" hidden="1" x14ac:dyDescent="0.25">
      <c r="B305">
        <v>3030.60612123803</v>
      </c>
      <c r="C305">
        <v>3.8630919645607699E-2</v>
      </c>
      <c r="D305">
        <v>1.5961366105499E-2</v>
      </c>
      <c r="E305">
        <v>87.5156166746944</v>
      </c>
      <c r="F305">
        <v>-2.63791520361446</v>
      </c>
    </row>
    <row r="306" spans="2:6" hidden="1" x14ac:dyDescent="0.25">
      <c r="B306">
        <v>3040.6081216381599</v>
      </c>
      <c r="C306">
        <v>7.3043359056712998E-2</v>
      </c>
      <c r="D306">
        <v>2.9413373564295301E-2</v>
      </c>
      <c r="E306">
        <v>95.994403584328893</v>
      </c>
      <c r="F306">
        <v>5.1326190710943198</v>
      </c>
    </row>
    <row r="307" spans="2:6" hidden="1" x14ac:dyDescent="0.25">
      <c r="B307">
        <v>3050.6101220382802</v>
      </c>
      <c r="C307">
        <v>2.3359605036726698</v>
      </c>
      <c r="D307">
        <v>0.91039892869264505</v>
      </c>
      <c r="E307">
        <v>-75.247189980249601</v>
      </c>
      <c r="F307">
        <v>-166.30671696725599</v>
      </c>
    </row>
    <row r="308" spans="2:6" hidden="1" x14ac:dyDescent="0.25">
      <c r="B308">
        <v>3060.6121224384101</v>
      </c>
      <c r="C308">
        <v>7.2365965123274298E-2</v>
      </c>
      <c r="D308">
        <v>2.73361035221708E-2</v>
      </c>
      <c r="E308">
        <v>-67.017312615080399</v>
      </c>
      <c r="F308">
        <v>-157.66596927594199</v>
      </c>
    </row>
    <row r="309" spans="2:6" hidden="1" x14ac:dyDescent="0.25">
      <c r="B309">
        <v>3070.61412283853</v>
      </c>
      <c r="C309">
        <v>3.7910757479951498E-2</v>
      </c>
      <c r="D309">
        <v>1.3946000950673399E-2</v>
      </c>
      <c r="E309">
        <v>-58.564847753219198</v>
      </c>
      <c r="F309">
        <v>-148.22721929219799</v>
      </c>
    </row>
    <row r="310" spans="2:6" hidden="1" x14ac:dyDescent="0.25">
      <c r="B310">
        <v>3080.6161232386598</v>
      </c>
      <c r="C310">
        <v>2.7454789919575399E-2</v>
      </c>
      <c r="D310">
        <v>9.9466933577847701E-3</v>
      </c>
      <c r="E310">
        <v>-50.168663385202201</v>
      </c>
      <c r="F310">
        <v>-138.49546434690299</v>
      </c>
    </row>
    <row r="311" spans="2:6" hidden="1" x14ac:dyDescent="0.25">
      <c r="B311">
        <v>3090.6181236387902</v>
      </c>
      <c r="C311">
        <v>2.32749340342835E-2</v>
      </c>
      <c r="D311">
        <v>8.4225621734390597E-3</v>
      </c>
      <c r="E311">
        <v>-41.836397769972002</v>
      </c>
      <c r="F311">
        <v>-128.836509705856</v>
      </c>
    </row>
    <row r="312" spans="2:6" hidden="1" x14ac:dyDescent="0.25">
      <c r="B312">
        <v>3100.62012403891</v>
      </c>
      <c r="C312">
        <v>2.2046314060285E-2</v>
      </c>
      <c r="D312">
        <v>8.0747242664465906E-3</v>
      </c>
      <c r="E312">
        <v>-33.5628429797001</v>
      </c>
      <c r="F312">
        <v>-119.62120054195999</v>
      </c>
    </row>
    <row r="313" spans="2:6" hidden="1" x14ac:dyDescent="0.25">
      <c r="B313">
        <v>3110.6221244390399</v>
      </c>
      <c r="C313">
        <v>2.30640843434049E-2</v>
      </c>
      <c r="D313">
        <v>8.6294133183373208E-3</v>
      </c>
      <c r="E313">
        <v>-25.331487250662299</v>
      </c>
      <c r="F313">
        <v>-111.10206306052299</v>
      </c>
    </row>
    <row r="314" spans="2:6" hidden="1" x14ac:dyDescent="0.25">
      <c r="B314">
        <v>3120.6241248391598</v>
      </c>
      <c r="C314">
        <v>2.69449217151949E-2</v>
      </c>
      <c r="D314">
        <v>1.03387726258365E-2</v>
      </c>
      <c r="E314">
        <v>-17.1181772184372</v>
      </c>
      <c r="F314">
        <v>-103.35589168506699</v>
      </c>
    </row>
    <row r="315" spans="2:6" hidden="1" x14ac:dyDescent="0.25">
      <c r="B315">
        <v>3130.6261252392901</v>
      </c>
      <c r="C315">
        <v>3.6813494960168301E-2</v>
      </c>
      <c r="D315">
        <v>1.44681822160777E-2</v>
      </c>
      <c r="E315">
        <v>-8.8961133063942199</v>
      </c>
      <c r="F315">
        <v>-96.300876373575903</v>
      </c>
    </row>
    <row r="316" spans="2:6" hidden="1" x14ac:dyDescent="0.25">
      <c r="B316">
        <v>3140.62812563941</v>
      </c>
      <c r="C316">
        <v>6.9444859580768903E-2</v>
      </c>
      <c r="D316">
        <v>2.7809141116018999E-2</v>
      </c>
      <c r="E316">
        <v>-0.64128011063831702</v>
      </c>
      <c r="F316">
        <v>-89.7484219232594</v>
      </c>
    </row>
    <row r="317" spans="2:6" hidden="1" x14ac:dyDescent="0.25">
      <c r="B317">
        <v>3150.6301260395398</v>
      </c>
      <c r="C317">
        <v>2.14172472206941</v>
      </c>
      <c r="D317">
        <v>0.86721930395864599</v>
      </c>
      <c r="E317">
        <v>-172.07462765639499</v>
      </c>
      <c r="F317">
        <v>96.7444193514213</v>
      </c>
    </row>
    <row r="318" spans="2:6" hidden="1" x14ac:dyDescent="0.25">
      <c r="B318">
        <v>3160.6321264396602</v>
      </c>
      <c r="C318">
        <v>6.8236375662154194E-2</v>
      </c>
      <c r="D318">
        <v>2.76762072274221E-2</v>
      </c>
      <c r="E318">
        <v>-163.97964436634501</v>
      </c>
      <c r="F318">
        <v>102.854564782997</v>
      </c>
    </row>
    <row r="319" spans="2:6" hidden="1" x14ac:dyDescent="0.25">
      <c r="B319">
        <v>3170.63412683979</v>
      </c>
      <c r="C319">
        <v>3.5579698336860303E-2</v>
      </c>
      <c r="D319">
        <v>1.43326974802425E-2</v>
      </c>
      <c r="E319">
        <v>-155.57593629497501</v>
      </c>
      <c r="F319">
        <v>109.439975141567</v>
      </c>
    </row>
    <row r="320" spans="2:6" hidden="1" x14ac:dyDescent="0.25">
      <c r="B320">
        <v>3180.6361272399199</v>
      </c>
      <c r="C320">
        <v>2.56619150008239E-2</v>
      </c>
      <c r="D320">
        <v>1.01982416808079E-2</v>
      </c>
      <c r="E320">
        <v>-147.14575905302999</v>
      </c>
      <c r="F320">
        <v>116.543484551432</v>
      </c>
    </row>
    <row r="321" spans="2:6" hidden="1" x14ac:dyDescent="0.25">
      <c r="B321">
        <v>3190.6381276400398</v>
      </c>
      <c r="C321">
        <v>2.16949237624024E-2</v>
      </c>
      <c r="D321">
        <v>8.4797491157888108E-3</v>
      </c>
      <c r="E321">
        <v>-138.716101852626</v>
      </c>
      <c r="F321">
        <v>124.342998248453</v>
      </c>
    </row>
    <row r="322" spans="2:6" hidden="1" x14ac:dyDescent="0.25">
      <c r="B322">
        <v>3200.6401280401701</v>
      </c>
      <c r="C322">
        <v>2.0528621100296698E-2</v>
      </c>
      <c r="D322">
        <v>7.9084635259285292E-3</v>
      </c>
      <c r="E322">
        <v>-130.31555100607301</v>
      </c>
      <c r="F322">
        <v>132.90496019765399</v>
      </c>
    </row>
    <row r="323" spans="2:6" hidden="1" x14ac:dyDescent="0.25">
      <c r="B323">
        <v>3210.64212844029</v>
      </c>
      <c r="C323">
        <v>2.1493807941185598E-2</v>
      </c>
      <c r="D323">
        <v>8.2249108948027495E-3</v>
      </c>
      <c r="E323">
        <v>-121.967880636622</v>
      </c>
      <c r="F323">
        <v>142.136013555018</v>
      </c>
    </row>
    <row r="324" spans="2:6" hidden="1" x14ac:dyDescent="0.25">
      <c r="B324">
        <v>3220.6441288404199</v>
      </c>
      <c r="C324">
        <v>2.5171067696329898E-2</v>
      </c>
      <c r="D324">
        <v>9.6853121887539202E-3</v>
      </c>
      <c r="E324">
        <v>-113.6867644917</v>
      </c>
      <c r="F324">
        <v>151.77328883041201</v>
      </c>
    </row>
    <row r="325" spans="2:6" hidden="1" x14ac:dyDescent="0.25">
      <c r="B325">
        <v>3230.6461292405402</v>
      </c>
      <c r="C325">
        <v>3.45099833611104E-2</v>
      </c>
      <c r="D325">
        <v>1.35360988360039E-2</v>
      </c>
      <c r="E325">
        <v>-105.47281367988801</v>
      </c>
      <c r="F325">
        <v>161.44883667641801</v>
      </c>
    </row>
    <row r="326" spans="2:6" hidden="1" x14ac:dyDescent="0.25">
      <c r="B326">
        <v>3240.64812964067</v>
      </c>
      <c r="C326">
        <v>6.5350734117772702E-2</v>
      </c>
      <c r="D326">
        <v>2.6432358081406E-2</v>
      </c>
      <c r="E326">
        <v>-97.313457752406606</v>
      </c>
      <c r="F326">
        <v>170.812662577987</v>
      </c>
    </row>
    <row r="327" spans="2:6" hidden="1" x14ac:dyDescent="0.25">
      <c r="B327">
        <v>3250.6501300407899</v>
      </c>
      <c r="C327">
        <v>1.9600041662554499</v>
      </c>
      <c r="D327">
        <v>0.823983035810117</v>
      </c>
      <c r="E327">
        <v>91.078918526831302</v>
      </c>
      <c r="F327">
        <v>-7.9559314432076006E-2</v>
      </c>
    </row>
    <row r="328" spans="2:6" hidden="1" x14ac:dyDescent="0.25">
      <c r="B328">
        <v>3260.6521304409198</v>
      </c>
      <c r="C328">
        <v>6.4594777646451607E-2</v>
      </c>
      <c r="D328">
        <v>2.8177905847185901E-2</v>
      </c>
      <c r="E328">
        <v>98.940794599669402</v>
      </c>
      <c r="F328">
        <v>7.88601043574816</v>
      </c>
    </row>
    <row r="329" spans="2:6" hidden="1" x14ac:dyDescent="0.25">
      <c r="B329">
        <v>3270.6541308410501</v>
      </c>
      <c r="C329">
        <v>3.3714631683418199E-2</v>
      </c>
      <c r="D329">
        <v>1.52129640342142E-2</v>
      </c>
      <c r="E329">
        <v>107.095411497155</v>
      </c>
      <c r="F329">
        <v>15.6285277274678</v>
      </c>
    </row>
    <row r="330" spans="2:6" hidden="1" x14ac:dyDescent="0.25">
      <c r="B330">
        <v>3280.65613124117</v>
      </c>
      <c r="C330">
        <v>2.4303365258005201E-2</v>
      </c>
      <c r="D330">
        <v>1.12485844722833E-2</v>
      </c>
      <c r="E330">
        <v>115.30368064825601</v>
      </c>
      <c r="F330">
        <v>23.047509891560999</v>
      </c>
    </row>
    <row r="331" spans="2:6" hidden="1" x14ac:dyDescent="0.25">
      <c r="B331">
        <v>3290.6581316412999</v>
      </c>
      <c r="C331">
        <v>2.0508231550398399E-2</v>
      </c>
      <c r="D331">
        <v>9.6310074885717304E-3</v>
      </c>
      <c r="E331">
        <v>123.58094566331501</v>
      </c>
      <c r="F331">
        <v>30.3646845095369</v>
      </c>
    </row>
    <row r="332" spans="2:6" hidden="1" x14ac:dyDescent="0.25">
      <c r="B332">
        <v>3300.6601320414202</v>
      </c>
      <c r="C332">
        <v>1.9354861004626099E-2</v>
      </c>
      <c r="D332">
        <v>9.1143978292845505E-3</v>
      </c>
      <c r="E332">
        <v>131.929400239377</v>
      </c>
      <c r="F332">
        <v>37.8155149632817</v>
      </c>
    </row>
    <row r="333" spans="2:6" hidden="1" x14ac:dyDescent="0.25">
      <c r="B333">
        <v>3310.6621324415501</v>
      </c>
      <c r="C333">
        <v>2.0210934265707799E-2</v>
      </c>
      <c r="D333">
        <v>9.4390180213551004E-3</v>
      </c>
      <c r="E333">
        <v>140.337383622396</v>
      </c>
      <c r="F333">
        <v>45.625506180629699</v>
      </c>
    </row>
    <row r="334" spans="2:6" hidden="1" x14ac:dyDescent="0.25">
      <c r="B334">
        <v>3320.6641328416699</v>
      </c>
      <c r="C334">
        <v>2.3622276524675301E-2</v>
      </c>
      <c r="D334">
        <v>1.08484952921016E-2</v>
      </c>
      <c r="E334">
        <v>148.78164549131401</v>
      </c>
      <c r="F334">
        <v>53.983085125691098</v>
      </c>
    </row>
    <row r="335" spans="2:6" hidden="1" x14ac:dyDescent="0.25">
      <c r="B335">
        <v>3330.6661332417998</v>
      </c>
      <c r="C335">
        <v>3.2364540838317302E-2</v>
      </c>
      <c r="D335">
        <v>1.4554126029166E-2</v>
      </c>
      <c r="E335">
        <v>157.23232536828399</v>
      </c>
      <c r="F335">
        <v>63.000674393128001</v>
      </c>
    </row>
    <row r="336" spans="2:6" hidden="1" x14ac:dyDescent="0.25">
      <c r="B336">
        <v>3340.6681336419201</v>
      </c>
      <c r="C336">
        <v>6.1342864636608797E-2</v>
      </c>
      <c r="D336">
        <v>2.7046591001591101E-2</v>
      </c>
      <c r="E336">
        <v>165.65956253911301</v>
      </c>
      <c r="F336">
        <v>72.666111115833999</v>
      </c>
    </row>
    <row r="337" spans="2:6" hidden="1" x14ac:dyDescent="0.25">
      <c r="B337">
        <v>3350.67013404205</v>
      </c>
      <c r="C337">
        <v>1.7889720942180101</v>
      </c>
      <c r="D337">
        <v>0.77846597125135397</v>
      </c>
      <c r="E337">
        <v>-5.67961520833755</v>
      </c>
      <c r="F337">
        <v>-96.848038822667803</v>
      </c>
    </row>
    <row r="338" spans="2:6" hidden="1" x14ac:dyDescent="0.25">
      <c r="B338">
        <v>3360.6721344421699</v>
      </c>
      <c r="C338">
        <v>6.0994176885268099E-2</v>
      </c>
      <c r="D338">
        <v>2.6487696807875102E-2</v>
      </c>
      <c r="E338">
        <v>2.36236830030087</v>
      </c>
      <c r="F338">
        <v>-86.895054249777303</v>
      </c>
    </row>
    <row r="339" spans="2:6" hidden="1" x14ac:dyDescent="0.25">
      <c r="B339">
        <v>3370.6741348423002</v>
      </c>
      <c r="C339">
        <v>3.1962485577616301E-2</v>
      </c>
      <c r="D339">
        <v>1.4003942497781601E-2</v>
      </c>
      <c r="E339">
        <v>10.628420859993801</v>
      </c>
      <c r="F339">
        <v>-76.815261104733295</v>
      </c>
    </row>
    <row r="340" spans="2:6" hidden="1" x14ac:dyDescent="0.25">
      <c r="B340">
        <v>3380.6761352424301</v>
      </c>
      <c r="C340">
        <v>2.3124898577745901E-2</v>
      </c>
      <c r="D340">
        <v>1.0308747256557E-2</v>
      </c>
      <c r="E340">
        <v>18.8534927114498</v>
      </c>
      <c r="F340">
        <v>-67.267153749274996</v>
      </c>
    </row>
    <row r="341" spans="2:6" hidden="1" x14ac:dyDescent="0.25">
      <c r="B341">
        <v>3390.6781356425499</v>
      </c>
      <c r="C341">
        <v>1.9564135562221599E-2</v>
      </c>
      <c r="D341">
        <v>8.9063110730298201E-3</v>
      </c>
      <c r="E341">
        <v>27.062521912391901</v>
      </c>
      <c r="F341">
        <v>-58.416746262386603</v>
      </c>
    </row>
    <row r="342" spans="2:6" hidden="1" x14ac:dyDescent="0.25">
      <c r="B342">
        <v>3400.6801360426798</v>
      </c>
      <c r="C342">
        <v>1.8480255236947001E-2</v>
      </c>
      <c r="D342">
        <v>8.57858742250249E-3</v>
      </c>
      <c r="E342">
        <v>35.285089724371403</v>
      </c>
      <c r="F342">
        <v>-50.2696002949573</v>
      </c>
    </row>
    <row r="343" spans="2:6" hidden="1" x14ac:dyDescent="0.25">
      <c r="B343">
        <v>3410.6821364428001</v>
      </c>
      <c r="C343">
        <v>1.92761343038153E-2</v>
      </c>
      <c r="D343">
        <v>9.0711392539569204E-3</v>
      </c>
      <c r="E343">
        <v>43.549523781140202</v>
      </c>
      <c r="F343">
        <v>-42.707625949939803</v>
      </c>
    </row>
    <row r="344" spans="2:6" hidden="1" x14ac:dyDescent="0.25">
      <c r="B344">
        <v>3420.68413684293</v>
      </c>
      <c r="C344">
        <v>2.2460714060500198E-2</v>
      </c>
      <c r="D344">
        <v>1.06202719318886E-2</v>
      </c>
      <c r="E344">
        <v>51.877088760411802</v>
      </c>
      <c r="F344">
        <v>-35.537354234794797</v>
      </c>
    </row>
    <row r="345" spans="2:6" hidden="1" x14ac:dyDescent="0.25">
      <c r="B345">
        <v>3430.6861372430499</v>
      </c>
      <c r="C345">
        <v>3.0632092117611798E-2</v>
      </c>
      <c r="D345">
        <v>1.4401427947747E-2</v>
      </c>
      <c r="E345">
        <v>60.277255472243901</v>
      </c>
      <c r="F345">
        <v>-28.528104978380799</v>
      </c>
    </row>
    <row r="346" spans="2:6" hidden="1" x14ac:dyDescent="0.25">
      <c r="B346">
        <v>3440.6881376431802</v>
      </c>
      <c r="C346">
        <v>5.7746763493134297E-2</v>
      </c>
      <c r="D346">
        <v>2.67118815717888E-2</v>
      </c>
      <c r="E346">
        <v>68.745041652786597</v>
      </c>
      <c r="F346">
        <v>-21.438368713870599</v>
      </c>
    </row>
    <row r="347" spans="2:6" hidden="1" x14ac:dyDescent="0.25">
      <c r="B347">
        <v>3450.6901380433001</v>
      </c>
      <c r="C347">
        <v>1.6259431812729399</v>
      </c>
      <c r="D347">
        <v>0.73273845456435405</v>
      </c>
      <c r="E347">
        <v>-102.44384560121701</v>
      </c>
      <c r="F347">
        <v>166.224725290885</v>
      </c>
    </row>
    <row r="348" spans="2:6" hidden="1" x14ac:dyDescent="0.25">
      <c r="B348">
        <v>3460.6921384434299</v>
      </c>
      <c r="C348">
        <v>5.6861133026519899E-2</v>
      </c>
      <c r="D348">
        <v>2.4879864982167699E-2</v>
      </c>
      <c r="E348">
        <v>-94.204290930901294</v>
      </c>
      <c r="F348">
        <v>173.856212051932</v>
      </c>
    </row>
    <row r="349" spans="2:6" hidden="1" x14ac:dyDescent="0.25">
      <c r="B349">
        <v>3470.6941388435598</v>
      </c>
      <c r="C349">
        <v>2.9710043389005299E-2</v>
      </c>
      <c r="D349">
        <v>1.26070224168497E-2</v>
      </c>
      <c r="E349">
        <v>-85.686367414442202</v>
      </c>
      <c r="F349">
        <v>-177.654902702615</v>
      </c>
    </row>
    <row r="350" spans="2:6" hidden="1" x14ac:dyDescent="0.25">
      <c r="B350">
        <v>3480.6961392436801</v>
      </c>
      <c r="C350">
        <v>2.1471121850321399E-2</v>
      </c>
      <c r="D350">
        <v>8.8888893720344003E-3</v>
      </c>
      <c r="E350">
        <v>-77.217305185505296</v>
      </c>
      <c r="F350">
        <v>-168.61424987471</v>
      </c>
    </row>
    <row r="351" spans="2:6" hidden="1" x14ac:dyDescent="0.25">
      <c r="B351">
        <v>3490.69813964381</v>
      </c>
      <c r="C351">
        <v>1.8175069274900899E-2</v>
      </c>
      <c r="D351">
        <v>7.4268837943807803E-3</v>
      </c>
      <c r="E351">
        <v>-68.820061380878798</v>
      </c>
      <c r="F351">
        <v>-159.231194953114</v>
      </c>
    </row>
    <row r="352" spans="2:6" hidden="1" x14ac:dyDescent="0.25">
      <c r="B352">
        <v>3500.7001400439299</v>
      </c>
      <c r="C352">
        <v>1.7198663640714599E-2</v>
      </c>
      <c r="D352">
        <v>7.0402300194140101E-3</v>
      </c>
      <c r="E352">
        <v>-60.5036911556898</v>
      </c>
      <c r="F352">
        <v>-149.84437453384899</v>
      </c>
    </row>
    <row r="353" spans="2:6" hidden="1" x14ac:dyDescent="0.25">
      <c r="B353">
        <v>3510.7021404440602</v>
      </c>
      <c r="C353">
        <v>1.7980713299354901E-2</v>
      </c>
      <c r="D353">
        <v>7.4793837370291201E-3</v>
      </c>
      <c r="E353">
        <v>-52.2619121229489</v>
      </c>
      <c r="F353">
        <v>-140.812030550928</v>
      </c>
    </row>
    <row r="354" spans="2:6" hidden="1" x14ac:dyDescent="0.25">
      <c r="B354">
        <v>3520.7041408441801</v>
      </c>
      <c r="C354">
        <v>2.09939824010567E-2</v>
      </c>
      <c r="D354">
        <v>8.9680931605109395E-3</v>
      </c>
      <c r="E354">
        <v>-44.074803231168403</v>
      </c>
      <c r="F354">
        <v>-132.38902365569601</v>
      </c>
    </row>
    <row r="355" spans="2:6" hidden="1" x14ac:dyDescent="0.25">
      <c r="B355">
        <v>3530.7061412443099</v>
      </c>
      <c r="C355">
        <v>2.8661331643680898E-2</v>
      </c>
      <c r="D355">
        <v>1.26382858239323E-2</v>
      </c>
      <c r="E355">
        <v>-35.912986583980498</v>
      </c>
      <c r="F355">
        <v>-124.662403983122</v>
      </c>
    </row>
    <row r="356" spans="2:6" hidden="1" x14ac:dyDescent="0.25">
      <c r="B356">
        <v>3540.7081416444298</v>
      </c>
      <c r="C356">
        <v>5.4004527464496299E-2</v>
      </c>
      <c r="D356">
        <v>2.4575621771900601E-2</v>
      </c>
      <c r="E356">
        <v>-27.743405222404899</v>
      </c>
      <c r="F356">
        <v>-117.56158660611</v>
      </c>
    </row>
    <row r="357" spans="2:6" hidden="1" x14ac:dyDescent="0.25">
      <c r="B357">
        <v>3550.7101420445601</v>
      </c>
      <c r="C357">
        <v>1.4739291765147899</v>
      </c>
      <c r="D357">
        <v>0.68954752684764398</v>
      </c>
      <c r="E357">
        <v>160.75734415896301</v>
      </c>
      <c r="F357">
        <v>69.323748589218695</v>
      </c>
    </row>
    <row r="358" spans="2:6" hidden="1" x14ac:dyDescent="0.25">
      <c r="B358">
        <v>3560.71214244469</v>
      </c>
      <c r="C358">
        <v>5.2857487964028102E-2</v>
      </c>
      <c r="D358">
        <v>2.5183285980491101E-2</v>
      </c>
      <c r="E358">
        <v>168.731799086237</v>
      </c>
      <c r="F358">
        <v>75.537571861914401</v>
      </c>
    </row>
    <row r="359" spans="2:6" hidden="1" x14ac:dyDescent="0.25">
      <c r="B359">
        <v>3570.7141428448099</v>
      </c>
      <c r="C359">
        <v>2.7487020607658001E-2</v>
      </c>
      <c r="D359">
        <v>1.3222301874193799E-2</v>
      </c>
      <c r="E359">
        <v>177.06737727738701</v>
      </c>
      <c r="F359">
        <v>82.033690661753596</v>
      </c>
    </row>
    <row r="360" spans="2:6" hidden="1" x14ac:dyDescent="0.25">
      <c r="B360">
        <v>3580.7161432449402</v>
      </c>
      <c r="C360">
        <v>1.97673941308249E-2</v>
      </c>
      <c r="D360">
        <v>9.5088678954344998E-3</v>
      </c>
      <c r="E360">
        <v>-174.53614608484801</v>
      </c>
      <c r="F360">
        <v>88.838933376202405</v>
      </c>
    </row>
    <row r="361" spans="2:6" hidden="1" x14ac:dyDescent="0.25">
      <c r="B361">
        <v>3590.7181436450601</v>
      </c>
      <c r="C361">
        <v>1.6664039793192101E-2</v>
      </c>
      <c r="D361">
        <v>7.9514853324695999E-3</v>
      </c>
      <c r="E361">
        <v>-166.100408223633</v>
      </c>
      <c r="F361">
        <v>96.185335637862707</v>
      </c>
    </row>
    <row r="362" spans="2:6" hidden="1" x14ac:dyDescent="0.25">
      <c r="B362">
        <v>3600.72014404519</v>
      </c>
      <c r="C362">
        <v>1.5728970449163299E-2</v>
      </c>
      <c r="D362">
        <v>7.4095987278029801E-3</v>
      </c>
      <c r="E362">
        <v>-157.657044715762</v>
      </c>
      <c r="F362">
        <v>104.245345229354</v>
      </c>
    </row>
    <row r="363" spans="2:6" hidden="1" x14ac:dyDescent="0.25">
      <c r="B363">
        <v>3610.7221444453098</v>
      </c>
      <c r="C363">
        <v>1.6437299963054399E-2</v>
      </c>
      <c r="D363">
        <v>7.6460708504722703E-3</v>
      </c>
      <c r="E363">
        <v>-149.24064408395199</v>
      </c>
      <c r="F363">
        <v>113.084462460767</v>
      </c>
    </row>
    <row r="364" spans="2:6" hidden="1" x14ac:dyDescent="0.25">
      <c r="B364">
        <v>3620.7241448454402</v>
      </c>
      <c r="C364">
        <v>1.9226618000271201E-2</v>
      </c>
      <c r="D364">
        <v>8.8832479879188703E-3</v>
      </c>
      <c r="E364">
        <v>-140.88084681339799</v>
      </c>
      <c r="F364">
        <v>122.612827959786</v>
      </c>
    </row>
    <row r="365" spans="2:6" hidden="1" x14ac:dyDescent="0.25">
      <c r="B365">
        <v>3630.72614524556</v>
      </c>
      <c r="C365">
        <v>2.63465561047799E-2</v>
      </c>
      <c r="D365">
        <v>1.22192506953646E-2</v>
      </c>
      <c r="E365">
        <v>-132.59562452058</v>
      </c>
      <c r="F365">
        <v>132.57133511376</v>
      </c>
    </row>
    <row r="366" spans="2:6" hidden="1" x14ac:dyDescent="0.25">
      <c r="B366">
        <v>3640.7281456456899</v>
      </c>
      <c r="C366">
        <v>4.98916635630582E-2</v>
      </c>
      <c r="D366">
        <v>2.3519350900875102E-2</v>
      </c>
      <c r="E366">
        <v>-124.38732974240099</v>
      </c>
      <c r="F366">
        <v>142.58927176762401</v>
      </c>
    </row>
    <row r="367" spans="2:6" hidden="1" x14ac:dyDescent="0.25">
      <c r="B367">
        <v>3650.7301460458202</v>
      </c>
      <c r="C367">
        <v>1.3314537122317101</v>
      </c>
      <c r="D367">
        <v>0.64565158654620503</v>
      </c>
      <c r="E367">
        <v>64.054926876329503</v>
      </c>
      <c r="F367">
        <v>-27.350077402851401</v>
      </c>
    </row>
    <row r="368" spans="2:6" hidden="1" x14ac:dyDescent="0.25">
      <c r="B368">
        <v>3660.7321464459401</v>
      </c>
      <c r="C368">
        <v>4.9334062537259998E-2</v>
      </c>
      <c r="D368">
        <v>2.47087476586072E-2</v>
      </c>
      <c r="E368">
        <v>71.866748160318707</v>
      </c>
      <c r="F368">
        <v>-18.5264135211041</v>
      </c>
    </row>
    <row r="369" spans="2:6" hidden="1" x14ac:dyDescent="0.25">
      <c r="B369">
        <v>3670.73414684607</v>
      </c>
      <c r="C369">
        <v>2.5743663006080501E-2</v>
      </c>
      <c r="D369">
        <v>1.3342163132569499E-2</v>
      </c>
      <c r="E369">
        <v>79.974851785151003</v>
      </c>
      <c r="F369">
        <v>-9.9749101665980096</v>
      </c>
    </row>
    <row r="370" spans="2:6" hidden="1" x14ac:dyDescent="0.25">
      <c r="B370">
        <v>3680.7361472461898</v>
      </c>
      <c r="C370">
        <v>1.8541605205349799E-2</v>
      </c>
      <c r="D370">
        <v>9.8993407092970807E-3</v>
      </c>
      <c r="E370">
        <v>88.119056838401704</v>
      </c>
      <c r="F370">
        <v>-1.9692932860511201</v>
      </c>
    </row>
    <row r="371" spans="2:6" hidden="1" x14ac:dyDescent="0.25">
      <c r="B371">
        <v>3690.7381476463202</v>
      </c>
      <c r="C371">
        <v>1.5620875910635899E-2</v>
      </c>
      <c r="D371">
        <v>8.5184240463356698E-3</v>
      </c>
      <c r="E371">
        <v>96.331159751929405</v>
      </c>
      <c r="F371">
        <v>5.6588532180624602</v>
      </c>
    </row>
    <row r="372" spans="2:6" hidden="1" x14ac:dyDescent="0.25">
      <c r="B372">
        <v>3700.74014804644</v>
      </c>
      <c r="C372">
        <v>1.4707278999313801E-2</v>
      </c>
      <c r="D372">
        <v>8.1011318749415698E-3</v>
      </c>
      <c r="E372">
        <v>104.63160437376899</v>
      </c>
      <c r="F372">
        <v>13.128249911253199</v>
      </c>
    </row>
    <row r="373" spans="2:6" hidden="1" x14ac:dyDescent="0.25">
      <c r="B373">
        <v>3710.7421484465699</v>
      </c>
      <c r="C373">
        <v>1.5311881086967899E-2</v>
      </c>
      <c r="D373">
        <v>8.4160775357837309E-3</v>
      </c>
      <c r="E373">
        <v>113.025019891792</v>
      </c>
      <c r="F373">
        <v>20.675993635425499</v>
      </c>
    </row>
    <row r="374" spans="2:6" hidden="1" x14ac:dyDescent="0.25">
      <c r="B374">
        <v>3720.7441488466902</v>
      </c>
      <c r="C374">
        <v>1.7836850300400501E-2</v>
      </c>
      <c r="D374">
        <v>9.6703901946573606E-3</v>
      </c>
      <c r="E374">
        <v>121.49867502067799</v>
      </c>
      <c r="F374">
        <v>28.533535774997102</v>
      </c>
    </row>
    <row r="375" spans="2:6" hidden="1" x14ac:dyDescent="0.25">
      <c r="B375">
        <v>3730.7461492468201</v>
      </c>
      <c r="C375">
        <v>2.4356955208675299E-2</v>
      </c>
      <c r="D375">
        <v>1.2907453418208399E-2</v>
      </c>
      <c r="E375">
        <v>130.024552055432</v>
      </c>
      <c r="F375">
        <v>36.899391861109201</v>
      </c>
    </row>
    <row r="376" spans="2:6" hidden="1" x14ac:dyDescent="0.25">
      <c r="B376">
        <v>3740.74814964695</v>
      </c>
      <c r="C376">
        <v>4.6027839421819698E-2</v>
      </c>
      <c r="D376">
        <v>2.3728542211944099E-2</v>
      </c>
      <c r="E376">
        <v>138.56501349278199</v>
      </c>
      <c r="F376">
        <v>45.899021172166997</v>
      </c>
    </row>
    <row r="377" spans="2:6" hidden="1" x14ac:dyDescent="0.25">
      <c r="B377">
        <v>3750.7501500470698</v>
      </c>
      <c r="C377">
        <v>1.1950346262157201</v>
      </c>
      <c r="D377">
        <v>0.59944444945967301</v>
      </c>
      <c r="E377">
        <v>-32.599730411821</v>
      </c>
      <c r="F377">
        <v>-124.094567082447</v>
      </c>
    </row>
    <row r="378" spans="2:6" hidden="1" x14ac:dyDescent="0.25">
      <c r="B378">
        <v>3760.7521504472002</v>
      </c>
      <c r="C378">
        <v>4.5576317359424502E-2</v>
      </c>
      <c r="D378">
        <v>2.24440617606631E-2</v>
      </c>
      <c r="E378">
        <v>-24.459742113213299</v>
      </c>
      <c r="F378">
        <v>-114.36865841106599</v>
      </c>
    </row>
    <row r="379" spans="2:6" hidden="1" x14ac:dyDescent="0.25">
      <c r="B379">
        <v>3770.75415084732</v>
      </c>
      <c r="C379">
        <v>2.3855755921903199E-2</v>
      </c>
      <c r="D379">
        <v>1.1656048478403101E-2</v>
      </c>
      <c r="E379">
        <v>-16.075418014986301</v>
      </c>
      <c r="F379">
        <v>-104.130808106961</v>
      </c>
    </row>
    <row r="380" spans="2:6" hidden="1" x14ac:dyDescent="0.25">
      <c r="B380">
        <v>3780.7561512474499</v>
      </c>
      <c r="C380">
        <v>1.72466017769007E-2</v>
      </c>
      <c r="D380">
        <v>8.4661357354123105E-3</v>
      </c>
      <c r="E380">
        <v>-7.76732968843117</v>
      </c>
      <c r="F380">
        <v>-94.150814277160507</v>
      </c>
    </row>
    <row r="381" spans="2:6" hidden="1" x14ac:dyDescent="0.25">
      <c r="B381">
        <v>3790.7581516475698</v>
      </c>
      <c r="C381">
        <v>1.45812303217587E-2</v>
      </c>
      <c r="D381">
        <v>7.2630349503738697E-3</v>
      </c>
      <c r="E381">
        <v>0.47996654253576898</v>
      </c>
      <c r="F381">
        <v>-84.764465289326495</v>
      </c>
    </row>
    <row r="382" spans="2:6" hidden="1" x14ac:dyDescent="0.25">
      <c r="B382">
        <v>3800.7601520477001</v>
      </c>
      <c r="C382">
        <v>1.3760857360102101E-2</v>
      </c>
      <c r="D382">
        <v>6.99096126772452E-3</v>
      </c>
      <c r="E382">
        <v>8.6949517723989196</v>
      </c>
      <c r="F382">
        <v>-76.151551414606999</v>
      </c>
    </row>
    <row r="383" spans="2:6" hidden="1" x14ac:dyDescent="0.25">
      <c r="B383">
        <v>3810.76215244782</v>
      </c>
      <c r="C383">
        <v>1.4332565450385699E-2</v>
      </c>
      <c r="D383">
        <v>7.42499406991392E-3</v>
      </c>
      <c r="E383">
        <v>16.9132265630784</v>
      </c>
      <c r="F383">
        <v>-68.319072559959494</v>
      </c>
    </row>
    <row r="384" spans="2:6" hidden="1" x14ac:dyDescent="0.25">
      <c r="B384">
        <v>3820.7641528479498</v>
      </c>
      <c r="C384">
        <v>1.66633441387515E-2</v>
      </c>
      <c r="D384">
        <v>8.7607894945727696E-3</v>
      </c>
      <c r="E384">
        <v>25.170447002255901</v>
      </c>
      <c r="F384">
        <v>-61.140414889745799</v>
      </c>
    </row>
    <row r="385" spans="2:6" hidden="1" x14ac:dyDescent="0.25">
      <c r="B385">
        <v>3830.7661532480802</v>
      </c>
      <c r="C385">
        <v>2.2655891415714498E-2</v>
      </c>
      <c r="D385">
        <v>1.19916300831395E-2</v>
      </c>
      <c r="E385">
        <v>33.495121550674703</v>
      </c>
      <c r="F385">
        <v>-54.407245546183198</v>
      </c>
    </row>
    <row r="386" spans="2:6" hidden="1" x14ac:dyDescent="0.25">
      <c r="B386">
        <v>3840.7681536482</v>
      </c>
      <c r="C386">
        <v>4.2546325854280101E-2</v>
      </c>
      <c r="D386">
        <v>2.2448535141887101E-2</v>
      </c>
      <c r="E386">
        <v>41.9024034874259</v>
      </c>
      <c r="F386">
        <v>-47.869678589695802</v>
      </c>
    </row>
    <row r="387" spans="2:6" hidden="1" x14ac:dyDescent="0.25">
      <c r="B387">
        <v>3850.7701540483299</v>
      </c>
      <c r="C387">
        <v>1.06754285563026</v>
      </c>
      <c r="D387">
        <v>0.55540743711695895</v>
      </c>
      <c r="E387">
        <v>-129.28074384963</v>
      </c>
      <c r="F387">
        <v>138.99729881990601</v>
      </c>
    </row>
    <row r="388" spans="2:6" hidden="1" x14ac:dyDescent="0.25">
      <c r="B388">
        <v>3860.7721544484498</v>
      </c>
      <c r="C388">
        <v>4.1520318253378E-2</v>
      </c>
      <c r="D388">
        <v>2.11436761592395E-2</v>
      </c>
      <c r="E388">
        <v>-121.06226091709399</v>
      </c>
      <c r="F388">
        <v>145.67200954068699</v>
      </c>
    </row>
    <row r="389" spans="2:6" hidden="1" x14ac:dyDescent="0.25">
      <c r="B389">
        <v>3870.7741548485801</v>
      </c>
      <c r="C389">
        <v>2.16001963716499E-2</v>
      </c>
      <c r="D389">
        <v>1.0699679129351301E-2</v>
      </c>
      <c r="E389">
        <v>-112.489641418324</v>
      </c>
      <c r="F389">
        <v>153.155610915849</v>
      </c>
    </row>
    <row r="390" spans="2:6" hidden="1" x14ac:dyDescent="0.25">
      <c r="B390">
        <v>3880.7761552487</v>
      </c>
      <c r="C390">
        <v>1.55513507146499E-2</v>
      </c>
      <c r="D390">
        <v>7.4911119585667702E-3</v>
      </c>
      <c r="E390">
        <v>-103.934831659533</v>
      </c>
      <c r="F390">
        <v>161.32495290056099</v>
      </c>
    </row>
    <row r="391" spans="2:6" hidden="1" x14ac:dyDescent="0.25">
      <c r="B391">
        <v>3890.7781556488299</v>
      </c>
      <c r="C391">
        <v>1.3124993048421E-2</v>
      </c>
      <c r="D391">
        <v>6.1865314295056701E-3</v>
      </c>
      <c r="E391">
        <v>-95.439039183218</v>
      </c>
      <c r="F391">
        <v>170.17189180647699</v>
      </c>
    </row>
    <row r="392" spans="2:6" hidden="1" x14ac:dyDescent="0.25">
      <c r="B392">
        <v>3900.7801560489502</v>
      </c>
      <c r="C392">
        <v>1.2393769052983301E-2</v>
      </c>
      <c r="D392">
        <v>5.7881163251337102E-3</v>
      </c>
      <c r="E392">
        <v>-87.032956745561094</v>
      </c>
      <c r="F392">
        <v>179.50133741222399</v>
      </c>
    </row>
    <row r="393" spans="2:6" hidden="1" x14ac:dyDescent="0.25">
      <c r="B393">
        <v>3910.78215644908</v>
      </c>
      <c r="C393">
        <v>1.2939734713509701E-2</v>
      </c>
      <c r="D393">
        <v>6.0854200774508697E-3</v>
      </c>
      <c r="E393">
        <v>-78.730384071581597</v>
      </c>
      <c r="F393">
        <v>-171.04101246586399</v>
      </c>
    </row>
    <row r="394" spans="2:6" hidden="1" x14ac:dyDescent="0.25">
      <c r="B394">
        <v>3920.7841568491999</v>
      </c>
      <c r="C394">
        <v>1.5094997330996699E-2</v>
      </c>
      <c r="D394">
        <v>7.2636106135038304E-3</v>
      </c>
      <c r="E394">
        <v>-70.525745254712405</v>
      </c>
      <c r="F394">
        <v>-161.85290586216101</v>
      </c>
    </row>
    <row r="395" spans="2:6" hidden="1" x14ac:dyDescent="0.25">
      <c r="B395">
        <v>3930.7861572493298</v>
      </c>
      <c r="C395">
        <v>2.0592708339759201E-2</v>
      </c>
      <c r="D395">
        <v>1.0260111442216001E-2</v>
      </c>
      <c r="E395">
        <v>-62.395668156228197</v>
      </c>
      <c r="F395">
        <v>-153.232166450888</v>
      </c>
    </row>
    <row r="396" spans="2:6" hidden="1" x14ac:dyDescent="0.25">
      <c r="B396">
        <v>3940.7881576494601</v>
      </c>
      <c r="C396">
        <v>3.8763838973101997E-2</v>
      </c>
      <c r="D396">
        <v>2.01150709183241E-2</v>
      </c>
      <c r="E396">
        <v>-54.303778692666903</v>
      </c>
      <c r="F396">
        <v>-145.295181127565</v>
      </c>
    </row>
    <row r="397" spans="2:6" hidden="1" x14ac:dyDescent="0.25">
      <c r="B397">
        <v>3950.79015804958</v>
      </c>
      <c r="C397">
        <v>0.94834281555422795</v>
      </c>
      <c r="D397">
        <v>0.51314764800004198</v>
      </c>
      <c r="E397">
        <v>134.11400815576201</v>
      </c>
      <c r="F397">
        <v>42.295061706714002</v>
      </c>
    </row>
    <row r="398" spans="2:6" hidden="1" x14ac:dyDescent="0.25">
      <c r="B398">
        <v>3960.7921584497099</v>
      </c>
      <c r="C398">
        <v>3.7797202157979E-2</v>
      </c>
      <c r="D398">
        <v>2.1146841714526701E-2</v>
      </c>
      <c r="E398">
        <v>141.933805822099</v>
      </c>
      <c r="F398">
        <v>48.879382887240901</v>
      </c>
    </row>
    <row r="399" spans="2:6" hidden="1" x14ac:dyDescent="0.25">
      <c r="B399">
        <v>3970.7941588498302</v>
      </c>
      <c r="C399">
        <v>1.95948207889074E-2</v>
      </c>
      <c r="D399">
        <v>1.12499310096326E-2</v>
      </c>
      <c r="E399">
        <v>150.151741534146</v>
      </c>
      <c r="F399">
        <v>55.535604935738</v>
      </c>
    </row>
    <row r="400" spans="2:6" hidden="1" x14ac:dyDescent="0.25">
      <c r="B400">
        <v>3980.7961592499601</v>
      </c>
      <c r="C400">
        <v>1.4038516144676501E-2</v>
      </c>
      <c r="D400">
        <v>8.1785221159618605E-3</v>
      </c>
      <c r="E400">
        <v>158.46195115260099</v>
      </c>
      <c r="F400">
        <v>62.250565526867099</v>
      </c>
    </row>
    <row r="401" spans="2:6" hidden="1" x14ac:dyDescent="0.25">
      <c r="B401">
        <v>3990.7981596500799</v>
      </c>
      <c r="C401">
        <v>1.17850176359933E-2</v>
      </c>
      <c r="D401">
        <v>6.8852816803281602E-3</v>
      </c>
      <c r="E401">
        <v>166.86064185611801</v>
      </c>
      <c r="F401">
        <v>69.290475506830902</v>
      </c>
    </row>
    <row r="402" spans="2:6" hidden="1" x14ac:dyDescent="0.25">
      <c r="B402">
        <v>4000.8001600502098</v>
      </c>
      <c r="C402">
        <v>1.1076913887494599E-2</v>
      </c>
      <c r="D402">
        <v>6.4225347597827104E-3</v>
      </c>
      <c r="E402">
        <v>175.324698625087</v>
      </c>
      <c r="F402">
        <v>76.899651969492098</v>
      </c>
    </row>
    <row r="403" spans="2:6" hidden="1" x14ac:dyDescent="0.25">
      <c r="B403">
        <v>4010.8021604503301</v>
      </c>
      <c r="C403">
        <v>1.1531543800557501E-2</v>
      </c>
      <c r="D403">
        <v>6.5885628447440898E-3</v>
      </c>
      <c r="E403">
        <v>-176.18363838020599</v>
      </c>
      <c r="F403">
        <v>85.267074466225196</v>
      </c>
    </row>
    <row r="404" spans="2:6" hidden="1" x14ac:dyDescent="0.25">
      <c r="B404">
        <v>4020.80416085046</v>
      </c>
      <c r="C404">
        <v>1.34466268526957E-2</v>
      </c>
      <c r="D404">
        <v>7.55741252222027E-3</v>
      </c>
      <c r="E404">
        <v>-167.70829149014</v>
      </c>
      <c r="F404">
        <v>94.474391498579493</v>
      </c>
    </row>
    <row r="405" spans="2:6" hidden="1" x14ac:dyDescent="0.25">
      <c r="B405">
        <v>4030.8061612505899</v>
      </c>
      <c r="C405">
        <v>1.8385588919548598E-2</v>
      </c>
      <c r="D405">
        <v>1.0212769712441E-2</v>
      </c>
      <c r="E405">
        <v>-159.28907714148201</v>
      </c>
      <c r="F405">
        <v>104.436060799413</v>
      </c>
    </row>
    <row r="406" spans="2:6" hidden="1" x14ac:dyDescent="0.25">
      <c r="B406">
        <v>4040.8081616507102</v>
      </c>
      <c r="C406">
        <v>3.4769877964485302E-2</v>
      </c>
      <c r="D406">
        <v>1.9288989585875899E-2</v>
      </c>
      <c r="E406">
        <v>-150.952500417865</v>
      </c>
      <c r="F406">
        <v>114.872036287524</v>
      </c>
    </row>
    <row r="407" spans="2:6" hidden="1" x14ac:dyDescent="0.25">
      <c r="B407">
        <v>4050.8101620508401</v>
      </c>
      <c r="C407">
        <v>0.83480919946079701</v>
      </c>
      <c r="D407">
        <v>0.46901553974982402</v>
      </c>
      <c r="E407">
        <v>37.627552718931597</v>
      </c>
      <c r="F407">
        <v>-54.215243953013697</v>
      </c>
    </row>
    <row r="408" spans="2:6" hidden="1" x14ac:dyDescent="0.25">
      <c r="B408">
        <v>4060.8121624509599</v>
      </c>
      <c r="C408">
        <v>3.4345670759011501E-2</v>
      </c>
      <c r="D408">
        <v>1.9743706131594499E-2</v>
      </c>
      <c r="E408">
        <v>45.463844613834397</v>
      </c>
      <c r="F408">
        <v>-44.510804135628398</v>
      </c>
    </row>
    <row r="409" spans="2:6" hidden="1" x14ac:dyDescent="0.25">
      <c r="B409">
        <v>4070.8141628510898</v>
      </c>
      <c r="C409">
        <v>1.7914037545886798E-2</v>
      </c>
      <c r="D409">
        <v>1.0619500187673599E-2</v>
      </c>
      <c r="E409">
        <v>53.587402287633203</v>
      </c>
      <c r="F409">
        <v>-35.035598808313999</v>
      </c>
    </row>
    <row r="410" spans="2:6" hidden="1" x14ac:dyDescent="0.25">
      <c r="B410">
        <v>4080.8161632512101</v>
      </c>
      <c r="C410">
        <v>1.28898769937028E-2</v>
      </c>
      <c r="D410">
        <v>7.8873875800901001E-3</v>
      </c>
      <c r="E410">
        <v>61.706967473668499</v>
      </c>
      <c r="F410">
        <v>-26.302548163117201</v>
      </c>
    </row>
    <row r="411" spans="2:6" hidden="1" x14ac:dyDescent="0.25">
      <c r="B411">
        <v>4090.81816365134</v>
      </c>
      <c r="C411">
        <v>1.08398660669069E-2</v>
      </c>
      <c r="D411">
        <v>6.8142492074577997E-3</v>
      </c>
      <c r="E411">
        <v>69.868336508830197</v>
      </c>
      <c r="F411">
        <v>-18.2356529000153</v>
      </c>
    </row>
    <row r="412" spans="2:6" hidden="1" x14ac:dyDescent="0.25">
      <c r="B412">
        <v>4100.8201640514599</v>
      </c>
      <c r="C412">
        <v>1.0177116729812301E-2</v>
      </c>
      <c r="D412">
        <v>6.5122844920060497E-3</v>
      </c>
      <c r="E412">
        <v>78.112331271715306</v>
      </c>
      <c r="F412">
        <v>-10.65084429228</v>
      </c>
    </row>
    <row r="413" spans="2:6" hidden="1" x14ac:dyDescent="0.25">
      <c r="B413">
        <v>4110.8221644515897</v>
      </c>
      <c r="C413">
        <v>1.0554741079198101E-2</v>
      </c>
      <c r="D413">
        <v>6.7922004290166199E-3</v>
      </c>
      <c r="E413">
        <v>86.466730647130504</v>
      </c>
      <c r="F413">
        <v>-3.3080112751425199</v>
      </c>
    </row>
    <row r="414" spans="2:6" hidden="1" x14ac:dyDescent="0.25">
      <c r="B414">
        <v>4120.8241648517196</v>
      </c>
      <c r="C414">
        <v>1.2237599964381399E-2</v>
      </c>
      <c r="D414">
        <v>7.8141993056465697E-3</v>
      </c>
      <c r="E414">
        <v>94.939909559632298</v>
      </c>
      <c r="F414">
        <v>4.0555079627737696</v>
      </c>
    </row>
    <row r="415" spans="2:6" hidden="1" x14ac:dyDescent="0.25">
      <c r="B415">
        <v>4130.8261652518404</v>
      </c>
      <c r="C415">
        <v>1.6624339587204998E-2</v>
      </c>
      <c r="D415">
        <v>1.0397440075729099E-2</v>
      </c>
      <c r="E415">
        <v>103.51789891364599</v>
      </c>
      <c r="F415">
        <v>11.702261816521901</v>
      </c>
    </row>
    <row r="416" spans="2:6" hidden="1" x14ac:dyDescent="0.25">
      <c r="B416">
        <v>4140.8281656519703</v>
      </c>
      <c r="C416">
        <v>3.1250844023348101E-2</v>
      </c>
      <c r="D416">
        <v>1.8945256877933501E-2</v>
      </c>
      <c r="E416">
        <v>112.165966613272</v>
      </c>
      <c r="F416">
        <v>19.868524390753599</v>
      </c>
    </row>
    <row r="417" spans="2:6" hidden="1" x14ac:dyDescent="0.25">
      <c r="B417">
        <v>4150.8301660520901</v>
      </c>
      <c r="C417">
        <v>0.72869129441511604</v>
      </c>
      <c r="D417">
        <v>0.425128765477916</v>
      </c>
      <c r="E417">
        <v>-58.8037468095335</v>
      </c>
      <c r="F417">
        <v>-150.89464786556201</v>
      </c>
    </row>
    <row r="418" spans="2:6" hidden="1" x14ac:dyDescent="0.25">
      <c r="B418">
        <v>4160.83216645222</v>
      </c>
      <c r="C418">
        <v>3.0665113040479499E-2</v>
      </c>
      <c r="D418">
        <v>1.7292478782043201E-2</v>
      </c>
      <c r="E418">
        <v>-50.5265450887794</v>
      </c>
      <c r="F418">
        <v>-141.71136330190399</v>
      </c>
    </row>
    <row r="419" spans="2:6" hidden="1" x14ac:dyDescent="0.25">
      <c r="B419">
        <v>4170.8341668523399</v>
      </c>
      <c r="C419">
        <v>1.59966456591711E-2</v>
      </c>
      <c r="D419">
        <v>8.7825672157326208E-3</v>
      </c>
      <c r="E419">
        <v>-41.964120510683401</v>
      </c>
      <c r="F419">
        <v>-131.597794192957</v>
      </c>
    </row>
    <row r="420" spans="2:6" hidden="1" x14ac:dyDescent="0.25">
      <c r="B420">
        <v>4180.8361672524697</v>
      </c>
      <c r="C420">
        <v>1.1533949685383099E-2</v>
      </c>
      <c r="D420">
        <v>6.2559733989931803E-3</v>
      </c>
      <c r="E420">
        <v>-33.5045893355787</v>
      </c>
      <c r="F420">
        <v>-121.31600625192</v>
      </c>
    </row>
    <row r="421" spans="2:6" hidden="1" x14ac:dyDescent="0.25">
      <c r="B421">
        <v>4190.8381676525896</v>
      </c>
      <c r="C421">
        <v>9.7296488123806407E-3</v>
      </c>
      <c r="D421">
        <v>5.2994664414778101E-3</v>
      </c>
      <c r="E421">
        <v>-25.1527155012325</v>
      </c>
      <c r="F421">
        <v>-111.34657530976</v>
      </c>
    </row>
    <row r="422" spans="2:6" hidden="1" x14ac:dyDescent="0.25">
      <c r="B422">
        <v>4200.8401680527204</v>
      </c>
      <c r="C422">
        <v>9.16219263251619E-3</v>
      </c>
      <c r="D422">
        <v>5.0794147308794299E-3</v>
      </c>
      <c r="E422">
        <v>-16.890923150580701</v>
      </c>
      <c r="F422">
        <v>-102.100675997069</v>
      </c>
    </row>
    <row r="423" spans="2:6" hidden="1" x14ac:dyDescent="0.25">
      <c r="B423">
        <v>4210.8421684528503</v>
      </c>
      <c r="C423">
        <v>9.5185312226268495E-3</v>
      </c>
      <c r="D423">
        <v>5.4129287717492799E-3</v>
      </c>
      <c r="E423">
        <v>-8.68365155315505</v>
      </c>
      <c r="F423">
        <v>-93.791850093573998</v>
      </c>
    </row>
    <row r="424" spans="2:6" hidden="1" x14ac:dyDescent="0.25">
      <c r="B424">
        <v>4220.8441688529701</v>
      </c>
      <c r="C424">
        <v>1.10301061603644E-2</v>
      </c>
      <c r="D424">
        <v>6.4433336068972398E-3</v>
      </c>
      <c r="E424">
        <v>-0.48474913603776898</v>
      </c>
      <c r="F424">
        <v>-86.417149232141497</v>
      </c>
    </row>
    <row r="425" spans="2:6" hidden="1" x14ac:dyDescent="0.25">
      <c r="B425">
        <v>4230.8461692531</v>
      </c>
      <c r="C425">
        <v>1.4932686362302199E-2</v>
      </c>
      <c r="D425">
        <v>8.9252033447798605E-3</v>
      </c>
      <c r="E425">
        <v>7.7535709068595402</v>
      </c>
      <c r="F425">
        <v>-79.813405057023004</v>
      </c>
    </row>
    <row r="426" spans="2:6" hidden="1" x14ac:dyDescent="0.25">
      <c r="B426">
        <v>4240.8481696532199</v>
      </c>
      <c r="C426">
        <v>2.7892569163085999E-2</v>
      </c>
      <c r="D426">
        <v>1.6923898753044699E-2</v>
      </c>
      <c r="E426">
        <v>16.071334716282799</v>
      </c>
      <c r="F426">
        <v>-73.725331496069998</v>
      </c>
    </row>
    <row r="427" spans="2:6" hidden="1" x14ac:dyDescent="0.25">
      <c r="B427">
        <v>4250.8501700533498</v>
      </c>
      <c r="C427">
        <v>0.62910694930419697</v>
      </c>
      <c r="D427">
        <v>0.38352128604652702</v>
      </c>
      <c r="E427">
        <v>-155.14585986038699</v>
      </c>
      <c r="F427">
        <v>112.397259295087</v>
      </c>
    </row>
    <row r="428" spans="2:6" hidden="1" x14ac:dyDescent="0.25">
      <c r="B428">
        <v>4260.8521704534696</v>
      </c>
      <c r="C428">
        <v>2.6860568316310601E-2</v>
      </c>
      <c r="D428">
        <v>1.62716582015889E-2</v>
      </c>
      <c r="E428">
        <v>-146.982594566323</v>
      </c>
      <c r="F428">
        <v>118.12090965375801</v>
      </c>
    </row>
    <row r="429" spans="2:6" hidden="1" x14ac:dyDescent="0.25">
      <c r="B429">
        <v>4270.8541708536004</v>
      </c>
      <c r="C429">
        <v>1.3874515053390201E-2</v>
      </c>
      <c r="D429">
        <v>8.2661867785766095E-3</v>
      </c>
      <c r="E429">
        <v>-138.376748371064</v>
      </c>
      <c r="F429">
        <v>124.513461913225</v>
      </c>
    </row>
    <row r="430" spans="2:6" hidden="1" x14ac:dyDescent="0.25">
      <c r="B430">
        <v>4280.8561712537203</v>
      </c>
      <c r="C430">
        <v>9.9218401795009292E-3</v>
      </c>
      <c r="D430">
        <v>5.7716722545527697E-3</v>
      </c>
      <c r="E430">
        <v>-129.73495474626</v>
      </c>
      <c r="F430">
        <v>131.612019502544</v>
      </c>
    </row>
    <row r="431" spans="2:6" hidden="1" x14ac:dyDescent="0.25">
      <c r="B431">
        <v>4290.8581716538501</v>
      </c>
      <c r="C431">
        <v>8.3241695096942202E-3</v>
      </c>
      <c r="D431">
        <v>4.7196490257744002E-3</v>
      </c>
      <c r="E431">
        <v>-121.113968570022</v>
      </c>
      <c r="F431">
        <v>139.62155393601799</v>
      </c>
    </row>
    <row r="432" spans="2:6" hidden="1" x14ac:dyDescent="0.25">
      <c r="B432">
        <v>4300.86017205398</v>
      </c>
      <c r="C432">
        <v>7.8222311899974906E-3</v>
      </c>
      <c r="D432">
        <v>4.3480389617056399E-3</v>
      </c>
      <c r="E432">
        <v>-112.56973485601</v>
      </c>
      <c r="F432">
        <v>148.582538917817</v>
      </c>
    </row>
    <row r="433" spans="2:6" hidden="1" x14ac:dyDescent="0.25">
      <c r="B433">
        <v>4310.8621724540999</v>
      </c>
      <c r="C433">
        <v>8.1360522281397098E-3</v>
      </c>
      <c r="D433">
        <v>4.4952571016702901E-3</v>
      </c>
      <c r="E433">
        <v>-104.14446475540301</v>
      </c>
      <c r="F433">
        <v>158.29403884013601</v>
      </c>
    </row>
    <row r="434" spans="2:6" hidden="1" x14ac:dyDescent="0.25">
      <c r="B434">
        <v>4320.8641728542298</v>
      </c>
      <c r="C434">
        <v>9.4637619245097008E-3</v>
      </c>
      <c r="D434">
        <v>5.2974127969722899E-3</v>
      </c>
      <c r="E434">
        <v>-95.857228767980601</v>
      </c>
      <c r="F434">
        <v>168.32033653725301</v>
      </c>
    </row>
    <row r="435" spans="2:6" hidden="1" x14ac:dyDescent="0.25">
      <c r="B435">
        <v>4330.8661732543496</v>
      </c>
      <c r="C435">
        <v>1.28794924742662E-2</v>
      </c>
      <c r="D435">
        <v>7.4454536420658201E-3</v>
      </c>
      <c r="E435">
        <v>-87.700279846663094</v>
      </c>
      <c r="F435">
        <v>178.13401845377601</v>
      </c>
    </row>
    <row r="436" spans="2:6" hidden="1" x14ac:dyDescent="0.25">
      <c r="B436">
        <v>4340.8681736544804</v>
      </c>
      <c r="C436">
        <v>2.41864804038587E-2</v>
      </c>
      <c r="D436">
        <v>1.4646007182045701E-2</v>
      </c>
      <c r="E436">
        <v>-79.641013122500695</v>
      </c>
      <c r="F436">
        <v>-172.67776878157599</v>
      </c>
    </row>
    <row r="437" spans="2:6" hidden="1" x14ac:dyDescent="0.25">
      <c r="B437">
        <v>4350.8701740546003</v>
      </c>
      <c r="C437">
        <v>0.53508494738911505</v>
      </c>
      <c r="D437">
        <v>0.34242145763355503</v>
      </c>
      <c r="E437">
        <v>108.72161537795201</v>
      </c>
      <c r="F437">
        <v>16.058652120082701</v>
      </c>
    </row>
    <row r="438" spans="2:6" hidden="1" x14ac:dyDescent="0.25">
      <c r="B438">
        <v>4360.8721744547302</v>
      </c>
      <c r="C438">
        <v>2.3430058746071101E-2</v>
      </c>
      <c r="D438">
        <v>1.57521761846551E-2</v>
      </c>
      <c r="E438">
        <v>116.397507699052</v>
      </c>
      <c r="F438">
        <v>23.3510875892356</v>
      </c>
    </row>
    <row r="439" spans="2:6" hidden="1" x14ac:dyDescent="0.25">
      <c r="B439">
        <v>4370.87417485485</v>
      </c>
      <c r="C439">
        <v>1.2089402167043401E-2</v>
      </c>
      <c r="D439">
        <v>8.4949159680509506E-3</v>
      </c>
      <c r="E439">
        <v>124.495518647285</v>
      </c>
      <c r="F439">
        <v>30.4459020157874</v>
      </c>
    </row>
    <row r="440" spans="2:6" hidden="1" x14ac:dyDescent="0.25">
      <c r="B440">
        <v>4380.8761752549799</v>
      </c>
      <c r="C440">
        <v>8.61151031219177E-3</v>
      </c>
      <c r="D440">
        <v>6.2490124534807304E-3</v>
      </c>
      <c r="E440">
        <v>132.71199134075599</v>
      </c>
      <c r="F440">
        <v>37.2687378752236</v>
      </c>
    </row>
    <row r="441" spans="2:6" hidden="1" x14ac:dyDescent="0.25">
      <c r="B441">
        <v>4390.8781756550998</v>
      </c>
      <c r="C441">
        <v>7.1817173927402403E-3</v>
      </c>
      <c r="D441">
        <v>5.3031661393056397E-3</v>
      </c>
      <c r="E441">
        <v>141.071495235241</v>
      </c>
      <c r="F441">
        <v>44.121312678624903</v>
      </c>
    </row>
    <row r="442" spans="2:6" hidden="1" x14ac:dyDescent="0.25">
      <c r="B442">
        <v>4400.8801760552296</v>
      </c>
      <c r="C442">
        <v>6.7033510621729298E-3</v>
      </c>
      <c r="D442">
        <v>4.9585941292800599E-3</v>
      </c>
      <c r="E442">
        <v>149.570330713619</v>
      </c>
      <c r="F442">
        <v>51.310374200847598</v>
      </c>
    </row>
    <row r="443" spans="2:6" hidden="1" x14ac:dyDescent="0.25">
      <c r="B443">
        <v>4410.8821764553604</v>
      </c>
      <c r="C443">
        <v>6.9312424130075203E-3</v>
      </c>
      <c r="D443">
        <v>5.06216125827595E-3</v>
      </c>
      <c r="E443">
        <v>158.175600664321</v>
      </c>
      <c r="F443">
        <v>59.129405596348697</v>
      </c>
    </row>
    <row r="444" spans="2:6" hidden="1" x14ac:dyDescent="0.25">
      <c r="B444">
        <v>4420.8841768554803</v>
      </c>
      <c r="C444">
        <v>8.0332761574200707E-3</v>
      </c>
      <c r="D444">
        <v>5.7310189608152599E-3</v>
      </c>
      <c r="E444">
        <v>166.83134354924499</v>
      </c>
      <c r="F444">
        <v>67.824558064916303</v>
      </c>
    </row>
    <row r="445" spans="2:6" hidden="1" x14ac:dyDescent="0.25">
      <c r="B445">
        <v>4430.8861772556102</v>
      </c>
      <c r="C445">
        <v>1.0928814878840201E-2</v>
      </c>
      <c r="D445">
        <v>7.5855195848673904E-3</v>
      </c>
      <c r="E445">
        <v>175.47122759285</v>
      </c>
      <c r="F445">
        <v>77.528259064358096</v>
      </c>
    </row>
    <row r="446" spans="2:6" hidden="1" x14ac:dyDescent="0.25">
      <c r="B446">
        <v>4440.88817765573</v>
      </c>
      <c r="C446">
        <v>2.05878797964122E-2</v>
      </c>
      <c r="D446">
        <v>1.3968568397229399E-2</v>
      </c>
      <c r="E446">
        <v>-175.96541234254801</v>
      </c>
      <c r="F446">
        <v>88.165459055013002</v>
      </c>
    </row>
    <row r="447" spans="2:6" hidden="1" x14ac:dyDescent="0.25">
      <c r="B447">
        <v>4450.8901780558599</v>
      </c>
      <c r="C447">
        <v>0.447979794080274</v>
      </c>
      <c r="D447">
        <v>0.30099991105277202</v>
      </c>
      <c r="E447">
        <v>12.8557258891014</v>
      </c>
      <c r="F447">
        <v>-80.103921526541001</v>
      </c>
    </row>
    <row r="448" spans="2:6" hidden="1" x14ac:dyDescent="0.25">
      <c r="B448">
        <v>4460.8921784559798</v>
      </c>
      <c r="C448">
        <v>2.0226605001984501E-2</v>
      </c>
      <c r="D448">
        <v>1.3695644101457301E-2</v>
      </c>
      <c r="E448">
        <v>20.798810788347101</v>
      </c>
      <c r="F448">
        <v>-69.363027250421396</v>
      </c>
    </row>
    <row r="449" spans="2:6" hidden="1" x14ac:dyDescent="0.25">
      <c r="B449">
        <v>4470.8941788561096</v>
      </c>
      <c r="C449">
        <v>1.05225672436215E-2</v>
      </c>
      <c r="D449">
        <v>7.2943342562719104E-3</v>
      </c>
      <c r="E449">
        <v>29.0076503974446</v>
      </c>
      <c r="F449">
        <v>-58.663652790539402</v>
      </c>
    </row>
    <row r="450" spans="2:6" hidden="1" x14ac:dyDescent="0.25">
      <c r="B450">
        <v>4480.8961792562304</v>
      </c>
      <c r="C450">
        <v>7.54642188962747E-3</v>
      </c>
      <c r="D450">
        <v>5.4068546549769104E-3</v>
      </c>
      <c r="E450">
        <v>37.153052283670199</v>
      </c>
      <c r="F450">
        <v>-48.888509408850503</v>
      </c>
    </row>
    <row r="451" spans="2:6" hidden="1" x14ac:dyDescent="0.25">
      <c r="B451">
        <v>4490.8981796563603</v>
      </c>
      <c r="C451">
        <v>6.3173951216451496E-3</v>
      </c>
      <c r="D451">
        <v>4.6854919734323399E-3</v>
      </c>
      <c r="E451">
        <v>45.297909204858598</v>
      </c>
      <c r="F451">
        <v>-40.139088119018901</v>
      </c>
    </row>
    <row r="452" spans="2:6" hidden="1" x14ac:dyDescent="0.25">
      <c r="B452">
        <v>4500.9001800564902</v>
      </c>
      <c r="C452">
        <v>5.8947330947382399E-3</v>
      </c>
      <c r="D452">
        <v>4.5002921885523199E-3</v>
      </c>
      <c r="E452">
        <v>53.511058496717503</v>
      </c>
      <c r="F452">
        <v>-32.298429079695197</v>
      </c>
    </row>
    <row r="453" spans="2:6" hidden="1" x14ac:dyDescent="0.25">
      <c r="B453">
        <v>4510.90218045661</v>
      </c>
      <c r="C453">
        <v>6.0655134602171203E-3</v>
      </c>
      <c r="D453">
        <v>4.7137966782223699E-3</v>
      </c>
      <c r="E453">
        <v>61.854801034587503</v>
      </c>
      <c r="F453">
        <v>-25.124004783629701</v>
      </c>
    </row>
    <row r="454" spans="2:6" hidden="1" x14ac:dyDescent="0.25">
      <c r="B454">
        <v>4520.9041808567399</v>
      </c>
      <c r="C454">
        <v>6.9667537392992702E-3</v>
      </c>
      <c r="D454">
        <v>5.4302935700381296E-3</v>
      </c>
      <c r="E454">
        <v>70.372435587057197</v>
      </c>
      <c r="F454">
        <v>-18.315250665970101</v>
      </c>
    </row>
    <row r="455" spans="2:6" hidden="1" x14ac:dyDescent="0.25">
      <c r="B455">
        <v>4530.9061812568598</v>
      </c>
      <c r="C455">
        <v>9.3654934127465096E-3</v>
      </c>
      <c r="D455">
        <v>7.1997107023096399E-3</v>
      </c>
      <c r="E455">
        <v>79.0774359329193</v>
      </c>
      <c r="F455">
        <v>-11.5463970701789</v>
      </c>
    </row>
    <row r="456" spans="2:6" hidden="1" x14ac:dyDescent="0.25">
      <c r="B456">
        <v>4540.9081816569897</v>
      </c>
      <c r="C456">
        <v>1.7415502983719199E-2</v>
      </c>
      <c r="D456">
        <v>1.29837204014886E-2</v>
      </c>
      <c r="E456">
        <v>87.947041510277899</v>
      </c>
      <c r="F456">
        <v>-4.4803878399527601</v>
      </c>
    </row>
    <row r="457" spans="2:6" hidden="1" x14ac:dyDescent="0.25">
      <c r="B457">
        <v>4550.9101820571104</v>
      </c>
      <c r="C457">
        <v>0.36592123340576799</v>
      </c>
      <c r="D457">
        <v>0.26020877883801502</v>
      </c>
      <c r="E457">
        <v>-82.664547905386996</v>
      </c>
      <c r="F457">
        <v>-176.41473048163999</v>
      </c>
    </row>
    <row r="458" spans="2:6" hidden="1" x14ac:dyDescent="0.25">
      <c r="B458">
        <v>4560.9121824572403</v>
      </c>
      <c r="C458">
        <v>1.6751084112222699E-2</v>
      </c>
      <c r="D458">
        <v>1.1320552975805E-2</v>
      </c>
      <c r="E458">
        <v>-74.076021455630098</v>
      </c>
      <c r="F458">
        <v>-168.188817926512</v>
      </c>
    </row>
    <row r="459" spans="2:6" hidden="1" x14ac:dyDescent="0.25">
      <c r="B459">
        <v>4570.9141828573602</v>
      </c>
      <c r="C459">
        <v>8.6667413158849401E-3</v>
      </c>
      <c r="D459">
        <v>5.5616637952000704E-3</v>
      </c>
      <c r="E459">
        <v>-65.139929518570497</v>
      </c>
      <c r="F459">
        <v>-158.56789729811899</v>
      </c>
    </row>
    <row r="460" spans="2:6" hidden="1" x14ac:dyDescent="0.25">
      <c r="B460">
        <v>4580.91618325749</v>
      </c>
      <c r="C460">
        <v>6.2050131450384696E-3</v>
      </c>
      <c r="D460">
        <v>3.8323709920274002E-3</v>
      </c>
      <c r="E460">
        <v>-56.342577789346201</v>
      </c>
      <c r="F460">
        <v>-148.101728160427</v>
      </c>
    </row>
    <row r="461" spans="2:6" hidden="1" x14ac:dyDescent="0.25">
      <c r="B461">
        <v>4590.9181836576199</v>
      </c>
      <c r="C461">
        <v>5.2012563060941297E-3</v>
      </c>
      <c r="D461">
        <v>3.1654529945245998E-3</v>
      </c>
      <c r="E461">
        <v>-47.727120582169498</v>
      </c>
      <c r="F461">
        <v>-137.33232014498299</v>
      </c>
    </row>
    <row r="462" spans="2:6" hidden="1" x14ac:dyDescent="0.25">
      <c r="B462">
        <v>4600.9201840577398</v>
      </c>
      <c r="C462">
        <v>4.8670262867633197E-3</v>
      </c>
      <c r="D462">
        <v>2.9981912255620199E-3</v>
      </c>
      <c r="E462">
        <v>-39.297585722246197</v>
      </c>
      <c r="F462">
        <v>-127.010574330154</v>
      </c>
    </row>
    <row r="463" spans="2:6" hidden="1" x14ac:dyDescent="0.25">
      <c r="B463">
        <v>4610.9221844578697</v>
      </c>
      <c r="C463">
        <v>5.0206398317802397E-3</v>
      </c>
      <c r="D463">
        <v>3.2008537744238801E-3</v>
      </c>
      <c r="E463">
        <v>-31.0200177036116</v>
      </c>
      <c r="F463">
        <v>-117.76662500541001</v>
      </c>
    </row>
    <row r="464" spans="2:6" hidden="1" x14ac:dyDescent="0.25">
      <c r="B464">
        <v>4620.9241848579904</v>
      </c>
      <c r="C464">
        <v>5.7684745038050099E-3</v>
      </c>
      <c r="D464">
        <v>3.8559393198113901E-3</v>
      </c>
      <c r="E464">
        <v>-22.83041851538</v>
      </c>
      <c r="F464">
        <v>-109.876560304048</v>
      </c>
    </row>
    <row r="465" spans="2:6" hidden="1" x14ac:dyDescent="0.25">
      <c r="B465">
        <v>4630.9261852581203</v>
      </c>
      <c r="C465">
        <v>7.7278440807703403E-3</v>
      </c>
      <c r="D465">
        <v>5.4356076765984E-3</v>
      </c>
      <c r="E465">
        <v>-14.646865623468999</v>
      </c>
      <c r="F465">
        <v>-103.268551863352</v>
      </c>
    </row>
    <row r="466" spans="2:6" hidden="1" x14ac:dyDescent="0.25">
      <c r="B466">
        <v>4640.9281856582402</v>
      </c>
      <c r="C466">
        <v>1.4252881052855401E-2</v>
      </c>
      <c r="D466">
        <v>1.05076303501741E-2</v>
      </c>
      <c r="E466">
        <v>-6.3837414635880902</v>
      </c>
      <c r="F466">
        <v>-97.656887829711906</v>
      </c>
    </row>
    <row r="467" spans="2:6" hidden="1" x14ac:dyDescent="0.25">
      <c r="B467">
        <v>4650.9301860583701</v>
      </c>
      <c r="C467">
        <v>0.28895595899842902</v>
      </c>
      <c r="D467">
        <v>0.22151631066111599</v>
      </c>
      <c r="E467">
        <v>-177.56883611366001</v>
      </c>
      <c r="F467">
        <v>87.562631977579997</v>
      </c>
    </row>
    <row r="468" spans="2:6" hidden="1" x14ac:dyDescent="0.25">
      <c r="B468">
        <v>4660.9321864584899</v>
      </c>
      <c r="C468">
        <v>1.33088606994865E-2</v>
      </c>
      <c r="D468">
        <v>1.0439394571028399E-2</v>
      </c>
      <c r="E468">
        <v>-169.351813921618</v>
      </c>
      <c r="F468">
        <v>92.125247170839899</v>
      </c>
    </row>
    <row r="469" spans="2:6" hidden="1" x14ac:dyDescent="0.25">
      <c r="B469">
        <v>4670.9341868586198</v>
      </c>
      <c r="C469">
        <v>6.7611007830390901E-3</v>
      </c>
      <c r="D469">
        <v>5.3500326174799502E-3</v>
      </c>
      <c r="E469">
        <v>-160.533185444157</v>
      </c>
      <c r="F469">
        <v>97.127550485998299</v>
      </c>
    </row>
    <row r="470" spans="2:6" hidden="1" x14ac:dyDescent="0.25">
      <c r="B470">
        <v>4680.9361872587497</v>
      </c>
      <c r="C470">
        <v>4.7581496705386096E-3</v>
      </c>
      <c r="D470">
        <v>3.7371459711179299E-3</v>
      </c>
      <c r="E470">
        <v>-151.556525020788</v>
      </c>
      <c r="F470">
        <v>102.774401845838</v>
      </c>
    </row>
    <row r="471" spans="2:6" hidden="1" x14ac:dyDescent="0.25">
      <c r="B471">
        <v>4690.9381876588704</v>
      </c>
      <c r="C471">
        <v>3.9351022610067399E-3</v>
      </c>
      <c r="D471">
        <v>3.0253535311114601E-3</v>
      </c>
      <c r="E471">
        <v>-142.511398507948</v>
      </c>
      <c r="F471">
        <v>109.490383439442</v>
      </c>
    </row>
    <row r="472" spans="2:6" hidden="1" x14ac:dyDescent="0.25">
      <c r="B472">
        <v>4700.9401880590003</v>
      </c>
      <c r="C472">
        <v>3.65353688374248E-3</v>
      </c>
      <c r="D472">
        <v>2.7291487763026999E-3</v>
      </c>
      <c r="E472">
        <v>-133.51300241919699</v>
      </c>
      <c r="F472">
        <v>117.636858728156</v>
      </c>
    </row>
    <row r="473" spans="2:6" hidden="1" x14ac:dyDescent="0.25">
      <c r="B473">
        <v>4710.9421884591202</v>
      </c>
      <c r="C473">
        <v>3.7633488977051998E-3</v>
      </c>
      <c r="D473">
        <v>2.74198638655104E-3</v>
      </c>
      <c r="E473">
        <v>-124.67327642822799</v>
      </c>
      <c r="F473">
        <v>127.373705838942</v>
      </c>
    </row>
    <row r="474" spans="2:6" hidden="1" x14ac:dyDescent="0.25">
      <c r="B474">
        <v>4720.9441888592501</v>
      </c>
      <c r="C474">
        <v>4.3426939982993198E-3</v>
      </c>
      <c r="D474">
        <v>3.1420276992127302E-3</v>
      </c>
      <c r="E474">
        <v>-116.072083642899</v>
      </c>
      <c r="F474">
        <v>138.46120146916499</v>
      </c>
    </row>
    <row r="475" spans="2:6" hidden="1" x14ac:dyDescent="0.25">
      <c r="B475">
        <v>4730.9461892593699</v>
      </c>
      <c r="C475">
        <v>5.8673301529635798E-3</v>
      </c>
      <c r="D475">
        <v>4.3384944971621301E-3</v>
      </c>
      <c r="E475">
        <v>-107.738451814152</v>
      </c>
      <c r="F475">
        <v>150.17605972296701</v>
      </c>
    </row>
    <row r="476" spans="2:6" hidden="1" x14ac:dyDescent="0.25">
      <c r="B476">
        <v>4740.9481896594998</v>
      </c>
      <c r="C476">
        <v>1.09331463441059E-2</v>
      </c>
      <c r="D476">
        <v>8.5136661539902802E-3</v>
      </c>
      <c r="E476">
        <v>-99.645675263262504</v>
      </c>
      <c r="F476">
        <v>161.56387496160099</v>
      </c>
    </row>
    <row r="477" spans="2:6" hidden="1" x14ac:dyDescent="0.25">
      <c r="B477">
        <v>4750.9501900596197</v>
      </c>
      <c r="C477">
        <v>0.21904114998909899</v>
      </c>
      <c r="D477">
        <v>0.184197349286434</v>
      </c>
      <c r="E477">
        <v>88.658514325804404</v>
      </c>
      <c r="F477">
        <v>-7.6376090198077797</v>
      </c>
    </row>
    <row r="478" spans="2:6" hidden="1" x14ac:dyDescent="0.25">
      <c r="B478">
        <v>4760.9521904597505</v>
      </c>
      <c r="C478">
        <v>1.03663753179082E-2</v>
      </c>
      <c r="D478">
        <v>9.4217804313420708E-3</v>
      </c>
      <c r="E478">
        <v>96.154440301605703</v>
      </c>
      <c r="F478">
        <v>0.93934830396434399</v>
      </c>
    </row>
    <row r="479" spans="2:6" hidden="1" x14ac:dyDescent="0.25">
      <c r="B479">
        <v>4770.9541908598803</v>
      </c>
      <c r="C479">
        <v>5.2680330564595498E-3</v>
      </c>
      <c r="D479">
        <v>5.1779242308135796E-3</v>
      </c>
      <c r="E479">
        <v>104.101581204819</v>
      </c>
      <c r="F479">
        <v>8.8224245251306499</v>
      </c>
    </row>
    <row r="480" spans="2:6" hidden="1" x14ac:dyDescent="0.25">
      <c r="B480">
        <v>4780.9561912600002</v>
      </c>
      <c r="C480">
        <v>3.6837965192364E-3</v>
      </c>
      <c r="D480">
        <v>3.8690960390971398E-3</v>
      </c>
      <c r="E480">
        <v>112.25218899845601</v>
      </c>
      <c r="F480">
        <v>15.887405998417799</v>
      </c>
    </row>
    <row r="481" spans="2:6" hidden="1" x14ac:dyDescent="0.25">
      <c r="B481">
        <v>4790.9581916601301</v>
      </c>
      <c r="C481">
        <v>3.0076671450189798E-3</v>
      </c>
      <c r="D481">
        <v>3.3147861232857099E-3</v>
      </c>
      <c r="E481">
        <v>120.71390583352</v>
      </c>
      <c r="F481">
        <v>22.535431933890202</v>
      </c>
    </row>
    <row r="482" spans="2:6" hidden="1" x14ac:dyDescent="0.25">
      <c r="B482">
        <v>4800.9601920602499</v>
      </c>
      <c r="C482">
        <v>2.74411978023877E-3</v>
      </c>
      <c r="D482">
        <v>3.1025530286089998E-3</v>
      </c>
      <c r="E482">
        <v>129.549457156183</v>
      </c>
      <c r="F482">
        <v>29.182932927170899</v>
      </c>
    </row>
    <row r="483" spans="2:6" hidden="1" x14ac:dyDescent="0.25">
      <c r="B483">
        <v>4810.9621924603798</v>
      </c>
      <c r="C483">
        <v>2.77390289412658E-3</v>
      </c>
      <c r="D483">
        <v>3.1369113544452401E-3</v>
      </c>
      <c r="E483">
        <v>138.754644634497</v>
      </c>
      <c r="F483">
        <v>36.260133703521497</v>
      </c>
    </row>
    <row r="484" spans="2:6" hidden="1" x14ac:dyDescent="0.25">
      <c r="B484">
        <v>4820.9641928604997</v>
      </c>
      <c r="C484">
        <v>3.1491434865529E-3</v>
      </c>
      <c r="D484">
        <v>3.47286205365889E-3</v>
      </c>
      <c r="E484">
        <v>148.247306786606</v>
      </c>
      <c r="F484">
        <v>44.219715951969398</v>
      </c>
    </row>
    <row r="485" spans="2:6" hidden="1" x14ac:dyDescent="0.25">
      <c r="B485">
        <v>4830.9661932606296</v>
      </c>
      <c r="C485">
        <v>4.21055457479611E-3</v>
      </c>
      <c r="D485">
        <v>4.4346380792280298E-3</v>
      </c>
      <c r="E485">
        <v>157.87860609944499</v>
      </c>
      <c r="F485">
        <v>53.516156729419201</v>
      </c>
    </row>
    <row r="486" spans="2:6" hidden="1" x14ac:dyDescent="0.25">
      <c r="B486">
        <v>4840.9681936607503</v>
      </c>
      <c r="C486">
        <v>7.8246063019837397E-3</v>
      </c>
      <c r="D486">
        <v>7.79396744419927E-3</v>
      </c>
      <c r="E486">
        <v>167.47011953817</v>
      </c>
      <c r="F486">
        <v>64.496754407386803</v>
      </c>
    </row>
    <row r="487" spans="2:6" hidden="1" x14ac:dyDescent="0.25">
      <c r="B487">
        <v>4850.9701940608802</v>
      </c>
      <c r="C487">
        <v>0.154290066817241</v>
      </c>
      <c r="D487">
        <v>0.14625252861397101</v>
      </c>
      <c r="E487">
        <v>-2.6826079639323801</v>
      </c>
      <c r="F487">
        <v>-102.196185624029</v>
      </c>
    </row>
    <row r="488" spans="2:6" hidden="1" x14ac:dyDescent="0.25">
      <c r="B488">
        <v>4860.9721944610101</v>
      </c>
      <c r="C488">
        <v>7.5341218699235997E-3</v>
      </c>
      <c r="D488">
        <v>7.0066734333885201E-3</v>
      </c>
      <c r="E488">
        <v>5.9723143955149602</v>
      </c>
      <c r="F488">
        <v>-89.172955345051093</v>
      </c>
    </row>
    <row r="489" spans="2:6" hidden="1" x14ac:dyDescent="0.25">
      <c r="B489">
        <v>4870.9741948611299</v>
      </c>
      <c r="C489">
        <v>3.8788236646899702E-3</v>
      </c>
      <c r="D489">
        <v>3.6639238624296298E-3</v>
      </c>
      <c r="E489">
        <v>14.785683740469601</v>
      </c>
      <c r="F489">
        <v>-75.692097524822699</v>
      </c>
    </row>
    <row r="490" spans="2:6" hidden="1" x14ac:dyDescent="0.25">
      <c r="B490">
        <v>4880.9761952612598</v>
      </c>
      <c r="C490">
        <v>2.7441623532287601E-3</v>
      </c>
      <c r="D490">
        <v>2.7151309655319002E-3</v>
      </c>
      <c r="E490">
        <v>23.381576914872799</v>
      </c>
      <c r="F490">
        <v>-63.5686187984602</v>
      </c>
    </row>
    <row r="491" spans="2:6" hidden="1" x14ac:dyDescent="0.25">
      <c r="B491">
        <v>4890.9781956613797</v>
      </c>
      <c r="C491">
        <v>2.2548420700655102E-3</v>
      </c>
      <c r="D491">
        <v>2.37441095271885E-3</v>
      </c>
      <c r="E491">
        <v>31.901776998930799</v>
      </c>
      <c r="F491">
        <v>-53.353083570420601</v>
      </c>
    </row>
    <row r="492" spans="2:6" hidden="1" x14ac:dyDescent="0.25">
      <c r="B492">
        <v>4900.9801960615096</v>
      </c>
      <c r="C492">
        <v>2.0522074219364102E-3</v>
      </c>
      <c r="D492">
        <v>2.30253569611343E-3</v>
      </c>
      <c r="E492">
        <v>40.532846626706302</v>
      </c>
      <c r="F492">
        <v>-44.989410211704602</v>
      </c>
    </row>
    <row r="493" spans="2:6" hidden="1" x14ac:dyDescent="0.25">
      <c r="B493">
        <v>4910.9821964616303</v>
      </c>
      <c r="C493">
        <v>2.0458607587445399E-3</v>
      </c>
      <c r="D493">
        <v>2.4215306314477399E-3</v>
      </c>
      <c r="E493">
        <v>49.484518664784702</v>
      </c>
      <c r="F493">
        <v>-38.111740870353998</v>
      </c>
    </row>
    <row r="494" spans="2:6" hidden="1" x14ac:dyDescent="0.25">
      <c r="B494">
        <v>4920.9841968617602</v>
      </c>
      <c r="C494">
        <v>2.2627798066529401E-3</v>
      </c>
      <c r="D494">
        <v>2.7750079739122498E-3</v>
      </c>
      <c r="E494">
        <v>58.963253704656402</v>
      </c>
      <c r="F494">
        <v>-32.268351490778201</v>
      </c>
    </row>
    <row r="495" spans="2:6" hidden="1" x14ac:dyDescent="0.25">
      <c r="B495">
        <v>4930.9861972618801</v>
      </c>
      <c r="C495">
        <v>2.9173052066090101E-3</v>
      </c>
      <c r="D495">
        <v>3.61583929071085E-3</v>
      </c>
      <c r="E495">
        <v>69.133748127740503</v>
      </c>
      <c r="F495">
        <v>-27.001564584644999</v>
      </c>
    </row>
    <row r="496" spans="2:6" hidden="1" x14ac:dyDescent="0.25">
      <c r="B496">
        <v>4940.98819766201</v>
      </c>
      <c r="C496">
        <v>5.1996520581820199E-3</v>
      </c>
      <c r="D496">
        <v>6.3115663435209801E-3</v>
      </c>
      <c r="E496">
        <v>80.064621429284003</v>
      </c>
      <c r="F496">
        <v>-21.837519888878901</v>
      </c>
    </row>
    <row r="497" spans="2:6" hidden="1" x14ac:dyDescent="0.25">
      <c r="B497">
        <v>4950.9901980621298</v>
      </c>
      <c r="C497">
        <v>9.6317634075722497E-2</v>
      </c>
      <c r="D497">
        <v>0.109898838278847</v>
      </c>
      <c r="E497">
        <v>-87.735684721784807</v>
      </c>
      <c r="F497">
        <v>164.07273521972201</v>
      </c>
    </row>
    <row r="498" spans="2:6" hidden="1" x14ac:dyDescent="0.25">
      <c r="B498">
        <v>4960.9921984622597</v>
      </c>
      <c r="C498">
        <v>4.6637868095816002E-3</v>
      </c>
      <c r="D498">
        <v>4.8501669449178397E-3</v>
      </c>
      <c r="E498">
        <v>-76.306224615578799</v>
      </c>
      <c r="F498">
        <v>170.517014671174</v>
      </c>
    </row>
    <row r="499" spans="2:6" hidden="1" x14ac:dyDescent="0.25">
      <c r="B499">
        <v>4970.9941988623896</v>
      </c>
      <c r="C499">
        <v>2.3593190340347701E-3</v>
      </c>
      <c r="D499">
        <v>2.1601621637556698E-3</v>
      </c>
      <c r="E499">
        <v>-64.241255592652607</v>
      </c>
      <c r="F499">
        <v>179.29350281049699</v>
      </c>
    </row>
    <row r="500" spans="2:6" hidden="1" x14ac:dyDescent="0.25">
      <c r="B500">
        <v>4980.9961992625103</v>
      </c>
      <c r="C500">
        <v>1.66281140248163E-3</v>
      </c>
      <c r="D500">
        <v>1.33331249213877E-3</v>
      </c>
      <c r="E500">
        <v>-52.490408886769103</v>
      </c>
      <c r="F500">
        <v>-169.018383410409</v>
      </c>
    </row>
    <row r="501" spans="2:6" hidden="1" x14ac:dyDescent="0.25">
      <c r="B501">
        <v>4990.9981996626402</v>
      </c>
      <c r="C501">
        <v>1.3751967145372501E-3</v>
      </c>
      <c r="D501">
        <v>1.0060333169708399E-3</v>
      </c>
      <c r="E501">
        <v>-41.262184294878402</v>
      </c>
      <c r="F501">
        <v>-154.42582231562599</v>
      </c>
    </row>
    <row r="502" spans="2:6" hidden="1" x14ac:dyDescent="0.25">
      <c r="B502">
        <v>5001.0002000627601</v>
      </c>
      <c r="C502">
        <v>1.26575931098479E-3</v>
      </c>
      <c r="D502">
        <v>9.2030063772716305E-4</v>
      </c>
      <c r="E502">
        <v>-30.559865502073301</v>
      </c>
      <c r="F502">
        <v>-139.01757404356701</v>
      </c>
    </row>
    <row r="503" spans="2:6" hidden="1" x14ac:dyDescent="0.25">
      <c r="B503">
        <v>5011.00220046289</v>
      </c>
      <c r="C503">
        <v>1.2743878570297799E-3</v>
      </c>
      <c r="D503">
        <v>1.00523442304957E-3</v>
      </c>
      <c r="E503">
        <v>-20.197079465792299</v>
      </c>
      <c r="F503">
        <v>-125.980813400486</v>
      </c>
    </row>
    <row r="504" spans="2:6" hidden="1" x14ac:dyDescent="0.25">
      <c r="B504">
        <v>5021.0042008630098</v>
      </c>
      <c r="C504">
        <v>1.41333805468805E-3</v>
      </c>
      <c r="D504">
        <v>1.2746681862859E-3</v>
      </c>
      <c r="E504">
        <v>-9.8385760756878202</v>
      </c>
      <c r="F504">
        <v>-116.87438253521501</v>
      </c>
    </row>
    <row r="505" spans="2:6" hidden="1" x14ac:dyDescent="0.25">
      <c r="B505">
        <v>5031.0062012631397</v>
      </c>
      <c r="C505">
        <v>1.8050542441895999E-3</v>
      </c>
      <c r="D505">
        <v>1.8972126739103599E-3</v>
      </c>
      <c r="E505">
        <v>0.966901423351615</v>
      </c>
      <c r="F505">
        <v>-111.306669594619</v>
      </c>
    </row>
    <row r="506" spans="2:6" hidden="1" x14ac:dyDescent="0.25">
      <c r="B506">
        <v>5041.0082016632596</v>
      </c>
      <c r="C506">
        <v>3.1395522996097002E-3</v>
      </c>
      <c r="D506">
        <v>3.8426092505240901E-3</v>
      </c>
      <c r="E506">
        <v>12.7591374931496</v>
      </c>
      <c r="F506">
        <v>-108.225569117066</v>
      </c>
    </row>
    <row r="507" spans="2:6" hidden="1" x14ac:dyDescent="0.25">
      <c r="B507">
        <v>5051.0102020633904</v>
      </c>
      <c r="C507">
        <v>5.4768029811827899E-2</v>
      </c>
      <c r="D507">
        <v>7.7344069114551897E-2</v>
      </c>
      <c r="E507">
        <v>-153.1739758402</v>
      </c>
      <c r="F507">
        <v>73.416095750600405</v>
      </c>
    </row>
    <row r="508" spans="2:6" hidden="1" x14ac:dyDescent="0.25">
      <c r="B508">
        <v>5061.0122024635202</v>
      </c>
      <c r="C508">
        <v>2.60474340216095E-3</v>
      </c>
      <c r="D508">
        <v>4.0545588360473396E-3</v>
      </c>
      <c r="E508">
        <v>-138.64908054928901</v>
      </c>
      <c r="F508">
        <v>74.248532591873797</v>
      </c>
    </row>
    <row r="509" spans="2:6" hidden="1" x14ac:dyDescent="0.25">
      <c r="B509">
        <v>5071.0142028636401</v>
      </c>
      <c r="C509">
        <v>1.28577272464962E-3</v>
      </c>
      <c r="D509">
        <v>2.0989638518978601E-3</v>
      </c>
      <c r="E509">
        <v>-121.681504918097</v>
      </c>
      <c r="F509">
        <v>75.0992409400491</v>
      </c>
    </row>
    <row r="510" spans="2:6" hidden="1" x14ac:dyDescent="0.25">
      <c r="B510">
        <v>5081.01620326377</v>
      </c>
      <c r="C510">
        <v>9.1507539238038199E-4</v>
      </c>
      <c r="D510">
        <v>1.45341162279319E-3</v>
      </c>
      <c r="E510">
        <v>-104.04816041228599</v>
      </c>
      <c r="F510">
        <v>76.528798429691804</v>
      </c>
    </row>
    <row r="511" spans="2:6" hidden="1" x14ac:dyDescent="0.25">
      <c r="B511">
        <v>5091.0182036638898</v>
      </c>
      <c r="C511">
        <v>7.9458104175022897E-4</v>
      </c>
      <c r="D511">
        <v>1.1356886890624899E-3</v>
      </c>
      <c r="E511">
        <v>-87.198145302415995</v>
      </c>
      <c r="F511">
        <v>79.237272472271101</v>
      </c>
    </row>
    <row r="512" spans="2:6" hidden="1" x14ac:dyDescent="0.25">
      <c r="B512">
        <v>5101.0202040640197</v>
      </c>
      <c r="C512">
        <v>7.9046910217340095E-4</v>
      </c>
      <c r="D512">
        <v>9.5288513557731803E-4</v>
      </c>
      <c r="E512">
        <v>-72.071945731035797</v>
      </c>
      <c r="F512">
        <v>84.204068207933304</v>
      </c>
    </row>
    <row r="513" spans="2:6" hidden="1" x14ac:dyDescent="0.25">
      <c r="B513">
        <v>5111.0222044641396</v>
      </c>
      <c r="C513">
        <v>8.7365932257762601E-4</v>
      </c>
      <c r="D513">
        <v>8.5124030302729202E-4</v>
      </c>
      <c r="E513">
        <v>-58.752361176923401</v>
      </c>
      <c r="F513">
        <v>92.983309294386899</v>
      </c>
    </row>
    <row r="514" spans="2:6" hidden="1" x14ac:dyDescent="0.25">
      <c r="B514">
        <v>5121.0242048642704</v>
      </c>
      <c r="C514">
        <v>1.0705212456253901E-3</v>
      </c>
      <c r="D514">
        <v>8.4130749520449505E-4</v>
      </c>
      <c r="E514">
        <v>-46.776357402034499</v>
      </c>
      <c r="F514">
        <v>107.80476021011501</v>
      </c>
    </row>
    <row r="515" spans="2:6" hidden="1" x14ac:dyDescent="0.25">
      <c r="B515">
        <v>5131.0262052643902</v>
      </c>
      <c r="C515">
        <v>1.51405590783969E-3</v>
      </c>
      <c r="D515">
        <v>1.04543064740407E-3</v>
      </c>
      <c r="E515">
        <v>-35.507982262560901</v>
      </c>
      <c r="F515">
        <v>129.63067270187901</v>
      </c>
    </row>
    <row r="516" spans="2:6" hidden="1" x14ac:dyDescent="0.25">
      <c r="B516">
        <v>5141.0282056645201</v>
      </c>
      <c r="C516">
        <v>2.91750423007648E-3</v>
      </c>
      <c r="D516">
        <v>2.1012145420000799E-3</v>
      </c>
      <c r="E516">
        <v>-24.331724668461799</v>
      </c>
      <c r="F516">
        <v>153.32091142640101</v>
      </c>
    </row>
    <row r="517" spans="2:6" hidden="1" x14ac:dyDescent="0.25">
      <c r="B517">
        <v>5151.03020606465</v>
      </c>
      <c r="C517">
        <v>5.5425483418580099E-2</v>
      </c>
      <c r="D517">
        <v>4.7316371554604698E-2</v>
      </c>
      <c r="E517">
        <v>167.877898028022</v>
      </c>
      <c r="F517">
        <v>-7.5445501863139697</v>
      </c>
    </row>
    <row r="518" spans="2:6" hidden="1" x14ac:dyDescent="0.25">
      <c r="B518">
        <v>5161.0322064647698</v>
      </c>
      <c r="C518">
        <v>2.9339286292833001E-3</v>
      </c>
      <c r="D518">
        <v>2.9389945498426899E-3</v>
      </c>
      <c r="E518">
        <v>179.58069523925499</v>
      </c>
      <c r="F518">
        <v>3.89138418334778</v>
      </c>
    </row>
    <row r="519" spans="2:6" hidden="1" x14ac:dyDescent="0.25">
      <c r="B519">
        <v>5171.0342068648997</v>
      </c>
      <c r="C519">
        <v>1.5603782699992099E-3</v>
      </c>
      <c r="D519">
        <v>1.7607031730911601E-3</v>
      </c>
      <c r="E519">
        <v>-167.356314848903</v>
      </c>
      <c r="F519">
        <v>12.1546931090828</v>
      </c>
    </row>
    <row r="520" spans="2:6" hidden="1" x14ac:dyDescent="0.25">
      <c r="B520">
        <v>5181.0362072650196</v>
      </c>
      <c r="C520">
        <v>1.1682539613044401E-3</v>
      </c>
      <c r="D520">
        <v>1.3815740484078101E-3</v>
      </c>
      <c r="E520">
        <v>-153.910998872589</v>
      </c>
      <c r="F520">
        <v>18.335133244195699</v>
      </c>
    </row>
    <row r="521" spans="2:6" hidden="1" x14ac:dyDescent="0.25">
      <c r="B521">
        <v>5191.0382076651504</v>
      </c>
      <c r="C521">
        <v>1.0468004635818999E-3</v>
      </c>
      <c r="D521">
        <v>1.1994397686995199E-3</v>
      </c>
      <c r="E521">
        <v>-140.70345154257899</v>
      </c>
      <c r="F521">
        <v>23.637033128619802</v>
      </c>
    </row>
    <row r="522" spans="2:6" hidden="1" x14ac:dyDescent="0.25">
      <c r="B522">
        <v>5201.0402080652702</v>
      </c>
      <c r="C522">
        <v>1.0677741373136501E-3</v>
      </c>
      <c r="D522">
        <v>1.0974043123270201E-3</v>
      </c>
      <c r="E522">
        <v>-128.32634636354899</v>
      </c>
      <c r="F522">
        <v>28.956048470806401</v>
      </c>
    </row>
    <row r="523" spans="2:6" hidden="1" x14ac:dyDescent="0.25">
      <c r="B523">
        <v>5211.0422084654001</v>
      </c>
      <c r="C523">
        <v>1.2156053870827899E-3</v>
      </c>
      <c r="D523">
        <v>1.04098528795905E-3</v>
      </c>
      <c r="E523">
        <v>-117.09437453622201</v>
      </c>
      <c r="F523">
        <v>35.234111971245298</v>
      </c>
    </row>
    <row r="524" spans="2:6" hidden="1" x14ac:dyDescent="0.25">
      <c r="B524">
        <v>5221.04420886552</v>
      </c>
      <c r="C524">
        <v>1.5480170144738399E-3</v>
      </c>
      <c r="D524">
        <v>1.02707427413205E-3</v>
      </c>
      <c r="E524">
        <v>-107.002706757857</v>
      </c>
      <c r="F524">
        <v>43.9357166052758</v>
      </c>
    </row>
    <row r="525" spans="2:6" hidden="1" x14ac:dyDescent="0.25">
      <c r="B525">
        <v>5231.0462092656498</v>
      </c>
      <c r="C525">
        <v>2.2937714033507699E-3</v>
      </c>
      <c r="D525">
        <v>1.10057853333763E-3</v>
      </c>
      <c r="E525">
        <v>-97.833983340392294</v>
      </c>
      <c r="F525">
        <v>58.010708437424697</v>
      </c>
    </row>
    <row r="526" spans="2:6" hidden="1" x14ac:dyDescent="0.25">
      <c r="B526">
        <v>5241.0482096657797</v>
      </c>
      <c r="C526">
        <v>4.6499981241199502E-3</v>
      </c>
      <c r="D526">
        <v>1.5987603959804701E-3</v>
      </c>
      <c r="E526">
        <v>-89.281169395406195</v>
      </c>
      <c r="F526">
        <v>83.0865961355167</v>
      </c>
    </row>
    <row r="527" spans="2:6" hidden="1" x14ac:dyDescent="0.25">
      <c r="B527">
        <v>5251.0502100658996</v>
      </c>
      <c r="C527">
        <v>9.1180833024112395E-2</v>
      </c>
      <c r="D527">
        <v>2.82571038274693E-2</v>
      </c>
      <c r="E527">
        <v>99.406651462535805</v>
      </c>
      <c r="F527">
        <v>-58.499180797990697</v>
      </c>
    </row>
    <row r="528" spans="2:6" hidden="1" x14ac:dyDescent="0.25">
      <c r="B528">
        <v>5261.0522104660304</v>
      </c>
      <c r="C528">
        <v>5.1065943747900296E-3</v>
      </c>
      <c r="D528">
        <v>1.9041071153831099E-3</v>
      </c>
      <c r="E528">
        <v>107.22157854055099</v>
      </c>
      <c r="F528">
        <v>-30.764570674759</v>
      </c>
    </row>
    <row r="529" spans="2:6" hidden="1" x14ac:dyDescent="0.25">
      <c r="B529">
        <v>5271.0542108661502</v>
      </c>
      <c r="C529">
        <v>2.7736962880166201E-3</v>
      </c>
      <c r="D529">
        <v>1.30296907739633E-3</v>
      </c>
      <c r="E529">
        <v>115.700880863667</v>
      </c>
      <c r="F529">
        <v>-13.669432725089299</v>
      </c>
    </row>
    <row r="530" spans="2:6" hidden="1" x14ac:dyDescent="0.25">
      <c r="B530">
        <v>5281.0562112662801</v>
      </c>
      <c r="C530">
        <v>2.0706193519047099E-3</v>
      </c>
      <c r="D530">
        <v>1.14830625765064E-3</v>
      </c>
      <c r="E530">
        <v>124.579695759186</v>
      </c>
      <c r="F530">
        <v>-3.2372422221921302</v>
      </c>
    </row>
    <row r="531" spans="2:6" hidden="1" x14ac:dyDescent="0.25">
      <c r="B531">
        <v>5291.0582116664</v>
      </c>
      <c r="C531">
        <v>1.80725419749261E-3</v>
      </c>
      <c r="D531">
        <v>1.09758523559224E-3</v>
      </c>
      <c r="E531">
        <v>133.93077992791501</v>
      </c>
      <c r="F531">
        <v>4.3060049191554803</v>
      </c>
    </row>
    <row r="532" spans="2:6" hidden="1" x14ac:dyDescent="0.25">
      <c r="B532">
        <v>5301.0602120665299</v>
      </c>
      <c r="C532">
        <v>1.7684097409382401E-3</v>
      </c>
      <c r="D532">
        <v>1.0945454412741101E-3</v>
      </c>
      <c r="E532">
        <v>143.712470188396</v>
      </c>
      <c r="F532">
        <v>10.831038608476501</v>
      </c>
    </row>
    <row r="533" spans="2:6" hidden="1" x14ac:dyDescent="0.25">
      <c r="B533">
        <v>5311.0622124666497</v>
      </c>
      <c r="C533">
        <v>1.9245528750927901E-3</v>
      </c>
      <c r="D533">
        <v>1.1321354828015601E-3</v>
      </c>
      <c r="E533">
        <v>153.771350547617</v>
      </c>
      <c r="F533">
        <v>17.526937541944001</v>
      </c>
    </row>
    <row r="534" spans="2:6" hidden="1" x14ac:dyDescent="0.25">
      <c r="B534">
        <v>5321.0642128667796</v>
      </c>
      <c r="C534">
        <v>2.3590103309091E-3</v>
      </c>
      <c r="D534">
        <v>1.2319533935076E-3</v>
      </c>
      <c r="E534">
        <v>163.88163604523001</v>
      </c>
      <c r="F534">
        <v>25.544420725955099</v>
      </c>
    </row>
    <row r="535" spans="2:6" hidden="1" x14ac:dyDescent="0.25">
      <c r="B535">
        <v>5331.0662132669104</v>
      </c>
      <c r="C535">
        <v>3.4076528840021902E-3</v>
      </c>
      <c r="D535">
        <v>1.4849899036318999E-3</v>
      </c>
      <c r="E535">
        <v>173.81345818617501</v>
      </c>
      <c r="F535">
        <v>36.4701592193653</v>
      </c>
    </row>
    <row r="536" spans="2:6" hidden="1" x14ac:dyDescent="0.25">
      <c r="B536">
        <v>5341.0682136670302</v>
      </c>
      <c r="C536">
        <v>6.8292358258309699E-3</v>
      </c>
      <c r="D536">
        <v>2.39732381232691E-3</v>
      </c>
      <c r="E536">
        <v>-176.59987004938299</v>
      </c>
      <c r="F536">
        <v>52.659910753208102</v>
      </c>
    </row>
    <row r="537" spans="2:6" hidden="1" x14ac:dyDescent="0.25">
      <c r="B537">
        <v>5351.0702140671601</v>
      </c>
      <c r="C537">
        <v>0.13145953346425701</v>
      </c>
      <c r="D537">
        <v>3.87016746742729E-2</v>
      </c>
      <c r="E537">
        <v>13.0551585385706</v>
      </c>
      <c r="F537">
        <v>-102.64424376535101</v>
      </c>
    </row>
    <row r="538" spans="2:6" hidden="1" x14ac:dyDescent="0.25">
      <c r="B538">
        <v>5361.07221446728</v>
      </c>
      <c r="C538">
        <v>7.5662078670171396E-3</v>
      </c>
      <c r="D538">
        <v>2.2097265168397398E-3</v>
      </c>
      <c r="E538">
        <v>21.359753810295501</v>
      </c>
      <c r="F538">
        <v>-77.714661519205407</v>
      </c>
    </row>
    <row r="539" spans="2:6" hidden="1" x14ac:dyDescent="0.25">
      <c r="B539">
        <v>5371.0742148674099</v>
      </c>
      <c r="C539">
        <v>4.1585637775871497E-3</v>
      </c>
      <c r="D539">
        <v>1.37478595653601E-3</v>
      </c>
      <c r="E539">
        <v>29.8565216977109</v>
      </c>
      <c r="F539">
        <v>-56.563426790579399</v>
      </c>
    </row>
    <row r="540" spans="2:6" hidden="1" x14ac:dyDescent="0.25">
      <c r="B540">
        <v>5381.0762152675297</v>
      </c>
      <c r="C540">
        <v>3.13727533801389E-3</v>
      </c>
      <c r="D540">
        <v>1.20753364324593E-3</v>
      </c>
      <c r="E540">
        <v>38.198329936579199</v>
      </c>
      <c r="F540">
        <v>-42.528750787467501</v>
      </c>
    </row>
    <row r="541" spans="2:6" hidden="1" x14ac:dyDescent="0.25">
      <c r="B541">
        <v>5391.0782156676596</v>
      </c>
      <c r="C541">
        <v>2.7514660585723498E-3</v>
      </c>
      <c r="D541">
        <v>1.19810030570632E-3</v>
      </c>
      <c r="E541">
        <v>46.530590905158903</v>
      </c>
      <c r="F541">
        <v>-33.310561583976899</v>
      </c>
    </row>
    <row r="542" spans="2:6" hidden="1" x14ac:dyDescent="0.25">
      <c r="B542">
        <v>5401.0802160677804</v>
      </c>
      <c r="C542">
        <v>2.6807659706434101E-3</v>
      </c>
      <c r="D542">
        <v>1.2656862998725101E-3</v>
      </c>
      <c r="E542">
        <v>54.986851364147697</v>
      </c>
      <c r="F542">
        <v>-26.826336336096698</v>
      </c>
    </row>
    <row r="543" spans="2:6" hidden="1" x14ac:dyDescent="0.25">
      <c r="B543">
        <v>5411.0822164679103</v>
      </c>
      <c r="C543">
        <v>2.87387285896886E-3</v>
      </c>
      <c r="D543">
        <v>1.40858337229213E-3</v>
      </c>
      <c r="E543">
        <v>63.669315961367303</v>
      </c>
      <c r="F543">
        <v>-21.789188097449699</v>
      </c>
    </row>
    <row r="544" spans="2:6" hidden="1" x14ac:dyDescent="0.25">
      <c r="B544">
        <v>5421.0842168680401</v>
      </c>
      <c r="C544">
        <v>3.43580158940419E-3</v>
      </c>
      <c r="D544">
        <v>1.6752530980415699E-3</v>
      </c>
      <c r="E544">
        <v>72.6316999257552</v>
      </c>
      <c r="F544">
        <v>-17.3705119770758</v>
      </c>
    </row>
    <row r="545" spans="2:6" hidden="1" x14ac:dyDescent="0.25">
      <c r="B545">
        <v>5431.08621726816</v>
      </c>
      <c r="C545">
        <v>4.8089343100260699E-3</v>
      </c>
      <c r="D545">
        <v>2.2366064667184399E-3</v>
      </c>
      <c r="E545">
        <v>81.866493822645396</v>
      </c>
      <c r="F545">
        <v>-12.919509496562</v>
      </c>
    </row>
    <row r="546" spans="2:6" hidden="1" x14ac:dyDescent="0.25">
      <c r="B546">
        <v>5441.0882176682899</v>
      </c>
      <c r="C546">
        <v>9.3216302344806407E-3</v>
      </c>
      <c r="D546">
        <v>3.9696104973178303E-3</v>
      </c>
      <c r="E546">
        <v>91.302499311186097</v>
      </c>
      <c r="F546">
        <v>-7.7753901237517402</v>
      </c>
    </row>
    <row r="547" spans="2:6" hidden="1" x14ac:dyDescent="0.25">
      <c r="B547">
        <v>5451.0902180684097</v>
      </c>
      <c r="C547">
        <v>0.17058868328849</v>
      </c>
      <c r="D547">
        <v>6.3624746202202098E-2</v>
      </c>
      <c r="E547">
        <v>-78.660007433345797</v>
      </c>
      <c r="F547">
        <v>179.30163567951499</v>
      </c>
    </row>
    <row r="548" spans="2:6" hidden="1" x14ac:dyDescent="0.25">
      <c r="B548">
        <v>5461.0922184685396</v>
      </c>
      <c r="C548">
        <v>9.7861400832035504E-3</v>
      </c>
      <c r="D548">
        <v>3.1700368034952098E-3</v>
      </c>
      <c r="E548">
        <v>-69.727631764667095</v>
      </c>
      <c r="F548">
        <v>-171.94837228121901</v>
      </c>
    </row>
    <row r="549" spans="2:6" hidden="1" x14ac:dyDescent="0.25">
      <c r="B549">
        <v>5471.0942188686604</v>
      </c>
      <c r="C549">
        <v>5.2967543521168798E-3</v>
      </c>
      <c r="D549">
        <v>1.48803417019298E-3</v>
      </c>
      <c r="E549">
        <v>-60.461812033788298</v>
      </c>
      <c r="F549">
        <v>-159.32415340776501</v>
      </c>
    </row>
    <row r="550" spans="2:6" hidden="1" x14ac:dyDescent="0.25">
      <c r="B550">
        <v>5481.0962192687903</v>
      </c>
      <c r="C550">
        <v>3.9665770885656797E-3</v>
      </c>
      <c r="D550">
        <v>1.0216537058975099E-3</v>
      </c>
      <c r="E550">
        <v>-51.465401689697103</v>
      </c>
      <c r="F550">
        <v>-143.62271352815699</v>
      </c>
    </row>
    <row r="551" spans="2:6" hidden="1" x14ac:dyDescent="0.25">
      <c r="B551">
        <v>5491.0982196689101</v>
      </c>
      <c r="C551">
        <v>3.47494115408653E-3</v>
      </c>
      <c r="D551">
        <v>8.9964312741864095E-4</v>
      </c>
      <c r="E551">
        <v>-42.7616588641528</v>
      </c>
      <c r="F551">
        <v>-127.626983421155</v>
      </c>
    </row>
    <row r="552" spans="2:6" hidden="1" x14ac:dyDescent="0.25">
      <c r="B552">
        <v>5501.10022006904</v>
      </c>
      <c r="C552">
        <v>3.39449098355777E-3</v>
      </c>
      <c r="D552">
        <v>9.5284397920947499E-4</v>
      </c>
      <c r="E552">
        <v>-34.3193892269923</v>
      </c>
      <c r="F552">
        <v>-114.591778665774</v>
      </c>
    </row>
    <row r="553" spans="2:6" hidden="1" x14ac:dyDescent="0.25">
      <c r="B553">
        <v>5511.1022204691599</v>
      </c>
      <c r="C553">
        <v>3.65144442566998E-3</v>
      </c>
      <c r="D553">
        <v>1.1467020133789599E-3</v>
      </c>
      <c r="E553">
        <v>-26.0669169278171</v>
      </c>
      <c r="F553">
        <v>-105.494069603223</v>
      </c>
    </row>
    <row r="554" spans="2:6" hidden="1" x14ac:dyDescent="0.25">
      <c r="B554">
        <v>5521.1042208692897</v>
      </c>
      <c r="C554">
        <v>4.37145820871317E-3</v>
      </c>
      <c r="D554">
        <v>1.5352542322158501E-3</v>
      </c>
      <c r="E554">
        <v>-17.909832078672501</v>
      </c>
      <c r="F554">
        <v>-99.539517196527399</v>
      </c>
    </row>
    <row r="555" spans="2:6" hidden="1" x14ac:dyDescent="0.25">
      <c r="B555">
        <v>5531.1062212694196</v>
      </c>
      <c r="C555">
        <v>6.1004628386852802E-3</v>
      </c>
      <c r="D555">
        <v>2.3611793978424301E-3</v>
      </c>
      <c r="E555">
        <v>-9.7488578500918308</v>
      </c>
      <c r="F555">
        <v>-95.583545019582303</v>
      </c>
    </row>
    <row r="556" spans="2:6" hidden="1" x14ac:dyDescent="0.25">
      <c r="B556">
        <v>5541.1082216695404</v>
      </c>
      <c r="C556">
        <v>1.1723387334576899E-2</v>
      </c>
      <c r="D556">
        <v>4.9015023018181602E-3</v>
      </c>
      <c r="E556">
        <v>-1.4961864942515899</v>
      </c>
      <c r="F556">
        <v>-92.671583630254304</v>
      </c>
    </row>
    <row r="557" spans="2:6" hidden="1" x14ac:dyDescent="0.25">
      <c r="B557">
        <v>5551.1102220696703</v>
      </c>
      <c r="C557">
        <v>0.207416381918685</v>
      </c>
      <c r="D557">
        <v>9.1820072055479096E-2</v>
      </c>
      <c r="E557">
        <v>-172.61511519866499</v>
      </c>
      <c r="F557">
        <v>90.074428439880805</v>
      </c>
    </row>
    <row r="558" spans="2:6" hidden="1" x14ac:dyDescent="0.25">
      <c r="B558">
        <v>5561.1122224697901</v>
      </c>
      <c r="C558">
        <v>1.1910663666003501E-2</v>
      </c>
      <c r="D558">
        <v>5.4255056760496197E-3</v>
      </c>
      <c r="E558">
        <v>-164.50676332539001</v>
      </c>
      <c r="F558">
        <v>92.800281774250095</v>
      </c>
    </row>
    <row r="559" spans="2:6" hidden="1" x14ac:dyDescent="0.25">
      <c r="B559">
        <v>5571.11422286992</v>
      </c>
      <c r="C559">
        <v>6.3190245567253302E-3</v>
      </c>
      <c r="D559">
        <v>2.8973438253501399E-3</v>
      </c>
      <c r="E559">
        <v>-155.76604666798599</v>
      </c>
      <c r="F559">
        <v>96.465717202099299</v>
      </c>
    </row>
    <row r="560" spans="2:6" hidden="1" x14ac:dyDescent="0.25">
      <c r="B560">
        <v>5581.1162232700399</v>
      </c>
      <c r="C560">
        <v>4.6457949995538103E-3</v>
      </c>
      <c r="D560">
        <v>2.0951740571708601E-3</v>
      </c>
      <c r="E560">
        <v>-146.928729393026</v>
      </c>
      <c r="F560">
        <v>101.428329950651</v>
      </c>
    </row>
    <row r="561" spans="2:6" hidden="1" x14ac:dyDescent="0.25">
      <c r="B561">
        <v>5591.1182236701698</v>
      </c>
      <c r="C561">
        <v>4.0130106300304801E-3</v>
      </c>
      <c r="D561">
        <v>1.7481814038830101E-3</v>
      </c>
      <c r="E561">
        <v>-138.08238624446901</v>
      </c>
      <c r="F561">
        <v>108.18726174388399</v>
      </c>
    </row>
    <row r="562" spans="2:6" hidden="1" x14ac:dyDescent="0.25">
      <c r="B562">
        <v>5601.1202240702896</v>
      </c>
      <c r="C562">
        <v>3.8886351460466501E-3</v>
      </c>
      <c r="D562">
        <v>1.6247257925304599E-3</v>
      </c>
      <c r="E562">
        <v>-129.31948270475999</v>
      </c>
      <c r="F562">
        <v>117.148036269816</v>
      </c>
    </row>
    <row r="563" spans="2:6" hidden="1" x14ac:dyDescent="0.25">
      <c r="B563">
        <v>5611.1222244704204</v>
      </c>
      <c r="C563">
        <v>4.1763517078982296E-3</v>
      </c>
      <c r="D563">
        <v>1.6912663232661401E-3</v>
      </c>
      <c r="E563">
        <v>-120.714133032226</v>
      </c>
      <c r="F563">
        <v>128.367468344526</v>
      </c>
    </row>
    <row r="564" spans="2:6" hidden="1" x14ac:dyDescent="0.25">
      <c r="B564">
        <v>5621.1242248705503</v>
      </c>
      <c r="C564">
        <v>5.0205302098150304E-3</v>
      </c>
      <c r="D564">
        <v>2.0304111071526802E-3</v>
      </c>
      <c r="E564">
        <v>-112.305380573837</v>
      </c>
      <c r="F564">
        <v>141.21206478501301</v>
      </c>
    </row>
    <row r="565" spans="2:6" hidden="1" x14ac:dyDescent="0.25">
      <c r="B565">
        <v>5631.1262252706701</v>
      </c>
      <c r="C565">
        <v>7.0638598937836604E-3</v>
      </c>
      <c r="D565">
        <v>2.96832104929307E-3</v>
      </c>
      <c r="E565">
        <v>-104.09115104058699</v>
      </c>
      <c r="F565">
        <v>154.372740382698</v>
      </c>
    </row>
    <row r="566" spans="2:6" hidden="1" x14ac:dyDescent="0.25">
      <c r="B566">
        <v>5641.1282256708</v>
      </c>
      <c r="C566">
        <v>1.37124171101127E-2</v>
      </c>
      <c r="D566">
        <v>6.18500522595477E-3</v>
      </c>
      <c r="E566">
        <v>-96.032299324261004</v>
      </c>
      <c r="F566">
        <v>166.53655949929299</v>
      </c>
    </row>
    <row r="567" spans="2:6" hidden="1" x14ac:dyDescent="0.25">
      <c r="B567">
        <v>5651.1302260709199</v>
      </c>
      <c r="C567">
        <v>0.24066285240604299</v>
      </c>
      <c r="D567">
        <v>0.11888024762004799</v>
      </c>
      <c r="E567">
        <v>92.389420626919105</v>
      </c>
      <c r="F567">
        <v>-2.38823340524279</v>
      </c>
    </row>
    <row r="568" spans="2:6" hidden="1" x14ac:dyDescent="0.25">
      <c r="B568">
        <v>5661.1322264710498</v>
      </c>
      <c r="C568">
        <v>1.4168244748778E-2</v>
      </c>
      <c r="D568">
        <v>7.57599775428808E-3</v>
      </c>
      <c r="E568">
        <v>99.895484257523904</v>
      </c>
      <c r="F568">
        <v>6.0035002830141204</v>
      </c>
    </row>
    <row r="569" spans="2:6" hidden="1" x14ac:dyDescent="0.25">
      <c r="B569">
        <v>5671.1342268711696</v>
      </c>
      <c r="C569">
        <v>7.5402632594976701E-3</v>
      </c>
      <c r="D569">
        <v>4.3300829905584199E-3</v>
      </c>
      <c r="E569">
        <v>107.92156120107001</v>
      </c>
      <c r="F569">
        <v>13.755370220691301</v>
      </c>
    </row>
    <row r="570" spans="2:6" hidden="1" x14ac:dyDescent="0.25">
      <c r="B570">
        <v>5681.1362272713004</v>
      </c>
      <c r="C570">
        <v>5.5348274830758996E-3</v>
      </c>
      <c r="D570">
        <v>3.3484808350218299E-3</v>
      </c>
      <c r="E570">
        <v>116.079536659597</v>
      </c>
      <c r="F570">
        <v>20.797272410778699</v>
      </c>
    </row>
    <row r="571" spans="2:6" hidden="1" x14ac:dyDescent="0.25">
      <c r="B571">
        <v>5691.1382276714203</v>
      </c>
      <c r="C571">
        <v>4.7526999532164797E-3</v>
      </c>
      <c r="D571">
        <v>2.9622912605293001E-3</v>
      </c>
      <c r="E571">
        <v>124.40872635702399</v>
      </c>
      <c r="F571">
        <v>27.5856884750002</v>
      </c>
    </row>
    <row r="572" spans="2:6" hidden="1" x14ac:dyDescent="0.25">
      <c r="B572">
        <v>5701.1402280715502</v>
      </c>
      <c r="C572">
        <v>4.5646863865810901E-3</v>
      </c>
      <c r="D572">
        <v>2.8640810583431099E-3</v>
      </c>
      <c r="E572">
        <v>132.91553006556001</v>
      </c>
      <c r="F572">
        <v>34.539256213031699</v>
      </c>
    </row>
    <row r="573" spans="2:6" hidden="1" x14ac:dyDescent="0.25">
      <c r="B573">
        <v>5711.14222847168</v>
      </c>
      <c r="C573">
        <v>4.8546167098099001E-3</v>
      </c>
      <c r="D573">
        <v>3.00001628081569E-3</v>
      </c>
      <c r="E573">
        <v>141.57137108778301</v>
      </c>
      <c r="F573">
        <v>42.046452786980097</v>
      </c>
    </row>
    <row r="574" spans="2:6" hidden="1" x14ac:dyDescent="0.25">
      <c r="B574">
        <v>5721.1442288717999</v>
      </c>
      <c r="C574">
        <v>5.7860862145346602E-3</v>
      </c>
      <c r="D574">
        <v>3.4593487408452902E-3</v>
      </c>
      <c r="E574">
        <v>150.31842482706</v>
      </c>
      <c r="F574">
        <v>50.458645402278599</v>
      </c>
    </row>
    <row r="575" spans="2:6" hidden="1" x14ac:dyDescent="0.25">
      <c r="B575">
        <v>5731.1462292719298</v>
      </c>
      <c r="C575">
        <v>8.0953073682090392E-3</v>
      </c>
      <c r="D575">
        <v>4.6341411450944803E-3</v>
      </c>
      <c r="E575">
        <v>159.08280806903599</v>
      </c>
      <c r="F575">
        <v>60.038957019333402</v>
      </c>
    </row>
    <row r="576" spans="2:6" hidden="1" x14ac:dyDescent="0.25">
      <c r="B576">
        <v>5741.1482296720496</v>
      </c>
      <c r="C576">
        <v>1.5686751552992002E-2</v>
      </c>
      <c r="D576">
        <v>8.60232745579779E-3</v>
      </c>
      <c r="E576">
        <v>167.792185131645</v>
      </c>
      <c r="F576">
        <v>70.848494171945703</v>
      </c>
    </row>
    <row r="577" spans="2:6" hidden="1" x14ac:dyDescent="0.25">
      <c r="B577">
        <v>5751.1502300721804</v>
      </c>
      <c r="C577">
        <v>0.27104133975473199</v>
      </c>
      <c r="D577">
        <v>0.144035793716216</v>
      </c>
      <c r="E577">
        <v>-3.1131487687883399</v>
      </c>
      <c r="F577">
        <v>-96.693682944076699</v>
      </c>
    </row>
    <row r="578" spans="2:6" hidden="1" x14ac:dyDescent="0.25">
      <c r="B578">
        <v>5761.1522304723003</v>
      </c>
      <c r="C578">
        <v>1.6323061648301902E-2</v>
      </c>
      <c r="D578">
        <v>8.6074239399919397E-3</v>
      </c>
      <c r="E578">
        <v>4.8579840091353397</v>
      </c>
      <c r="F578">
        <v>-85.329818530818898</v>
      </c>
    </row>
    <row r="579" spans="2:6" hidden="1" x14ac:dyDescent="0.25">
      <c r="B579">
        <v>5771.1542308724302</v>
      </c>
      <c r="C579">
        <v>8.7441398933858806E-3</v>
      </c>
      <c r="D579">
        <v>4.6729692278168998E-3</v>
      </c>
      <c r="E579">
        <v>13.1952582963395</v>
      </c>
      <c r="F579">
        <v>-73.752273643203907</v>
      </c>
    </row>
    <row r="580" spans="2:6" hidden="1" x14ac:dyDescent="0.25">
      <c r="B580">
        <v>5781.15623127255</v>
      </c>
      <c r="C580">
        <v>6.4594738045045197E-3</v>
      </c>
      <c r="D580">
        <v>3.5533626820116698E-3</v>
      </c>
      <c r="E580">
        <v>21.437660845900599</v>
      </c>
      <c r="F580">
        <v>-63.251219550763103</v>
      </c>
    </row>
    <row r="581" spans="2:6" hidden="1" x14ac:dyDescent="0.25">
      <c r="B581">
        <v>5791.1582316726799</v>
      </c>
      <c r="C581">
        <v>5.5714599154203896E-3</v>
      </c>
      <c r="D581">
        <v>3.17275525868528E-3</v>
      </c>
      <c r="E581">
        <v>29.637099158267102</v>
      </c>
      <c r="F581">
        <v>-54.041459151090201</v>
      </c>
    </row>
    <row r="582" spans="2:6" hidden="1" x14ac:dyDescent="0.25">
      <c r="B582">
        <v>5801.1602320728098</v>
      </c>
      <c r="C582">
        <v>5.3571849369390004E-3</v>
      </c>
      <c r="D582">
        <v>3.1476222346187E-3</v>
      </c>
      <c r="E582">
        <v>37.852905832845401</v>
      </c>
      <c r="F582">
        <v>-46.019733314750503</v>
      </c>
    </row>
    <row r="583" spans="2:6" hidden="1" x14ac:dyDescent="0.25">
      <c r="B583">
        <v>5811.1622324729296</v>
      </c>
      <c r="C583">
        <v>5.6803830776553897E-3</v>
      </c>
      <c r="D583">
        <v>3.41013074927107E-3</v>
      </c>
      <c r="E583">
        <v>46.140495056669799</v>
      </c>
      <c r="F583">
        <v>-38.909774575204999</v>
      </c>
    </row>
    <row r="584" spans="2:6" hidden="1" x14ac:dyDescent="0.25">
      <c r="B584">
        <v>5821.1642328730604</v>
      </c>
      <c r="C584">
        <v>6.7217341395589001E-3</v>
      </c>
      <c r="D584">
        <v>4.0673139723199801E-3</v>
      </c>
      <c r="E584">
        <v>54.540861266870202</v>
      </c>
      <c r="F584">
        <v>-32.371454767380698</v>
      </c>
    </row>
    <row r="585" spans="2:6" hidden="1" x14ac:dyDescent="0.25">
      <c r="B585">
        <v>5831.1662332731803</v>
      </c>
      <c r="C585">
        <v>9.3051012298181902E-3</v>
      </c>
      <c r="D585">
        <v>5.5884049449869203E-3</v>
      </c>
      <c r="E585">
        <v>63.072140200575902</v>
      </c>
      <c r="F585">
        <v>-26.052581286538999</v>
      </c>
    </row>
    <row r="586" spans="2:6" hidden="1" x14ac:dyDescent="0.25">
      <c r="B586">
        <v>5841.1682336733102</v>
      </c>
      <c r="C586">
        <v>1.7806270879025601E-2</v>
      </c>
      <c r="D586">
        <v>1.04528549293098E-2</v>
      </c>
      <c r="E586">
        <v>71.724883516094593</v>
      </c>
      <c r="F586">
        <v>-19.606949916032299</v>
      </c>
    </row>
    <row r="587" spans="2:6" hidden="1" x14ac:dyDescent="0.25">
      <c r="B587">
        <v>5851.17023407343</v>
      </c>
      <c r="C587">
        <v>0.298286295440575</v>
      </c>
      <c r="D587">
        <v>0.16851972145747901</v>
      </c>
      <c r="E587">
        <v>-99.020034696710795</v>
      </c>
      <c r="F587">
        <v>167.72118315877299</v>
      </c>
    </row>
    <row r="588" spans="2:6" hidden="1" x14ac:dyDescent="0.25">
      <c r="B588">
        <v>5861.1722344735599</v>
      </c>
      <c r="C588">
        <v>1.80966280107994E-2</v>
      </c>
      <c r="D588">
        <v>9.8061060037504307E-3</v>
      </c>
      <c r="E588">
        <v>-90.770149663542995</v>
      </c>
      <c r="F588">
        <v>174.93032375828801</v>
      </c>
    </row>
    <row r="589" spans="2:6" hidden="1" x14ac:dyDescent="0.25">
      <c r="B589">
        <v>5871.1742348736798</v>
      </c>
      <c r="C589">
        <v>9.6172316360548602E-3</v>
      </c>
      <c r="D589">
        <v>4.9826659233881696E-3</v>
      </c>
      <c r="E589">
        <v>-82.037608387068204</v>
      </c>
      <c r="F589">
        <v>-176.52850941680299</v>
      </c>
    </row>
    <row r="590" spans="2:6" hidden="1" x14ac:dyDescent="0.25">
      <c r="B590">
        <v>5881.1762352738097</v>
      </c>
      <c r="C590">
        <v>7.0732344525399199E-3</v>
      </c>
      <c r="D590">
        <v>3.53486051663719E-3</v>
      </c>
      <c r="E590">
        <v>-73.396401053338394</v>
      </c>
      <c r="F590">
        <v>-167.12247111914101</v>
      </c>
    </row>
    <row r="591" spans="2:6" hidden="1" x14ac:dyDescent="0.25">
      <c r="B591">
        <v>5891.1782356739404</v>
      </c>
      <c r="C591">
        <v>6.0947782084988999E-3</v>
      </c>
      <c r="D591">
        <v>2.9905562904338498E-3</v>
      </c>
      <c r="E591">
        <v>-64.884376766565296</v>
      </c>
      <c r="F591">
        <v>-157.16857869673299</v>
      </c>
    </row>
    <row r="592" spans="2:6" hidden="1" x14ac:dyDescent="0.25">
      <c r="B592">
        <v>5901.1802360740603</v>
      </c>
      <c r="C592">
        <v>5.8698218702832603E-3</v>
      </c>
      <c r="D592">
        <v>2.89195475454748E-3</v>
      </c>
      <c r="E592">
        <v>-56.513636450876803</v>
      </c>
      <c r="F592">
        <v>-147.20326994161201</v>
      </c>
    </row>
    <row r="593" spans="2:6" hidden="1" x14ac:dyDescent="0.25">
      <c r="B593">
        <v>5911.1822364741902</v>
      </c>
      <c r="C593">
        <v>6.2425631522192802E-3</v>
      </c>
      <c r="D593">
        <v>3.1531817838840398E-3</v>
      </c>
      <c r="E593">
        <v>-48.269859171057703</v>
      </c>
      <c r="F593">
        <v>-137.774848954314</v>
      </c>
    </row>
    <row r="594" spans="2:6" hidden="1" x14ac:dyDescent="0.25">
      <c r="B594">
        <v>5921.18423687431</v>
      </c>
      <c r="C594">
        <v>7.4088626178519601E-3</v>
      </c>
      <c r="D594">
        <v>3.8919546592696601E-3</v>
      </c>
      <c r="E594">
        <v>-40.117097264541101</v>
      </c>
      <c r="F594">
        <v>-129.22623315297901</v>
      </c>
    </row>
    <row r="595" spans="2:6" hidden="1" x14ac:dyDescent="0.25">
      <c r="B595">
        <v>5931.1862372744399</v>
      </c>
      <c r="C595">
        <v>1.02728421730578E-2</v>
      </c>
      <c r="D595">
        <v>5.6463814941976201E-3</v>
      </c>
      <c r="E595">
        <v>-32.005848726029299</v>
      </c>
      <c r="F595">
        <v>-121.620413592448</v>
      </c>
    </row>
    <row r="596" spans="2:6" hidden="1" x14ac:dyDescent="0.25">
      <c r="B596">
        <v>5941.1882376745598</v>
      </c>
      <c r="C596">
        <v>1.96438761024577E-2</v>
      </c>
      <c r="D596">
        <v>1.1282422650839201E-2</v>
      </c>
      <c r="E596">
        <v>-23.882749686271701</v>
      </c>
      <c r="F596">
        <v>-114.80304630867499</v>
      </c>
    </row>
    <row r="597" spans="2:6" hidden="1" x14ac:dyDescent="0.25">
      <c r="B597">
        <v>5951.1902380746897</v>
      </c>
      <c r="C597">
        <v>0.322185357531658</v>
      </c>
      <c r="D597">
        <v>0.192424146859655</v>
      </c>
      <c r="E597">
        <v>164.793558800819</v>
      </c>
      <c r="F597">
        <v>71.864741045402894</v>
      </c>
    </row>
    <row r="598" spans="2:6" hidden="1" x14ac:dyDescent="0.25">
      <c r="B598">
        <v>5961.1922384748104</v>
      </c>
      <c r="C598">
        <v>1.9773876243803098E-2</v>
      </c>
      <c r="D598">
        <v>1.2106763355223701E-2</v>
      </c>
      <c r="E598">
        <v>172.573905004323</v>
      </c>
      <c r="F598">
        <v>77.591749118399605</v>
      </c>
    </row>
    <row r="599" spans="2:6" hidden="1" x14ac:dyDescent="0.25">
      <c r="B599">
        <v>5971.1942388749403</v>
      </c>
      <c r="C599">
        <v>1.04273280173122E-2</v>
      </c>
      <c r="D599">
        <v>6.4775113144134597E-3</v>
      </c>
      <c r="E599">
        <v>-179.048487124525</v>
      </c>
      <c r="F599">
        <v>83.797617828321606</v>
      </c>
    </row>
    <row r="600" spans="2:6" hidden="1" x14ac:dyDescent="0.25">
      <c r="B600">
        <v>5981.1962392750702</v>
      </c>
      <c r="C600">
        <v>7.6070522198673097E-3</v>
      </c>
      <c r="D600">
        <v>4.7356383621160302E-3</v>
      </c>
      <c r="E600">
        <v>-170.580115353542</v>
      </c>
      <c r="F600">
        <v>90.412252299083903</v>
      </c>
    </row>
    <row r="601" spans="2:6" hidden="1" x14ac:dyDescent="0.25">
      <c r="B601">
        <v>5991.1982396751901</v>
      </c>
      <c r="C601">
        <v>6.5091765413569404E-3</v>
      </c>
      <c r="D601">
        <v>4.01830511847981E-3</v>
      </c>
      <c r="E601">
        <v>-162.0550043609</v>
      </c>
      <c r="F601">
        <v>97.696311467794999</v>
      </c>
    </row>
    <row r="602" spans="2:6" hidden="1" x14ac:dyDescent="0.25">
      <c r="B602">
        <v>6001.2002400753199</v>
      </c>
      <c r="C602">
        <v>6.2404620826751302E-3</v>
      </c>
      <c r="D602">
        <v>3.7954105551291201E-3</v>
      </c>
      <c r="E602">
        <v>-153.52100867412099</v>
      </c>
      <c r="F602">
        <v>105.838767688733</v>
      </c>
    </row>
    <row r="603" spans="2:6" hidden="1" x14ac:dyDescent="0.25">
      <c r="B603">
        <v>6011.2022404754398</v>
      </c>
      <c r="C603">
        <v>6.62792633980287E-3</v>
      </c>
      <c r="D603">
        <v>3.96933623622742E-3</v>
      </c>
      <c r="E603">
        <v>-145.02851172980701</v>
      </c>
      <c r="F603">
        <v>114.901916781187</v>
      </c>
    </row>
    <row r="604" spans="2:6" hidden="1" x14ac:dyDescent="0.25">
      <c r="B604">
        <v>6021.2042408755697</v>
      </c>
      <c r="C604">
        <v>7.8823353240178098E-3</v>
      </c>
      <c r="D604">
        <v>4.6778814287923697E-3</v>
      </c>
      <c r="E604">
        <v>-136.61849013340699</v>
      </c>
      <c r="F604">
        <v>124.76251970182101</v>
      </c>
    </row>
    <row r="605" spans="2:6" hidden="1" x14ac:dyDescent="0.25">
      <c r="B605">
        <v>6031.2062412756904</v>
      </c>
      <c r="C605">
        <v>1.09834893798534E-2</v>
      </c>
      <c r="D605">
        <v>6.5370569533466901E-3</v>
      </c>
      <c r="E605">
        <v>-128.31340143535101</v>
      </c>
      <c r="F605">
        <v>135.09726950796201</v>
      </c>
    </row>
    <row r="606" spans="2:6" hidden="1" x14ac:dyDescent="0.25">
      <c r="B606">
        <v>6041.2082416758203</v>
      </c>
      <c r="C606">
        <v>2.1147276946599802E-2</v>
      </c>
      <c r="D606">
        <v>1.2801306823816701E-2</v>
      </c>
      <c r="E606">
        <v>-120.112951560906</v>
      </c>
      <c r="F606">
        <v>145.46132440071301</v>
      </c>
    </row>
    <row r="607" spans="2:6" hidden="1" x14ac:dyDescent="0.25">
      <c r="B607">
        <v>6051.2102420759402</v>
      </c>
      <c r="C607">
        <v>0.34369147946791401</v>
      </c>
      <c r="D607">
        <v>0.214571218012367</v>
      </c>
      <c r="E607">
        <v>68.498782079080399</v>
      </c>
      <c r="F607">
        <v>-23.969226786172001</v>
      </c>
    </row>
    <row r="608" spans="2:6" hidden="1" x14ac:dyDescent="0.25">
      <c r="B608">
        <v>6061.2122424760701</v>
      </c>
      <c r="C608">
        <v>2.15927920451012E-2</v>
      </c>
      <c r="D608">
        <v>1.3938170160338799E-2</v>
      </c>
      <c r="E608">
        <v>76.078687199123493</v>
      </c>
      <c r="F608">
        <v>-15.218816033205499</v>
      </c>
    </row>
    <row r="609" spans="2:6" hidden="1" x14ac:dyDescent="0.25">
      <c r="B609">
        <v>6071.2142428761899</v>
      </c>
      <c r="C609">
        <v>1.14418585409306E-2</v>
      </c>
      <c r="D609">
        <v>7.65487347624142E-3</v>
      </c>
      <c r="E609">
        <v>84.155802308130305</v>
      </c>
      <c r="F609">
        <v>-6.5706383006768601</v>
      </c>
    </row>
    <row r="610" spans="2:6" hidden="1" x14ac:dyDescent="0.25">
      <c r="B610">
        <v>6081.2162432763198</v>
      </c>
      <c r="C610">
        <v>8.3648958906394708E-3</v>
      </c>
      <c r="D610">
        <v>5.7705105217139901E-3</v>
      </c>
      <c r="E610">
        <v>92.283554641600205</v>
      </c>
      <c r="F610">
        <v>1.48748019493808</v>
      </c>
    </row>
    <row r="611" spans="2:6" hidden="1" x14ac:dyDescent="0.25">
      <c r="B611">
        <v>6091.2182436764497</v>
      </c>
      <c r="C611">
        <v>7.1512998967519703E-3</v>
      </c>
      <c r="D611">
        <v>5.0402555252761399E-3</v>
      </c>
      <c r="E611">
        <v>100.500641909614</v>
      </c>
      <c r="F611">
        <v>9.1508240515325205</v>
      </c>
    </row>
    <row r="612" spans="2:6" hidden="1" x14ac:dyDescent="0.25">
      <c r="B612">
        <v>6101.2202440765705</v>
      </c>
      <c r="C612">
        <v>6.8317097860363602E-3</v>
      </c>
      <c r="D612">
        <v>4.8623513170493798E-3</v>
      </c>
      <c r="E612">
        <v>108.829780816365</v>
      </c>
      <c r="F612">
        <v>16.655723116957802</v>
      </c>
    </row>
    <row r="613" spans="2:6" hidden="1" x14ac:dyDescent="0.25">
      <c r="B613">
        <v>6111.2222444767003</v>
      </c>
      <c r="C613">
        <v>7.2171302450686698E-3</v>
      </c>
      <c r="D613">
        <v>5.1227907459959502E-3</v>
      </c>
      <c r="E613">
        <v>117.27296150106901</v>
      </c>
      <c r="F613">
        <v>24.2465783425273</v>
      </c>
    </row>
    <row r="614" spans="2:6" hidden="1" x14ac:dyDescent="0.25">
      <c r="B614">
        <v>6121.2242448768202</v>
      </c>
      <c r="C614">
        <v>8.5323276178875199E-3</v>
      </c>
      <c r="D614">
        <v>5.9702547476513101E-3</v>
      </c>
      <c r="E614">
        <v>125.81060466622201</v>
      </c>
      <c r="F614">
        <v>32.152081353684501</v>
      </c>
    </row>
    <row r="615" spans="2:6" hidden="1" x14ac:dyDescent="0.25">
      <c r="B615">
        <v>6131.2262452769501</v>
      </c>
      <c r="C615">
        <v>1.1827238235558099E-2</v>
      </c>
      <c r="D615">
        <v>8.0859448863099294E-3</v>
      </c>
      <c r="E615">
        <v>134.405289345581</v>
      </c>
      <c r="F615">
        <v>40.558315139950302</v>
      </c>
    </row>
    <row r="616" spans="2:6" hidden="1" x14ac:dyDescent="0.25">
      <c r="B616">
        <v>6141.2282456770699</v>
      </c>
      <c r="C616">
        <v>2.26922757256501E-2</v>
      </c>
      <c r="D616">
        <v>1.5092088254748901E-2</v>
      </c>
      <c r="E616">
        <v>143.009834281992</v>
      </c>
      <c r="F616">
        <v>49.570486934391297</v>
      </c>
    </row>
    <row r="617" spans="2:6" hidden="1" x14ac:dyDescent="0.25">
      <c r="B617">
        <v>6151.2302460771998</v>
      </c>
      <c r="C617">
        <v>0.36222204402638902</v>
      </c>
      <c r="D617">
        <v>0.234342210000788</v>
      </c>
      <c r="E617">
        <v>-27.892102734503698</v>
      </c>
      <c r="F617">
        <v>-120.22087752898901</v>
      </c>
    </row>
    <row r="618" spans="2:6" hidden="1" x14ac:dyDescent="0.25">
      <c r="B618">
        <v>6161.2322464773197</v>
      </c>
      <c r="C618">
        <v>2.31670632984072E-2</v>
      </c>
      <c r="D618">
        <v>1.4726646718677201E-2</v>
      </c>
      <c r="E618">
        <v>-19.926661578403301</v>
      </c>
      <c r="F618">
        <v>-110.831916421222</v>
      </c>
    </row>
    <row r="619" spans="2:6" hidden="1" x14ac:dyDescent="0.25">
      <c r="B619">
        <v>6171.2342468774496</v>
      </c>
      <c r="C619">
        <v>1.2310942770125699E-2</v>
      </c>
      <c r="D619">
        <v>7.76315503034305E-3</v>
      </c>
      <c r="E619">
        <v>-11.5213046226069</v>
      </c>
      <c r="F619">
        <v>-100.740126258315</v>
      </c>
    </row>
    <row r="620" spans="2:6" hidden="1" x14ac:dyDescent="0.25">
      <c r="B620">
        <v>6181.2362472775803</v>
      </c>
      <c r="C620">
        <v>9.03364138732962E-3</v>
      </c>
      <c r="D620">
        <v>5.7176669719328499E-3</v>
      </c>
      <c r="E620">
        <v>-3.2037375180226402</v>
      </c>
      <c r="F620">
        <v>-90.918065372174993</v>
      </c>
    </row>
    <row r="621" spans="2:6" hidden="1" x14ac:dyDescent="0.25">
      <c r="B621">
        <v>6191.2382476777002</v>
      </c>
      <c r="C621">
        <v>7.74984274117129E-3</v>
      </c>
      <c r="D621">
        <v>4.96914486245851E-3</v>
      </c>
      <c r="E621">
        <v>5.0469620607381804</v>
      </c>
      <c r="F621">
        <v>-81.655519771693406</v>
      </c>
    </row>
    <row r="622" spans="2:6" hidden="1" x14ac:dyDescent="0.25">
      <c r="B622">
        <v>6201.2402480778301</v>
      </c>
      <c r="C622">
        <v>7.41941709182487E-3</v>
      </c>
      <c r="D622">
        <v>4.8428965325264103E-3</v>
      </c>
      <c r="E622">
        <v>13.2648836961038</v>
      </c>
      <c r="F622">
        <v>-73.095498092206</v>
      </c>
    </row>
    <row r="623" spans="2:6" hidden="1" x14ac:dyDescent="0.25">
      <c r="B623">
        <v>6211.2422484779499</v>
      </c>
      <c r="C623">
        <v>7.8376842140114103E-3</v>
      </c>
      <c r="D623">
        <v>5.2084731127481302E-3</v>
      </c>
      <c r="E623">
        <v>21.490023066429501</v>
      </c>
      <c r="F623">
        <v>-65.226523094541406</v>
      </c>
    </row>
    <row r="624" spans="2:6" hidden="1" x14ac:dyDescent="0.25">
      <c r="B624">
        <v>6221.2442488780798</v>
      </c>
      <c r="C624">
        <v>9.2410126952535004E-3</v>
      </c>
      <c r="D624">
        <v>6.2273287330321704E-3</v>
      </c>
      <c r="E624">
        <v>29.760306195211498</v>
      </c>
      <c r="F624">
        <v>-57.920491667300297</v>
      </c>
    </row>
    <row r="625" spans="2:6" hidden="1" x14ac:dyDescent="0.25">
      <c r="B625">
        <v>6231.2462492781997</v>
      </c>
      <c r="C625">
        <v>1.2741747372636E-2</v>
      </c>
      <c r="D625">
        <v>8.6474912803602092E-3</v>
      </c>
      <c r="E625">
        <v>38.104012674506798</v>
      </c>
      <c r="F625">
        <v>-50.979972800870399</v>
      </c>
    </row>
    <row r="626" spans="2:6" hidden="1" x14ac:dyDescent="0.25">
      <c r="B626">
        <v>6241.2482496783296</v>
      </c>
      <c r="C626">
        <v>2.4267950531306801E-2</v>
      </c>
      <c r="D626">
        <v>1.6448284158272299E-2</v>
      </c>
      <c r="E626">
        <v>46.5338028403729</v>
      </c>
      <c r="F626">
        <v>-44.175810630027797</v>
      </c>
    </row>
    <row r="627" spans="2:6" hidden="1" x14ac:dyDescent="0.25">
      <c r="B627">
        <v>6251.2502500784503</v>
      </c>
      <c r="C627">
        <v>0.37764220088879202</v>
      </c>
      <c r="D627">
        <v>0.253221159100119</v>
      </c>
      <c r="E627">
        <v>-124.41688920516999</v>
      </c>
      <c r="F627">
        <v>143.17003501614701</v>
      </c>
    </row>
    <row r="628" spans="2:6" hidden="1" x14ac:dyDescent="0.25">
      <c r="B628">
        <v>6261.2522504785802</v>
      </c>
      <c r="C628">
        <v>2.4369155363695098E-2</v>
      </c>
      <c r="D628">
        <v>1.6079075739918101E-2</v>
      </c>
      <c r="E628">
        <v>-116.39170534901901</v>
      </c>
      <c r="F628">
        <v>149.940739150166</v>
      </c>
    </row>
    <row r="629" spans="2:6" hidden="1" x14ac:dyDescent="0.25">
      <c r="B629">
        <v>6271.2542508787101</v>
      </c>
      <c r="C629">
        <v>1.2861999532075201E-2</v>
      </c>
      <c r="D629">
        <v>8.3088505294175996E-3</v>
      </c>
      <c r="E629">
        <v>-107.809873223377</v>
      </c>
      <c r="F629">
        <v>157.63588057554301</v>
      </c>
    </row>
    <row r="630" spans="2:6" hidden="1" x14ac:dyDescent="0.25">
      <c r="B630">
        <v>6281.25625127883</v>
      </c>
      <c r="C630">
        <v>9.3950992663134492E-3</v>
      </c>
      <c r="D630">
        <v>5.9436112679502199E-3</v>
      </c>
      <c r="E630">
        <v>-99.254806675493597</v>
      </c>
      <c r="F630">
        <v>165.893786490465</v>
      </c>
    </row>
    <row r="631" spans="2:6" hidden="1" x14ac:dyDescent="0.25">
      <c r="B631">
        <v>6291.2582516789598</v>
      </c>
      <c r="C631">
        <v>8.0444878149566901E-3</v>
      </c>
      <c r="D631">
        <v>5.0104696321000902E-3</v>
      </c>
      <c r="E631">
        <v>-90.766112953564701</v>
      </c>
      <c r="F631">
        <v>174.674277098414</v>
      </c>
    </row>
    <row r="632" spans="2:6" hidden="1" x14ac:dyDescent="0.25">
      <c r="B632">
        <v>6301.2602520790797</v>
      </c>
      <c r="C632">
        <v>7.70609543428772E-3</v>
      </c>
      <c r="D632">
        <v>4.7720763803664199E-3</v>
      </c>
      <c r="E632">
        <v>-82.3707965410334</v>
      </c>
      <c r="F632">
        <v>-176.198538704264</v>
      </c>
    </row>
    <row r="633" spans="2:6" hidden="1" x14ac:dyDescent="0.25">
      <c r="B633">
        <v>6311.2622524792096</v>
      </c>
      <c r="C633">
        <v>8.1611627801460307E-3</v>
      </c>
      <c r="D633">
        <v>5.0865833803922702E-3</v>
      </c>
      <c r="E633">
        <v>-74.078012389897196</v>
      </c>
      <c r="F633">
        <v>-166.998944779173</v>
      </c>
    </row>
    <row r="634" spans="2:6" hidden="1" x14ac:dyDescent="0.25">
      <c r="B634">
        <v>6321.2642528793303</v>
      </c>
      <c r="C634">
        <v>9.6568385104699398E-3</v>
      </c>
      <c r="D634">
        <v>6.1291669817680004E-3</v>
      </c>
      <c r="E634">
        <v>-65.877949378320906</v>
      </c>
      <c r="F634">
        <v>-158.01375960524501</v>
      </c>
    </row>
    <row r="635" spans="2:6" hidden="1" x14ac:dyDescent="0.25">
      <c r="B635">
        <v>6331.2662532794602</v>
      </c>
      <c r="C635">
        <v>1.3362843080663701E-2</v>
      </c>
      <c r="D635">
        <v>8.7118869853578199E-3</v>
      </c>
      <c r="E635">
        <v>-57.744582520782799</v>
      </c>
      <c r="F635">
        <v>-149.45058071854399</v>
      </c>
    </row>
    <row r="636" spans="2:6" hidden="1" x14ac:dyDescent="0.25">
      <c r="B636">
        <v>6341.2682536795801</v>
      </c>
      <c r="C636">
        <v>2.55174796450084E-2</v>
      </c>
      <c r="D636">
        <v>1.7159740923319702E-2</v>
      </c>
      <c r="E636">
        <v>-49.641218505422103</v>
      </c>
      <c r="F636">
        <v>-141.38828060593201</v>
      </c>
    </row>
    <row r="637" spans="2:6" hidden="1" x14ac:dyDescent="0.25">
      <c r="B637">
        <v>6351.27025407971</v>
      </c>
      <c r="C637">
        <v>0.39102360188803198</v>
      </c>
      <c r="D637">
        <v>0.27161700154611301</v>
      </c>
      <c r="E637">
        <v>138.994551365593</v>
      </c>
      <c r="F637">
        <v>46.694164350321898</v>
      </c>
    </row>
    <row r="638" spans="2:6" hidden="1" x14ac:dyDescent="0.25">
      <c r="B638">
        <v>6361.2722544798398</v>
      </c>
      <c r="C638">
        <v>2.5618639894281502E-2</v>
      </c>
      <c r="D638">
        <v>1.8235021550071801E-2</v>
      </c>
      <c r="E638">
        <v>146.63290216680099</v>
      </c>
      <c r="F638">
        <v>53.505673156262702</v>
      </c>
    </row>
    <row r="639" spans="2:6" hidden="1" x14ac:dyDescent="0.25">
      <c r="B639">
        <v>6371.2742548799597</v>
      </c>
      <c r="C639">
        <v>1.3480717617585399E-2</v>
      </c>
      <c r="D639">
        <v>9.7810718656793309E-3</v>
      </c>
      <c r="E639">
        <v>154.865970389376</v>
      </c>
      <c r="F639">
        <v>60.657214260475001</v>
      </c>
    </row>
    <row r="640" spans="2:6" hidden="1" x14ac:dyDescent="0.25">
      <c r="B640">
        <v>6381.2762552800896</v>
      </c>
      <c r="C640">
        <v>9.8046088352961303E-3</v>
      </c>
      <c r="D640">
        <v>7.1894171289878196E-3</v>
      </c>
      <c r="E640">
        <v>163.181896051883</v>
      </c>
      <c r="F640">
        <v>67.876191660852498</v>
      </c>
    </row>
    <row r="641" spans="2:6" hidden="1" x14ac:dyDescent="0.25">
      <c r="B641">
        <v>6391.2782556802103</v>
      </c>
      <c r="C641">
        <v>8.3558826941496807E-3</v>
      </c>
      <c r="D641">
        <v>6.1384006534264002E-3</v>
      </c>
      <c r="E641">
        <v>171.57318045469299</v>
      </c>
      <c r="F641">
        <v>75.358689902465002</v>
      </c>
    </row>
    <row r="642" spans="2:6" hidden="1" x14ac:dyDescent="0.25">
      <c r="B642">
        <v>6401.2802560803402</v>
      </c>
      <c r="C642">
        <v>7.9724447136194504E-3</v>
      </c>
      <c r="D642">
        <v>5.8242620034442104E-3</v>
      </c>
      <c r="E642">
        <v>-179.98385995300001</v>
      </c>
      <c r="F642">
        <v>83.270569595385894</v>
      </c>
    </row>
    <row r="643" spans="2:6" hidden="1" x14ac:dyDescent="0.25">
      <c r="B643">
        <v>6411.2822564804601</v>
      </c>
      <c r="C643">
        <v>8.4231226790187196E-3</v>
      </c>
      <c r="D643">
        <v>6.0911168111424004E-3</v>
      </c>
      <c r="E643">
        <v>-171.52381790207801</v>
      </c>
      <c r="F643">
        <v>91.719759295242</v>
      </c>
    </row>
    <row r="644" spans="2:6" hidden="1" x14ac:dyDescent="0.25">
      <c r="B644">
        <v>6421.28425688059</v>
      </c>
      <c r="C644">
        <v>9.9650093300514102E-3</v>
      </c>
      <c r="D644">
        <v>7.1276418764352704E-3</v>
      </c>
      <c r="E644">
        <v>-163.08421394542199</v>
      </c>
      <c r="F644">
        <v>100.72506493227</v>
      </c>
    </row>
    <row r="645" spans="2:6" hidden="1" x14ac:dyDescent="0.25">
      <c r="B645">
        <v>6431.2862572807098</v>
      </c>
      <c r="C645">
        <v>1.3819104502433101E-2</v>
      </c>
      <c r="D645">
        <v>9.8103386547098905E-3</v>
      </c>
      <c r="E645">
        <v>-154.69686053341999</v>
      </c>
      <c r="F645">
        <v>110.19278936676599</v>
      </c>
    </row>
    <row r="646" spans="2:6" hidden="1" x14ac:dyDescent="0.25">
      <c r="B646">
        <v>6441.2882576808397</v>
      </c>
      <c r="C646">
        <v>2.6499032041540801E-2</v>
      </c>
      <c r="D646">
        <v>1.8798191701751999E-2</v>
      </c>
      <c r="E646">
        <v>-146.380830439715</v>
      </c>
      <c r="F646">
        <v>119.921357132815</v>
      </c>
    </row>
    <row r="647" spans="2:6" hidden="1" x14ac:dyDescent="0.25">
      <c r="B647">
        <v>6451.2902580809696</v>
      </c>
      <c r="C647">
        <v>0.40194118962675102</v>
      </c>
      <c r="D647">
        <v>0.287489587964396</v>
      </c>
      <c r="E647">
        <v>42.3967343284151</v>
      </c>
      <c r="F647">
        <v>-49.7240082934835</v>
      </c>
    </row>
    <row r="648" spans="2:6" hidden="1" x14ac:dyDescent="0.25">
      <c r="B648">
        <v>6461.2922584810904</v>
      </c>
      <c r="C648">
        <v>2.69054966618942E-2</v>
      </c>
      <c r="D648">
        <v>1.95146893701518E-2</v>
      </c>
      <c r="E648">
        <v>50.043694076049803</v>
      </c>
      <c r="F648">
        <v>-40.8773316739573</v>
      </c>
    </row>
    <row r="649" spans="2:6" hidden="1" x14ac:dyDescent="0.25">
      <c r="B649">
        <v>6471.2942588812202</v>
      </c>
      <c r="C649">
        <v>1.4230518862627699E-2</v>
      </c>
      <c r="D649">
        <v>1.05210667799987E-2</v>
      </c>
      <c r="E649">
        <v>58.1934029957606</v>
      </c>
      <c r="F649">
        <v>-31.8211207829996</v>
      </c>
    </row>
    <row r="650" spans="2:6" hidden="1" x14ac:dyDescent="0.25">
      <c r="B650">
        <v>6481.2962592813401</v>
      </c>
      <c r="C650">
        <v>1.03865652233268E-2</v>
      </c>
      <c r="D650">
        <v>7.8333313179967806E-3</v>
      </c>
      <c r="E650">
        <v>66.345303232387295</v>
      </c>
      <c r="F650">
        <v>-23.239401805067899</v>
      </c>
    </row>
    <row r="651" spans="2:6" hidden="1" x14ac:dyDescent="0.25">
      <c r="B651">
        <v>6491.29825968147</v>
      </c>
      <c r="C651">
        <v>8.8636084826757694E-3</v>
      </c>
      <c r="D651">
        <v>6.79930355462551E-3</v>
      </c>
      <c r="E651">
        <v>74.535113857859599</v>
      </c>
      <c r="F651">
        <v>-15.0853896720206</v>
      </c>
    </row>
    <row r="652" spans="2:6" hidden="1" x14ac:dyDescent="0.25">
      <c r="B652">
        <v>6501.3002600815898</v>
      </c>
      <c r="C652">
        <v>8.4476878924673905E-3</v>
      </c>
      <c r="D652">
        <v>6.5531555950186096E-3</v>
      </c>
      <c r="E652">
        <v>82.792574462078406</v>
      </c>
      <c r="F652">
        <v>-7.2393432420237103</v>
      </c>
    </row>
    <row r="653" spans="2:6" hidden="1" x14ac:dyDescent="0.25">
      <c r="B653">
        <v>6511.3022604817197</v>
      </c>
      <c r="C653">
        <v>8.8962747334439991E-3</v>
      </c>
      <c r="D653">
        <v>6.9253724402124203E-3</v>
      </c>
      <c r="E653">
        <v>91.135647082366106</v>
      </c>
      <c r="F653">
        <v>0.45943951469486</v>
      </c>
    </row>
    <row r="654" spans="2:6" hidden="1" x14ac:dyDescent="0.25">
      <c r="B654">
        <v>6521.3042608818396</v>
      </c>
      <c r="C654">
        <v>1.0474939587627101E-2</v>
      </c>
      <c r="D654">
        <v>8.1147529286963206E-3</v>
      </c>
      <c r="E654">
        <v>99.5665611880884</v>
      </c>
      <c r="F654">
        <v>8.1854981135114304</v>
      </c>
    </row>
    <row r="655" spans="2:6" hidden="1" x14ac:dyDescent="0.25">
      <c r="B655">
        <v>6531.3062612819704</v>
      </c>
      <c r="C655">
        <v>1.44494198937564E-2</v>
      </c>
      <c r="D655">
        <v>1.10534409197176E-2</v>
      </c>
      <c r="E655">
        <v>108.070907402896</v>
      </c>
      <c r="F655">
        <v>16.1037314254325</v>
      </c>
    </row>
    <row r="656" spans="2:6" hidden="1" x14ac:dyDescent="0.25">
      <c r="B656">
        <v>6541.3082616821002</v>
      </c>
      <c r="C656">
        <v>2.7573302293821499E-2</v>
      </c>
      <c r="D656">
        <v>2.0708417588438801E-2</v>
      </c>
      <c r="E656">
        <v>116.620179401711</v>
      </c>
      <c r="F656">
        <v>24.3451362440215</v>
      </c>
    </row>
    <row r="657" spans="2:6" hidden="1" x14ac:dyDescent="0.25">
      <c r="B657">
        <v>6551.3102620822201</v>
      </c>
      <c r="C657">
        <v>0.410128040921376</v>
      </c>
      <c r="D657">
        <v>0.30119955718797498</v>
      </c>
      <c r="E657">
        <v>-54.255803163879797</v>
      </c>
      <c r="F657">
        <v>-146.43434841168099</v>
      </c>
    </row>
    <row r="658" spans="2:6" hidden="1" x14ac:dyDescent="0.25">
      <c r="B658">
        <v>6561.31226248235</v>
      </c>
      <c r="C658">
        <v>2.7845517981584099E-2</v>
      </c>
      <c r="D658">
        <v>2.00798414532973E-2</v>
      </c>
      <c r="E658">
        <v>-46.294070065168803</v>
      </c>
      <c r="F658">
        <v>-138.011870052841</v>
      </c>
    </row>
    <row r="659" spans="2:6" hidden="1" x14ac:dyDescent="0.25">
      <c r="B659">
        <v>6571.3142628824698</v>
      </c>
      <c r="C659">
        <v>1.47281955261203E-2</v>
      </c>
      <c r="D659">
        <v>1.0468291619004699E-2</v>
      </c>
      <c r="E659">
        <v>-37.824672083993597</v>
      </c>
      <c r="F659">
        <v>-128.747010670994</v>
      </c>
    </row>
    <row r="660" spans="2:6" hidden="1" x14ac:dyDescent="0.25">
      <c r="B660">
        <v>6581.3162632825997</v>
      </c>
      <c r="C660">
        <v>1.07663676694854E-2</v>
      </c>
      <c r="D660">
        <v>7.6023071057606103E-3</v>
      </c>
      <c r="E660">
        <v>-29.430805794193802</v>
      </c>
      <c r="F660">
        <v>-119.426885125691</v>
      </c>
    </row>
    <row r="661" spans="2:6" hidden="1" x14ac:dyDescent="0.25">
      <c r="B661">
        <v>6591.3182636827196</v>
      </c>
      <c r="C661">
        <v>9.2096558856679198E-3</v>
      </c>
      <c r="D661">
        <v>6.51667782592675E-3</v>
      </c>
      <c r="E661">
        <v>-21.1131336465223</v>
      </c>
      <c r="F661">
        <v>-110.282204357571</v>
      </c>
    </row>
    <row r="662" spans="2:6" hidden="1" x14ac:dyDescent="0.25">
      <c r="B662">
        <v>6601.3202640828504</v>
      </c>
      <c r="C662">
        <v>8.7985113631954392E-3</v>
      </c>
      <c r="D662">
        <v>6.2848522679368997E-3</v>
      </c>
      <c r="E662">
        <v>-12.857209779296101</v>
      </c>
      <c r="F662">
        <v>-101.506575161565</v>
      </c>
    </row>
    <row r="663" spans="2:6" hidden="1" x14ac:dyDescent="0.25">
      <c r="B663">
        <v>6611.3222644829702</v>
      </c>
      <c r="C663">
        <v>9.2800796315238993E-3</v>
      </c>
      <c r="D663">
        <v>6.7227508476633601E-3</v>
      </c>
      <c r="E663">
        <v>-4.6371997554853799</v>
      </c>
      <c r="F663">
        <v>-93.206573478151299</v>
      </c>
    </row>
    <row r="664" spans="2:6" hidden="1" x14ac:dyDescent="0.25">
      <c r="B664">
        <v>6621.3242648831001</v>
      </c>
      <c r="C664">
        <v>1.09269427161754E-2</v>
      </c>
      <c r="D664">
        <v>8.0385609397428202E-3</v>
      </c>
      <c r="E664">
        <v>3.57859988690161</v>
      </c>
      <c r="F664">
        <v>-85.386936593118506</v>
      </c>
    </row>
    <row r="665" spans="2:6" hidden="1" x14ac:dyDescent="0.25">
      <c r="B665">
        <v>6631.32626528323</v>
      </c>
      <c r="C665">
        <v>1.50438875555163E-2</v>
      </c>
      <c r="D665">
        <v>1.12191395299763E-2</v>
      </c>
      <c r="E665">
        <v>11.8213125972288</v>
      </c>
      <c r="F665">
        <v>-77.965396455115098</v>
      </c>
    </row>
    <row r="666" spans="2:6" hidden="1" x14ac:dyDescent="0.25">
      <c r="B666">
        <v>6641.3282656833499</v>
      </c>
      <c r="C666">
        <v>2.8596900976112401E-2</v>
      </c>
      <c r="D666">
        <v>2.1529556574267899E-2</v>
      </c>
      <c r="E666">
        <v>20.115288373724201</v>
      </c>
      <c r="F666">
        <v>-70.800508317047104</v>
      </c>
    </row>
    <row r="667" spans="2:6" hidden="1" x14ac:dyDescent="0.25">
      <c r="B667">
        <v>6651.3302660834797</v>
      </c>
      <c r="C667">
        <v>0.41635457179906399</v>
      </c>
      <c r="D667">
        <v>0.31469036406893902</v>
      </c>
      <c r="E667">
        <v>-150.96190362656299</v>
      </c>
      <c r="F667">
        <v>116.75809480877599</v>
      </c>
    </row>
    <row r="668" spans="2:6" hidden="1" x14ac:dyDescent="0.25">
      <c r="B668">
        <v>6661.3322664835996</v>
      </c>
      <c r="C668">
        <v>2.8547497515060902E-2</v>
      </c>
      <c r="D668">
        <v>2.1530952157586599E-2</v>
      </c>
      <c r="E668">
        <v>-143.10758004764801</v>
      </c>
      <c r="F668">
        <v>123.455914644259</v>
      </c>
    </row>
    <row r="669" spans="2:6" hidden="1" x14ac:dyDescent="0.25">
      <c r="B669">
        <v>6671.3342668837304</v>
      </c>
      <c r="C669">
        <v>1.5009423115762401E-2</v>
      </c>
      <c r="D669">
        <v>1.12386771386664E-2</v>
      </c>
      <c r="E669">
        <v>-134.64350980526899</v>
      </c>
      <c r="F669">
        <v>130.88971538693499</v>
      </c>
    </row>
    <row r="670" spans="2:6" hidden="1" x14ac:dyDescent="0.25">
      <c r="B670">
        <v>6681.3362672838502</v>
      </c>
      <c r="C670">
        <v>1.0918568937469999E-2</v>
      </c>
      <c r="D670">
        <v>8.0908970628271008E-3</v>
      </c>
      <c r="E670">
        <v>-126.16296960241</v>
      </c>
      <c r="F670">
        <v>138.70467926434301</v>
      </c>
    </row>
    <row r="671" spans="2:6" hidden="1" x14ac:dyDescent="0.25">
      <c r="B671">
        <v>6691.3382676839801</v>
      </c>
      <c r="C671">
        <v>9.3113196988829101E-3</v>
      </c>
      <c r="D671">
        <v>6.8270148814607197E-3</v>
      </c>
      <c r="E671">
        <v>-117.699469240048</v>
      </c>
      <c r="F671">
        <v>146.95793481514701</v>
      </c>
    </row>
    <row r="672" spans="2:6" hidden="1" x14ac:dyDescent="0.25">
      <c r="B672">
        <v>6701.3402680841</v>
      </c>
      <c r="C672">
        <v>8.8877346277101994E-3</v>
      </c>
      <c r="D672">
        <v>6.4682780279230597E-3</v>
      </c>
      <c r="E672">
        <v>-109.284361877501</v>
      </c>
      <c r="F672">
        <v>155.61922966337599</v>
      </c>
    </row>
    <row r="673" spans="2:6" hidden="1" x14ac:dyDescent="0.25">
      <c r="B673">
        <v>6711.3422684842299</v>
      </c>
      <c r="C673">
        <v>9.3856538325288504E-3</v>
      </c>
      <c r="D673">
        <v>6.8224463966369501E-3</v>
      </c>
      <c r="E673">
        <v>-100.93997744160301</v>
      </c>
      <c r="F673">
        <v>164.56684544705601</v>
      </c>
    </row>
    <row r="674" spans="2:6" hidden="1" x14ac:dyDescent="0.25">
      <c r="B674">
        <v>6721.3442688843497</v>
      </c>
      <c r="C674">
        <v>1.10833010899928E-2</v>
      </c>
      <c r="D674">
        <v>8.11091357926862E-3</v>
      </c>
      <c r="E674">
        <v>-92.674953660415596</v>
      </c>
      <c r="F674">
        <v>173.612856177943</v>
      </c>
    </row>
    <row r="675" spans="2:6" hidden="1" x14ac:dyDescent="0.25">
      <c r="B675">
        <v>6731.3462692844796</v>
      </c>
      <c r="C675">
        <v>1.53180831567851E-2</v>
      </c>
      <c r="D675">
        <v>1.1374213084804E-2</v>
      </c>
      <c r="E675">
        <v>-84.482771212830599</v>
      </c>
      <c r="F675">
        <v>-177.444699027594</v>
      </c>
    </row>
    <row r="676" spans="2:6" hidden="1" x14ac:dyDescent="0.25">
      <c r="B676">
        <v>6741.3482696846104</v>
      </c>
      <c r="C676">
        <v>2.9233792738613401E-2</v>
      </c>
      <c r="D676">
        <v>2.2156005207689299E-2</v>
      </c>
      <c r="E676">
        <v>-76.343384785224799</v>
      </c>
      <c r="F676">
        <v>-168.76413457743399</v>
      </c>
    </row>
    <row r="677" spans="2:6" hidden="1" x14ac:dyDescent="0.25">
      <c r="B677">
        <v>6751.3502700847303</v>
      </c>
      <c r="C677">
        <v>0.420574486246094</v>
      </c>
      <c r="D677">
        <v>0.32682363245862001</v>
      </c>
      <c r="E677">
        <v>112.327505523361</v>
      </c>
      <c r="F677">
        <v>20.134907321821899</v>
      </c>
    </row>
    <row r="678" spans="2:6" hidden="1" x14ac:dyDescent="0.25">
      <c r="B678">
        <v>6761.3522704848601</v>
      </c>
      <c r="C678">
        <v>2.9334107121239902E-2</v>
      </c>
      <c r="D678">
        <v>2.3287516613800401E-2</v>
      </c>
      <c r="E678">
        <v>119.898485162642</v>
      </c>
      <c r="F678">
        <v>27.590052980787501</v>
      </c>
    </row>
    <row r="679" spans="2:6" hidden="1" x14ac:dyDescent="0.25">
      <c r="B679">
        <v>6771.35427088498</v>
      </c>
      <c r="C679">
        <v>1.54263078178817E-2</v>
      </c>
      <c r="D679">
        <v>1.24891487364305E-2</v>
      </c>
      <c r="E679">
        <v>128.06486532414101</v>
      </c>
      <c r="F679">
        <v>35.355945201688598</v>
      </c>
    </row>
    <row r="680" spans="2:6" hidden="1" x14ac:dyDescent="0.25">
      <c r="B680">
        <v>6781.3562712851099</v>
      </c>
      <c r="C680">
        <v>1.12058266249601E-2</v>
      </c>
      <c r="D680">
        <v>9.2002985165361394E-3</v>
      </c>
      <c r="E680">
        <v>136.29436546604299</v>
      </c>
      <c r="F680">
        <v>43.002746759584703</v>
      </c>
    </row>
    <row r="681" spans="2:6" hidden="1" x14ac:dyDescent="0.25">
      <c r="B681">
        <v>6791.3582716852297</v>
      </c>
      <c r="C681">
        <v>9.5310101780958206E-3</v>
      </c>
      <c r="D681">
        <v>7.8814394790716596E-3</v>
      </c>
      <c r="E681">
        <v>144.59709302239099</v>
      </c>
      <c r="F681">
        <v>50.679175483976799</v>
      </c>
    </row>
    <row r="682" spans="2:6" hidden="1" x14ac:dyDescent="0.25">
      <c r="B682">
        <v>6801.3602720853596</v>
      </c>
      <c r="C682">
        <v>9.0686713055629295E-3</v>
      </c>
      <c r="D682">
        <v>7.5002158733191602E-3</v>
      </c>
      <c r="E682">
        <v>152.968630126672</v>
      </c>
      <c r="F682">
        <v>58.532497985465703</v>
      </c>
    </row>
    <row r="683" spans="2:6" hidden="1" x14ac:dyDescent="0.25">
      <c r="B683">
        <v>6811.3622724854804</v>
      </c>
      <c r="C683">
        <v>9.5494087908290799E-3</v>
      </c>
      <c r="D683">
        <v>7.8516997660622295E-3</v>
      </c>
      <c r="E683">
        <v>161.39097505294501</v>
      </c>
      <c r="F683">
        <v>66.686999394814904</v>
      </c>
    </row>
    <row r="684" spans="2:6" hidden="1" x14ac:dyDescent="0.25">
      <c r="B684">
        <v>6821.3642728856103</v>
      </c>
      <c r="C684">
        <v>1.1256506815712299E-2</v>
      </c>
      <c r="D684">
        <v>9.1655306064127792E-3</v>
      </c>
      <c r="E684">
        <v>169.83644942017199</v>
      </c>
      <c r="F684">
        <v>75.221372532253895</v>
      </c>
    </row>
    <row r="685" spans="2:6" hidden="1" x14ac:dyDescent="0.25">
      <c r="B685">
        <v>6831.3662732857401</v>
      </c>
      <c r="C685">
        <v>1.55542045132084E-2</v>
      </c>
      <c r="D685">
        <v>1.25298548229884E-2</v>
      </c>
      <c r="E685">
        <v>178.27393029478901</v>
      </c>
      <c r="F685">
        <v>84.1467011707865</v>
      </c>
    </row>
    <row r="686" spans="2:6" hidden="1" x14ac:dyDescent="0.25">
      <c r="B686">
        <v>6841.36827368586</v>
      </c>
      <c r="C686">
        <v>2.97299508358858E-2</v>
      </c>
      <c r="D686">
        <v>2.37453762165282E-2</v>
      </c>
      <c r="E686">
        <v>-173.32417624683001</v>
      </c>
      <c r="F686">
        <v>93.392556048055795</v>
      </c>
    </row>
    <row r="687" spans="2:6" hidden="1" x14ac:dyDescent="0.25">
      <c r="B687">
        <v>6851.3702740859899</v>
      </c>
      <c r="C687">
        <v>0.42267758825537499</v>
      </c>
      <c r="D687">
        <v>0.33629106773081102</v>
      </c>
      <c r="E687">
        <v>15.601394856833499</v>
      </c>
      <c r="F687">
        <v>-76.531676636988806</v>
      </c>
    </row>
    <row r="688" spans="2:6" hidden="1" x14ac:dyDescent="0.25">
      <c r="B688">
        <v>6861.3722744861097</v>
      </c>
      <c r="C688">
        <v>3.0044894876754501E-2</v>
      </c>
      <c r="D688">
        <v>2.39571015831503E-2</v>
      </c>
      <c r="E688">
        <v>23.3137184643032</v>
      </c>
      <c r="F688">
        <v>-67.783638209129094</v>
      </c>
    </row>
    <row r="689" spans="2:6" hidden="1" x14ac:dyDescent="0.25">
      <c r="B689">
        <v>6871.3742748862396</v>
      </c>
      <c r="C689">
        <v>1.5868051990765401E-2</v>
      </c>
      <c r="D689">
        <v>1.2750944660678901E-2</v>
      </c>
      <c r="E689">
        <v>31.553521234846599</v>
      </c>
      <c r="F689">
        <v>-58.5808854356723</v>
      </c>
    </row>
    <row r="690" spans="2:6" hidden="1" x14ac:dyDescent="0.25">
      <c r="B690">
        <v>6881.3762752863604</v>
      </c>
      <c r="C690">
        <v>1.15695854964092E-2</v>
      </c>
      <c r="D690">
        <v>9.40412817089082E-3</v>
      </c>
      <c r="E690">
        <v>39.763653316955498</v>
      </c>
      <c r="F690">
        <v>-49.710840651841103</v>
      </c>
    </row>
    <row r="691" spans="2:6" hidden="1" x14ac:dyDescent="0.25">
      <c r="B691">
        <v>6891.3782756864903</v>
      </c>
      <c r="C691">
        <v>9.8640182503558806E-3</v>
      </c>
      <c r="D691">
        <v>8.1194312438532795E-3</v>
      </c>
      <c r="E691">
        <v>47.971376249703503</v>
      </c>
      <c r="F691">
        <v>-41.226580923503001</v>
      </c>
    </row>
    <row r="692" spans="2:6" hidden="1" x14ac:dyDescent="0.25">
      <c r="B692">
        <v>6901.3802760866101</v>
      </c>
      <c r="C692">
        <v>9.3908560998937299E-3</v>
      </c>
      <c r="D692">
        <v>7.8153962208584102E-3</v>
      </c>
      <c r="E692">
        <v>56.205487388561998</v>
      </c>
      <c r="F692">
        <v>-33.102713061198997</v>
      </c>
    </row>
    <row r="693" spans="2:6" hidden="1" x14ac:dyDescent="0.25">
      <c r="B693">
        <v>6911.38227648674</v>
      </c>
      <c r="C693">
        <v>9.8743839617387603E-3</v>
      </c>
      <c r="D693">
        <v>8.2761555436724199E-3</v>
      </c>
      <c r="E693">
        <v>64.490571001937496</v>
      </c>
      <c r="F693">
        <v>-25.252531103014899</v>
      </c>
    </row>
    <row r="694" spans="2:6" hidden="1" x14ac:dyDescent="0.25">
      <c r="B694">
        <v>6921.3842768868599</v>
      </c>
      <c r="C694">
        <v>1.16015816565234E-2</v>
      </c>
      <c r="D694">
        <v>9.7393164771289904E-3</v>
      </c>
      <c r="E694">
        <v>72.841944010630002</v>
      </c>
      <c r="F694">
        <v>-17.551045642281402</v>
      </c>
    </row>
    <row r="695" spans="2:6" hidden="1" x14ac:dyDescent="0.25">
      <c r="B695">
        <v>6931.3862772869898</v>
      </c>
      <c r="C695">
        <v>1.5958130735100801E-2</v>
      </c>
      <c r="D695">
        <v>1.33363015017869E-2</v>
      </c>
      <c r="E695">
        <v>81.262224075336704</v>
      </c>
      <c r="F695">
        <v>-9.8575246819699096</v>
      </c>
    </row>
    <row r="696" spans="2:6" hidden="1" x14ac:dyDescent="0.25">
      <c r="B696">
        <v>6941.3882776871196</v>
      </c>
      <c r="C696">
        <v>3.03476013055629E-2</v>
      </c>
      <c r="D696">
        <v>2.5104717466081599E-2</v>
      </c>
      <c r="E696">
        <v>89.740292411475593</v>
      </c>
      <c r="F696">
        <v>-2.0365328369600202</v>
      </c>
    </row>
    <row r="697" spans="2:6" hidden="1" x14ac:dyDescent="0.25">
      <c r="B697">
        <v>6951.3902780872404</v>
      </c>
      <c r="C697">
        <v>0.422912307704782</v>
      </c>
      <c r="D697">
        <v>0.34448063161478598</v>
      </c>
      <c r="E697">
        <v>-81.146371132988193</v>
      </c>
      <c r="F697">
        <v>-173.400478610503</v>
      </c>
    </row>
    <row r="698" spans="2:6" hidden="1" x14ac:dyDescent="0.25">
      <c r="B698">
        <v>6961.3922784873703</v>
      </c>
      <c r="C698">
        <v>3.0410652559384799E-2</v>
      </c>
      <c r="D698">
        <v>2.4403043241256198E-2</v>
      </c>
      <c r="E698">
        <v>-73.229437690496795</v>
      </c>
      <c r="F698">
        <v>-165.62417791875899</v>
      </c>
    </row>
    <row r="699" spans="2:6" hidden="1" x14ac:dyDescent="0.25">
      <c r="B699">
        <v>6971.3942788874901</v>
      </c>
      <c r="C699">
        <v>1.6025890252731601E-2</v>
      </c>
      <c r="D699">
        <v>1.26716405608713E-2</v>
      </c>
      <c r="E699">
        <v>-64.7387769845393</v>
      </c>
      <c r="F699">
        <v>-156.97833056942201</v>
      </c>
    </row>
    <row r="700" spans="2:6" hidden="1" x14ac:dyDescent="0.25">
      <c r="B700">
        <v>6981.39627928762</v>
      </c>
      <c r="C700">
        <v>1.16778714217759E-2</v>
      </c>
      <c r="D700">
        <v>9.1376039928619205E-3</v>
      </c>
      <c r="E700">
        <v>-56.300537147081897</v>
      </c>
      <c r="F700">
        <v>-148.12296827460401</v>
      </c>
    </row>
    <row r="701" spans="2:6" hidden="1" x14ac:dyDescent="0.25">
      <c r="B701">
        <v>6991.3982796877399</v>
      </c>
      <c r="C701">
        <v>9.9643596830342705E-3</v>
      </c>
      <c r="D701">
        <v>7.7656988038433301E-3</v>
      </c>
      <c r="E701">
        <v>-47.929682233188103</v>
      </c>
      <c r="F701">
        <v>-139.201592897154</v>
      </c>
    </row>
    <row r="702" spans="2:6" hidden="1" x14ac:dyDescent="0.25">
      <c r="B702">
        <v>7001.4002800878698</v>
      </c>
      <c r="C702">
        <v>9.5023044355114702E-3</v>
      </c>
      <c r="D702">
        <v>7.4293901659172696E-3</v>
      </c>
      <c r="E702">
        <v>-39.627855059650898</v>
      </c>
      <c r="F702">
        <v>-130.38371257109</v>
      </c>
    </row>
    <row r="703" spans="2:6" hidden="1" x14ac:dyDescent="0.25">
      <c r="B703">
        <v>7011.4022804879996</v>
      </c>
      <c r="C703">
        <v>1.00102403981728E-2</v>
      </c>
      <c r="D703">
        <v>7.9020777007664002E-3</v>
      </c>
      <c r="E703">
        <v>-31.3836627254809</v>
      </c>
      <c r="F703">
        <v>-121.817645636162</v>
      </c>
    </row>
    <row r="704" spans="2:6" hidden="1" x14ac:dyDescent="0.25">
      <c r="B704">
        <v>7021.4042808881204</v>
      </c>
      <c r="C704">
        <v>1.1777072358071799E-2</v>
      </c>
      <c r="D704">
        <v>9.4277229102608801E-3</v>
      </c>
      <c r="E704">
        <v>-23.175490278281799</v>
      </c>
      <c r="F704">
        <v>-113.592036702737</v>
      </c>
    </row>
    <row r="705" spans="2:6" hidden="1" x14ac:dyDescent="0.25">
      <c r="B705">
        <v>7031.4062812882503</v>
      </c>
      <c r="C705">
        <v>1.6203363005074099E-2</v>
      </c>
      <c r="D705">
        <v>1.3176711618170699E-2</v>
      </c>
      <c r="E705">
        <v>-14.9761166770431</v>
      </c>
      <c r="F705">
        <v>-105.719728701495</v>
      </c>
    </row>
    <row r="706" spans="2:6" hidden="1" x14ac:dyDescent="0.25">
      <c r="B706">
        <v>7041.4082816883702</v>
      </c>
      <c r="C706">
        <v>3.07761560183956E-2</v>
      </c>
      <c r="D706">
        <v>2.54022013592087E-2</v>
      </c>
      <c r="E706">
        <v>-6.7581614893349098</v>
      </c>
      <c r="F706">
        <v>-98.1436904296622</v>
      </c>
    </row>
    <row r="707" spans="2:6" hidden="1" x14ac:dyDescent="0.25">
      <c r="B707">
        <v>7051.4102820885</v>
      </c>
      <c r="C707">
        <v>0.42135033426215301</v>
      </c>
      <c r="D707">
        <v>0.352157893043828</v>
      </c>
      <c r="E707">
        <v>-177.906939214033</v>
      </c>
      <c r="F707">
        <v>89.768725553480905</v>
      </c>
    </row>
    <row r="708" spans="2:6" hidden="1" x14ac:dyDescent="0.25">
      <c r="B708">
        <v>7061.4122824886199</v>
      </c>
      <c r="C708">
        <v>3.0636462966393399E-2</v>
      </c>
      <c r="D708">
        <v>2.57770127345569E-2</v>
      </c>
      <c r="E708">
        <v>-170.187885303797</v>
      </c>
      <c r="F708">
        <v>96.581348083002297</v>
      </c>
    </row>
    <row r="709" spans="2:6" hidden="1" x14ac:dyDescent="0.25">
      <c r="B709">
        <v>7071.4142828887498</v>
      </c>
      <c r="C709">
        <v>1.6072742919368201E-2</v>
      </c>
      <c r="D709">
        <v>1.3555391670570001E-2</v>
      </c>
      <c r="E709">
        <v>-161.82334300816601</v>
      </c>
      <c r="F709">
        <v>104.01208092383</v>
      </c>
    </row>
    <row r="710" spans="2:6" hidden="1" x14ac:dyDescent="0.25">
      <c r="B710">
        <v>7081.4162832888696</v>
      </c>
      <c r="C710">
        <v>1.1661919373644501E-2</v>
      </c>
      <c r="D710">
        <v>9.81401952697066E-3</v>
      </c>
      <c r="E710">
        <v>-153.41860798699099</v>
      </c>
      <c r="F710">
        <v>111.66815295450699</v>
      </c>
    </row>
    <row r="711" spans="2:6" hidden="1" x14ac:dyDescent="0.25">
      <c r="B711">
        <v>7091.4182836890004</v>
      </c>
      <c r="C711">
        <v>9.9176729972538097E-3</v>
      </c>
      <c r="D711">
        <v>8.3021702123132705E-3</v>
      </c>
      <c r="E711">
        <v>-144.996379455051</v>
      </c>
      <c r="F711">
        <v>119.647754802585</v>
      </c>
    </row>
    <row r="712" spans="2:6" hidden="1" x14ac:dyDescent="0.25">
      <c r="B712">
        <v>7101.4202840891303</v>
      </c>
      <c r="C712">
        <v>9.4409689616368805E-3</v>
      </c>
      <c r="D712">
        <v>7.8546353274746104E-3</v>
      </c>
      <c r="E712">
        <v>-136.58433674126101</v>
      </c>
      <c r="F712">
        <v>127.99540775477</v>
      </c>
    </row>
    <row r="713" spans="2:6" hidden="1" x14ac:dyDescent="0.25">
      <c r="B713">
        <v>7111.4222844892502</v>
      </c>
      <c r="C713">
        <v>9.9463090978538105E-3</v>
      </c>
      <c r="D713">
        <v>8.2387868770565104E-3</v>
      </c>
      <c r="E713">
        <v>-128.20888503232001</v>
      </c>
      <c r="F713">
        <v>136.686712658277</v>
      </c>
    </row>
    <row r="714" spans="2:6" hidden="1" x14ac:dyDescent="0.25">
      <c r="B714">
        <v>7121.42428488938</v>
      </c>
      <c r="C714">
        <v>1.17237075504374E-2</v>
      </c>
      <c r="D714">
        <v>9.7086421689730907E-3</v>
      </c>
      <c r="E714">
        <v>-119.889247230724</v>
      </c>
      <c r="F714">
        <v>145.62641678737501</v>
      </c>
    </row>
    <row r="715" spans="2:6" hidden="1" x14ac:dyDescent="0.25">
      <c r="B715">
        <v>7131.4262852894999</v>
      </c>
      <c r="C715">
        <v>1.6182995675912901E-2</v>
      </c>
      <c r="D715">
        <v>1.3473532251181501E-2</v>
      </c>
      <c r="E715">
        <v>-111.633214074687</v>
      </c>
      <c r="F715">
        <v>154.66707902700799</v>
      </c>
    </row>
    <row r="716" spans="2:6" hidden="1" x14ac:dyDescent="0.25">
      <c r="B716">
        <v>7141.4282856896298</v>
      </c>
      <c r="C716">
        <v>3.08630929376487E-2</v>
      </c>
      <c r="D716">
        <v>2.59820106341969E-2</v>
      </c>
      <c r="E716">
        <v>-103.435638952982</v>
      </c>
      <c r="F716">
        <v>163.646600600683</v>
      </c>
    </row>
    <row r="717" spans="2:6" hidden="1" x14ac:dyDescent="0.25">
      <c r="B717">
        <v>7151.4302860897496</v>
      </c>
      <c r="C717">
        <v>0.418271574150407</v>
      </c>
      <c r="D717">
        <v>0.35807796913925</v>
      </c>
      <c r="E717">
        <v>85.311332006405095</v>
      </c>
      <c r="F717">
        <v>-6.9414798098819004</v>
      </c>
    </row>
    <row r="718" spans="2:6" hidden="1" x14ac:dyDescent="0.25">
      <c r="B718">
        <v>7161.4322864898804</v>
      </c>
      <c r="C718">
        <v>3.09566112700074E-2</v>
      </c>
      <c r="D718">
        <v>2.69427712582027E-2</v>
      </c>
      <c r="E718">
        <v>92.860404722919696</v>
      </c>
      <c r="F718">
        <v>0.945900411497958</v>
      </c>
    </row>
    <row r="719" spans="2:6" hidden="1" x14ac:dyDescent="0.25">
      <c r="B719">
        <v>7171.4342868900003</v>
      </c>
      <c r="C719">
        <v>1.6276323373052601E-2</v>
      </c>
      <c r="D719">
        <v>1.4414320396384401E-2</v>
      </c>
      <c r="E719">
        <v>101.013072700995</v>
      </c>
      <c r="F719">
        <v>9.1852934787744296</v>
      </c>
    </row>
    <row r="720" spans="2:6" hidden="1" x14ac:dyDescent="0.25">
      <c r="B720">
        <v>7181.4362872901302</v>
      </c>
      <c r="C720">
        <v>1.1816989926838601E-2</v>
      </c>
      <c r="D720">
        <v>1.06187362266173E-2</v>
      </c>
      <c r="E720">
        <v>109.20536461207401</v>
      </c>
      <c r="F720">
        <v>17.204121384446299</v>
      </c>
    </row>
    <row r="721" spans="2:6" hidden="1" x14ac:dyDescent="0.25">
      <c r="B721">
        <v>7191.43828769026</v>
      </c>
      <c r="C721">
        <v>1.00402341108466E-2</v>
      </c>
      <c r="D721">
        <v>9.1116390255648796E-3</v>
      </c>
      <c r="E721">
        <v>117.45716572702899</v>
      </c>
      <c r="F721">
        <v>25.099585147988599</v>
      </c>
    </row>
    <row r="722" spans="2:6" hidden="1" x14ac:dyDescent="0.25">
      <c r="B722">
        <v>7201.4402880903799</v>
      </c>
      <c r="C722">
        <v>9.5372864573160104E-3</v>
      </c>
      <c r="D722">
        <v>8.6905048315970498E-3</v>
      </c>
      <c r="E722">
        <v>125.777367987114</v>
      </c>
      <c r="F722">
        <v>32.990665172032102</v>
      </c>
    </row>
    <row r="723" spans="2:6" hidden="1" x14ac:dyDescent="0.25">
      <c r="B723">
        <v>7211.4422884905098</v>
      </c>
      <c r="C723">
        <v>1.00203214375952E-2</v>
      </c>
      <c r="D723">
        <v>9.11332516106695E-3</v>
      </c>
      <c r="E723">
        <v>134.16201158981701</v>
      </c>
      <c r="F723">
        <v>40.998146564726298</v>
      </c>
    </row>
    <row r="724" spans="2:6" hidden="1" x14ac:dyDescent="0.25">
      <c r="B724">
        <v>7221.4442888906297</v>
      </c>
      <c r="C724">
        <v>1.17799703662452E-2</v>
      </c>
      <c r="D724">
        <v>1.06384562448513E-2</v>
      </c>
      <c r="E724">
        <v>142.59496818436</v>
      </c>
      <c r="F724">
        <v>49.225151252696399</v>
      </c>
    </row>
    <row r="725" spans="2:6" hidden="1" x14ac:dyDescent="0.25">
      <c r="B725">
        <v>7231.4462892907604</v>
      </c>
      <c r="C725">
        <v>1.6230632225359299E-2</v>
      </c>
      <c r="D725">
        <v>1.45055130083909E-2</v>
      </c>
      <c r="E725">
        <v>151.05128385917499</v>
      </c>
      <c r="F725">
        <v>57.737637091392401</v>
      </c>
    </row>
    <row r="726" spans="2:6" hidden="1" x14ac:dyDescent="0.25">
      <c r="B726">
        <v>7241.4482896908803</v>
      </c>
      <c r="C726">
        <v>3.0935247483745602E-2</v>
      </c>
      <c r="D726">
        <v>2.7333446747587E-2</v>
      </c>
      <c r="E726">
        <v>159.50262511702201</v>
      </c>
      <c r="F726">
        <v>66.546643167833395</v>
      </c>
    </row>
    <row r="727" spans="2:6" hidden="1" x14ac:dyDescent="0.25">
      <c r="B727">
        <v>7251.4502900910102</v>
      </c>
      <c r="C727">
        <v>0.41364776028258898</v>
      </c>
      <c r="D727">
        <v>0.36173114459199301</v>
      </c>
      <c r="E727">
        <v>-11.4583495560338</v>
      </c>
      <c r="F727">
        <v>-103.728999881764</v>
      </c>
    </row>
    <row r="728" spans="2:6" hidden="1" x14ac:dyDescent="0.25">
      <c r="B728">
        <v>7261.45229049113</v>
      </c>
      <c r="C728">
        <v>3.1117977248533601E-2</v>
      </c>
      <c r="D728">
        <v>2.7069369873079299E-2</v>
      </c>
      <c r="E728">
        <v>-3.70365053677906</v>
      </c>
      <c r="F728">
        <v>-95.223781827617202</v>
      </c>
    </row>
    <row r="729" spans="2:6" hidden="1" x14ac:dyDescent="0.25">
      <c r="B729">
        <v>7271.4542908912599</v>
      </c>
      <c r="C729">
        <v>1.6408030678108601E-2</v>
      </c>
      <c r="D729">
        <v>1.42622850853024E-2</v>
      </c>
      <c r="E729">
        <v>4.6156206390935903</v>
      </c>
      <c r="F729">
        <v>-86.069913435608299</v>
      </c>
    </row>
    <row r="730" spans="2:6" hidden="1" x14ac:dyDescent="0.25">
      <c r="B730">
        <v>7281.4562912913798</v>
      </c>
      <c r="C730">
        <v>1.1948703067357401E-2</v>
      </c>
      <c r="D730">
        <v>1.04299206521956E-2</v>
      </c>
      <c r="E730">
        <v>12.887839507894601</v>
      </c>
      <c r="F730">
        <v>-77.090884170007598</v>
      </c>
    </row>
    <row r="731" spans="2:6" hidden="1" x14ac:dyDescent="0.25">
      <c r="B731">
        <v>7291.4582916915097</v>
      </c>
      <c r="C731">
        <v>1.0177416686739899E-2</v>
      </c>
      <c r="D731">
        <v>8.9541107967123796E-3</v>
      </c>
      <c r="E731">
        <v>21.1301346871793</v>
      </c>
      <c r="F731">
        <v>-68.398098489568397</v>
      </c>
    </row>
    <row r="732" spans="2:6" hidden="1" x14ac:dyDescent="0.25">
      <c r="B732">
        <v>7301.4602920916404</v>
      </c>
      <c r="C732">
        <v>9.6803174419284998E-3</v>
      </c>
      <c r="D732">
        <v>8.5981668600572693E-3</v>
      </c>
      <c r="E732">
        <v>29.366358317925201</v>
      </c>
      <c r="F732">
        <v>-60.0410565493194</v>
      </c>
    </row>
    <row r="733" spans="2:6" hidden="1" x14ac:dyDescent="0.25">
      <c r="B733">
        <v>7311.4622924917603</v>
      </c>
      <c r="C733">
        <v>1.01676243890928E-2</v>
      </c>
      <c r="D733">
        <v>9.1115609425446997E-3</v>
      </c>
      <c r="E733">
        <v>37.622121481273602</v>
      </c>
      <c r="F733">
        <v>-52.003787570791197</v>
      </c>
    </row>
    <row r="734" spans="2:6" hidden="1" x14ac:dyDescent="0.25">
      <c r="B734">
        <v>7321.4642928918902</v>
      </c>
      <c r="C734">
        <v>1.19287395162096E-2</v>
      </c>
      <c r="D734">
        <v>1.07567298235033E-2</v>
      </c>
      <c r="E734">
        <v>45.919524187179498</v>
      </c>
      <c r="F734">
        <v>-44.216038496727599</v>
      </c>
    </row>
    <row r="735" spans="2:6" hidden="1" x14ac:dyDescent="0.25">
      <c r="B735">
        <v>7331.4662932920101</v>
      </c>
      <c r="C735">
        <v>1.6376460626122399E-2</v>
      </c>
      <c r="D735">
        <v>1.47997335756757E-2</v>
      </c>
      <c r="E735">
        <v>54.272479901543299</v>
      </c>
      <c r="F735">
        <v>-36.571370794055198</v>
      </c>
    </row>
    <row r="736" spans="2:6" hidden="1" x14ac:dyDescent="0.25">
      <c r="B736">
        <v>7341.4682936921399</v>
      </c>
      <c r="C736">
        <v>3.1067760139830401E-2</v>
      </c>
      <c r="D736">
        <v>2.8005732127293799E-2</v>
      </c>
      <c r="E736">
        <v>62.683490920650897</v>
      </c>
      <c r="F736">
        <v>-28.946669873181801</v>
      </c>
    </row>
    <row r="737" spans="2:6" hidden="1" x14ac:dyDescent="0.25">
      <c r="B737">
        <v>7351.4702940922598</v>
      </c>
      <c r="C737">
        <v>0.40736315195308198</v>
      </c>
      <c r="D737">
        <v>0.36441178121742002</v>
      </c>
      <c r="E737">
        <v>-108.224259710681</v>
      </c>
      <c r="F737">
        <v>159.36245962985001</v>
      </c>
    </row>
    <row r="738" spans="2:6" hidden="1" x14ac:dyDescent="0.25">
      <c r="B738">
        <v>7361.4722944923897</v>
      </c>
      <c r="C738">
        <v>3.0951210653210399E-2</v>
      </c>
      <c r="D738">
        <v>2.7423424185412701E-2</v>
      </c>
      <c r="E738">
        <v>-100.370982687809</v>
      </c>
      <c r="F738">
        <v>166.70404318943599</v>
      </c>
    </row>
    <row r="739" spans="2:6" hidden="1" x14ac:dyDescent="0.25">
      <c r="B739">
        <v>7371.4742948925104</v>
      </c>
      <c r="C739">
        <v>1.6262337657207599E-2</v>
      </c>
      <c r="D739">
        <v>1.42430663552416E-2</v>
      </c>
      <c r="E739">
        <v>-91.884858579952606</v>
      </c>
      <c r="F739">
        <v>174.888131313575</v>
      </c>
    </row>
    <row r="740" spans="2:6" hidden="1" x14ac:dyDescent="0.25">
      <c r="B740">
        <v>7381.4762952926403</v>
      </c>
      <c r="C740">
        <v>1.18183980258712E-2</v>
      </c>
      <c r="D740">
        <v>1.02441049674518E-2</v>
      </c>
      <c r="E740">
        <v>-83.427588627040805</v>
      </c>
      <c r="F740">
        <v>-176.66621922752901</v>
      </c>
    </row>
    <row r="741" spans="2:6" hidden="1" x14ac:dyDescent="0.25">
      <c r="B741">
        <v>7391.4782956927702</v>
      </c>
      <c r="C741">
        <v>1.0062012786327399E-2</v>
      </c>
      <c r="D741">
        <v>8.6634370365665705E-3</v>
      </c>
      <c r="E741">
        <v>-75.0227021863858</v>
      </c>
      <c r="F741">
        <v>-168.01873176997299</v>
      </c>
    </row>
    <row r="742" spans="2:6" hidden="1" x14ac:dyDescent="0.25">
      <c r="B742">
        <v>7401.4802960928901</v>
      </c>
      <c r="C742">
        <v>9.5796906693401702E-3</v>
      </c>
      <c r="D742">
        <v>8.2384286475516901E-3</v>
      </c>
      <c r="E742">
        <v>-66.683863234683002</v>
      </c>
      <c r="F742">
        <v>-159.28178923418301</v>
      </c>
    </row>
    <row r="743" spans="2:6" hidden="1" x14ac:dyDescent="0.25">
      <c r="B743">
        <v>7411.4822964930199</v>
      </c>
      <c r="C743">
        <v>1.0080760229302699E-2</v>
      </c>
      <c r="D743">
        <v>8.7132894544840796E-3</v>
      </c>
      <c r="E743">
        <v>-58.412297537600097</v>
      </c>
      <c r="F743">
        <v>-150.59274411438199</v>
      </c>
    </row>
    <row r="744" spans="2:6" hidden="1" x14ac:dyDescent="0.25">
      <c r="B744">
        <v>7421.4842968931398</v>
      </c>
      <c r="C744">
        <v>1.18522493838066E-2</v>
      </c>
      <c r="D744">
        <v>1.03547616913562E-2</v>
      </c>
      <c r="E744">
        <v>-50.196913145351203</v>
      </c>
      <c r="F744">
        <v>-142.076612927268</v>
      </c>
    </row>
    <row r="745" spans="2:6" hidden="1" x14ac:dyDescent="0.25">
      <c r="B745">
        <v>7431.4862972932697</v>
      </c>
      <c r="C745">
        <v>1.6300064988666998E-2</v>
      </c>
      <c r="D745">
        <v>1.44514367550243E-2</v>
      </c>
      <c r="E745">
        <v>-42.016818529722499</v>
      </c>
      <c r="F745">
        <v>-133.813684580651</v>
      </c>
    </row>
    <row r="746" spans="2:6" hidden="1" x14ac:dyDescent="0.25">
      <c r="B746">
        <v>7441.4882976933905</v>
      </c>
      <c r="C746">
        <v>3.0947659034974699E-2</v>
      </c>
      <c r="D746">
        <v>2.7891876060079399E-2</v>
      </c>
      <c r="E746">
        <v>-33.845560584260497</v>
      </c>
      <c r="F746">
        <v>-125.82330960010501</v>
      </c>
    </row>
    <row r="747" spans="2:6" hidden="1" x14ac:dyDescent="0.25">
      <c r="B747">
        <v>7451.4902980935203</v>
      </c>
      <c r="C747">
        <v>0.39990520903487597</v>
      </c>
      <c r="D747">
        <v>0.36655346957098001</v>
      </c>
      <c r="E747">
        <v>154.965293341208</v>
      </c>
      <c r="F747">
        <v>62.514515432214303</v>
      </c>
    </row>
    <row r="748" spans="2:6" hidden="1" x14ac:dyDescent="0.25">
      <c r="B748">
        <v>7461.4922984936402</v>
      </c>
      <c r="C748">
        <v>3.0759559250675899E-2</v>
      </c>
      <c r="D748">
        <v>2.85339559282041E-2</v>
      </c>
      <c r="E748">
        <v>162.57308050900201</v>
      </c>
      <c r="F748">
        <v>69.545534929891701</v>
      </c>
    </row>
    <row r="749" spans="2:6" hidden="1" x14ac:dyDescent="0.25">
      <c r="B749">
        <v>7471.4942988937701</v>
      </c>
      <c r="C749">
        <v>1.61146486634949E-2</v>
      </c>
      <c r="D749">
        <v>1.50834964576351E-2</v>
      </c>
      <c r="E749">
        <v>170.855473276342</v>
      </c>
      <c r="F749">
        <v>77.122960384703603</v>
      </c>
    </row>
    <row r="750" spans="2:6" hidden="1" x14ac:dyDescent="0.25">
      <c r="B750">
        <v>7481.4962992938899</v>
      </c>
      <c r="C750">
        <v>1.16708924803873E-2</v>
      </c>
      <c r="D750">
        <v>1.0970451614099401E-2</v>
      </c>
      <c r="E750">
        <v>179.19202615779801</v>
      </c>
      <c r="F750">
        <v>84.788299903818896</v>
      </c>
    </row>
    <row r="751" spans="2:6" hidden="1" x14ac:dyDescent="0.25">
      <c r="B751">
        <v>7491.4982996940198</v>
      </c>
      <c r="C751">
        <v>9.9040943271032408E-3</v>
      </c>
      <c r="D751">
        <v>9.3073364670650405E-3</v>
      </c>
      <c r="E751">
        <v>-172.42826711191</v>
      </c>
      <c r="F751">
        <v>92.652875030112995</v>
      </c>
    </row>
    <row r="752" spans="2:6" hidden="1" x14ac:dyDescent="0.25">
      <c r="B752">
        <v>7501.5003000941497</v>
      </c>
      <c r="C752">
        <v>9.4069201658938707E-3</v>
      </c>
      <c r="D752">
        <v>8.8083898156728607E-3</v>
      </c>
      <c r="E752">
        <v>-164.02621271849799</v>
      </c>
      <c r="F752">
        <v>100.799422588434</v>
      </c>
    </row>
    <row r="753" spans="2:6" hidden="1" x14ac:dyDescent="0.25">
      <c r="B753">
        <v>7511.5023004942695</v>
      </c>
      <c r="C753">
        <v>9.8894801551508201E-3</v>
      </c>
      <c r="D753">
        <v>9.2135388975721298E-3</v>
      </c>
      <c r="E753">
        <v>-155.627807049018</v>
      </c>
      <c r="F753">
        <v>109.264750461012</v>
      </c>
    </row>
    <row r="754" spans="2:6" hidden="1" x14ac:dyDescent="0.25">
      <c r="B754">
        <v>7521.5043008944003</v>
      </c>
      <c r="C754">
        <v>1.1635896034369901E-2</v>
      </c>
      <c r="D754">
        <v>1.0794605129063699E-2</v>
      </c>
      <c r="E754">
        <v>-147.25830367099499</v>
      </c>
      <c r="F754">
        <v>118.027157371201</v>
      </c>
    </row>
    <row r="755" spans="2:6" hidden="1" x14ac:dyDescent="0.25">
      <c r="B755">
        <v>7531.5063012945202</v>
      </c>
      <c r="C755">
        <v>1.6040421167813099E-2</v>
      </c>
      <c r="D755">
        <v>1.4860970887840099E-2</v>
      </c>
      <c r="E755">
        <v>-138.93650637849601</v>
      </c>
      <c r="F755">
        <v>127.004965943325</v>
      </c>
    </row>
    <row r="756" spans="2:6" hidden="1" x14ac:dyDescent="0.25">
      <c r="B756">
        <v>7541.5083016946501</v>
      </c>
      <c r="C756">
        <v>3.0565288824993101E-2</v>
      </c>
      <c r="D756">
        <v>2.8402948252825001E-2</v>
      </c>
      <c r="E756">
        <v>-130.67059920385901</v>
      </c>
      <c r="F756">
        <v>136.07156298054599</v>
      </c>
    </row>
    <row r="757" spans="2:6" hidden="1" x14ac:dyDescent="0.25">
      <c r="B757">
        <v>7551.5103020947699</v>
      </c>
      <c r="C757">
        <v>0.39133609053669799</v>
      </c>
      <c r="D757">
        <v>0.36670827483127799</v>
      </c>
      <c r="E757">
        <v>58.172544455977501</v>
      </c>
      <c r="F757">
        <v>-34.227989243356902</v>
      </c>
    </row>
    <row r="758" spans="2:6" hidden="1" x14ac:dyDescent="0.25">
      <c r="B758">
        <v>7561.5123024948998</v>
      </c>
      <c r="C758">
        <v>3.0638310864228E-2</v>
      </c>
      <c r="D758">
        <v>2.9015582421135701E-2</v>
      </c>
      <c r="E758">
        <v>65.721501873572905</v>
      </c>
      <c r="F758">
        <v>-26.0729846881604</v>
      </c>
    </row>
    <row r="759" spans="2:6" hidden="1" x14ac:dyDescent="0.25">
      <c r="B759">
        <v>7571.5143028950197</v>
      </c>
      <c r="C759">
        <v>1.6106171748099599E-2</v>
      </c>
      <c r="D759">
        <v>1.54574005908731E-2</v>
      </c>
      <c r="E759">
        <v>73.886994118614894</v>
      </c>
      <c r="F759">
        <v>-17.476633097270199</v>
      </c>
    </row>
    <row r="760" spans="2:6" hidden="1" x14ac:dyDescent="0.25">
      <c r="B760">
        <v>7581.5163032951496</v>
      </c>
      <c r="C760">
        <v>1.1689036164785199E-2</v>
      </c>
      <c r="D760">
        <v>1.13660234107591E-2</v>
      </c>
      <c r="E760">
        <v>82.067437390527502</v>
      </c>
      <c r="F760">
        <v>-9.1383227595224401</v>
      </c>
    </row>
    <row r="761" spans="2:6" hidden="1" x14ac:dyDescent="0.25">
      <c r="B761">
        <v>7591.5183036952803</v>
      </c>
      <c r="C761">
        <v>9.9237606206714207E-3</v>
      </c>
      <c r="D761">
        <v>9.7539636998583493E-3</v>
      </c>
      <c r="E761">
        <v>90.2885992919839</v>
      </c>
      <c r="F761">
        <v>-1.01680195767312</v>
      </c>
    </row>
    <row r="762" spans="2:6" hidden="1" x14ac:dyDescent="0.25">
      <c r="B762">
        <v>7601.5203040954002</v>
      </c>
      <c r="C762">
        <v>9.4142622178052093E-3</v>
      </c>
      <c r="D762">
        <v>9.3158110250692403E-3</v>
      </c>
      <c r="E762">
        <v>98.569575491692206</v>
      </c>
      <c r="F762">
        <v>6.9691887851706404</v>
      </c>
    </row>
    <row r="763" spans="2:6" hidden="1" x14ac:dyDescent="0.25">
      <c r="B763">
        <v>7611.5223044955301</v>
      </c>
      <c r="C763">
        <v>9.8724962395860694E-3</v>
      </c>
      <c r="D763">
        <v>9.7859189181324999E-3</v>
      </c>
      <c r="E763">
        <v>106.918896811419</v>
      </c>
      <c r="F763">
        <v>14.9230905645246</v>
      </c>
    </row>
    <row r="764" spans="2:6" hidden="1" x14ac:dyDescent="0.25">
      <c r="B764">
        <v>7621.5243048956499</v>
      </c>
      <c r="C764">
        <v>1.15787685730232E-2</v>
      </c>
      <c r="D764">
        <v>1.1436733982242099E-2</v>
      </c>
      <c r="E764">
        <v>115.33248772563699</v>
      </c>
      <c r="F764">
        <v>22.952282033109299</v>
      </c>
    </row>
    <row r="765" spans="2:6" hidden="1" x14ac:dyDescent="0.25">
      <c r="B765">
        <v>7631.5263052957798</v>
      </c>
      <c r="C765">
        <v>1.5910780585933398E-2</v>
      </c>
      <c r="D765">
        <v>1.5589161605494201E-2</v>
      </c>
      <c r="E765">
        <v>123.794179791985</v>
      </c>
      <c r="F765">
        <v>31.150016066285399</v>
      </c>
    </row>
    <row r="766" spans="2:6" hidden="1" x14ac:dyDescent="0.25">
      <c r="B766">
        <v>7641.5283056958997</v>
      </c>
      <c r="C766">
        <v>3.0242300122705401E-2</v>
      </c>
      <c r="D766">
        <v>2.93044927936746E-2</v>
      </c>
      <c r="E766">
        <v>132.278850718607</v>
      </c>
      <c r="F766">
        <v>39.577601176124404</v>
      </c>
    </row>
    <row r="767" spans="2:6" hidden="1" x14ac:dyDescent="0.25">
      <c r="B767">
        <v>7651.5303060960296</v>
      </c>
      <c r="C767">
        <v>0.38141605683755803</v>
      </c>
      <c r="D767">
        <v>0.36488872124855098</v>
      </c>
      <c r="E767">
        <v>-38.583307045015502</v>
      </c>
      <c r="F767">
        <v>-131.06709252196899</v>
      </c>
    </row>
    <row r="768" spans="2:6" hidden="1" x14ac:dyDescent="0.25">
      <c r="B768">
        <v>7661.5323064961603</v>
      </c>
      <c r="C768">
        <v>3.02750383982682E-2</v>
      </c>
      <c r="D768">
        <v>2.8691117607190501E-2</v>
      </c>
      <c r="E768">
        <v>-30.7958930226274</v>
      </c>
      <c r="F768">
        <v>-122.88054028494101</v>
      </c>
    </row>
    <row r="769" spans="2:6" hidden="1" x14ac:dyDescent="0.25">
      <c r="B769">
        <v>7671.5343068962802</v>
      </c>
      <c r="C769">
        <v>1.5935535186002599E-2</v>
      </c>
      <c r="D769">
        <v>1.5001212237963199E-2</v>
      </c>
      <c r="E769">
        <v>-22.400410335139401</v>
      </c>
      <c r="F769">
        <v>-113.90650879512501</v>
      </c>
    </row>
    <row r="770" spans="2:6" hidden="1" x14ac:dyDescent="0.25">
      <c r="B770">
        <v>7681.5363072964101</v>
      </c>
      <c r="C770">
        <v>1.1589628095018E-2</v>
      </c>
      <c r="D770">
        <v>1.0890265380198501E-2</v>
      </c>
      <c r="E770">
        <v>-14.0630736481338</v>
      </c>
      <c r="F770">
        <v>-104.959450255099</v>
      </c>
    </row>
    <row r="771" spans="2:6" hidden="1" x14ac:dyDescent="0.25">
      <c r="B771">
        <v>7691.53830769653</v>
      </c>
      <c r="C771">
        <v>9.8623888054384708E-3</v>
      </c>
      <c r="D771">
        <v>9.2961724563660007E-3</v>
      </c>
      <c r="E771">
        <v>-5.7786277458704003</v>
      </c>
      <c r="F771">
        <v>-96.170553452887205</v>
      </c>
    </row>
    <row r="772" spans="2:6" hidden="1" x14ac:dyDescent="0.25">
      <c r="B772">
        <v>7701.5403080966598</v>
      </c>
      <c r="C772">
        <v>9.3736859127958507E-3</v>
      </c>
      <c r="D772">
        <v>8.8979172875921393E-3</v>
      </c>
      <c r="E772">
        <v>2.4690323907727398</v>
      </c>
      <c r="F772">
        <v>-87.639174727777799</v>
      </c>
    </row>
    <row r="773" spans="2:6" hidden="1" x14ac:dyDescent="0.25">
      <c r="B773">
        <v>7711.5423084967797</v>
      </c>
      <c r="C773">
        <v>9.8379243888717504E-3</v>
      </c>
      <c r="D773">
        <v>9.4249172572745E-3</v>
      </c>
      <c r="E773">
        <v>10.703248340751101</v>
      </c>
      <c r="F773">
        <v>-79.411212625267595</v>
      </c>
    </row>
    <row r="774" spans="2:6" hidden="1" x14ac:dyDescent="0.25">
      <c r="B774">
        <v>7721.5443088969096</v>
      </c>
      <c r="C774">
        <v>1.153021246829E-2</v>
      </c>
      <c r="D774">
        <v>1.11497484358831E-2</v>
      </c>
      <c r="E774">
        <v>18.9497307727075</v>
      </c>
      <c r="F774">
        <v>-71.473865438777096</v>
      </c>
    </row>
    <row r="775" spans="2:6" hidden="1" x14ac:dyDescent="0.25">
      <c r="B775">
        <v>7731.5463092970303</v>
      </c>
      <c r="C775">
        <v>1.5806866951104701E-2</v>
      </c>
      <c r="D775">
        <v>1.5401628240099E-2</v>
      </c>
      <c r="E775">
        <v>27.231312527474199</v>
      </c>
      <c r="F775">
        <v>-63.763897705968503</v>
      </c>
    </row>
    <row r="776" spans="2:6" hidden="1" x14ac:dyDescent="0.25">
      <c r="B776">
        <v>7741.5483096971602</v>
      </c>
      <c r="C776">
        <v>2.99300436631403E-2</v>
      </c>
      <c r="D776">
        <v>2.92916419912457E-2</v>
      </c>
      <c r="E776">
        <v>35.563181376316898</v>
      </c>
      <c r="F776">
        <v>-56.183172102354298</v>
      </c>
    </row>
    <row r="777" spans="2:6" hidden="1" x14ac:dyDescent="0.25">
      <c r="B777">
        <v>7751.5503100972901</v>
      </c>
      <c r="C777">
        <v>0.370475768095828</v>
      </c>
      <c r="D777">
        <v>0.36270422045506601</v>
      </c>
      <c r="E777">
        <v>-135.38661409225199</v>
      </c>
      <c r="F777">
        <v>131.98325037850401</v>
      </c>
    </row>
    <row r="778" spans="2:6" hidden="1" x14ac:dyDescent="0.25">
      <c r="B778">
        <v>7761.55231049741</v>
      </c>
      <c r="C778">
        <v>2.96668152361877E-2</v>
      </c>
      <c r="D778">
        <v>2.8950588992167101E-2</v>
      </c>
      <c r="E778">
        <v>-127.618166693975</v>
      </c>
      <c r="F778">
        <v>139.05058982282301</v>
      </c>
    </row>
    <row r="779" spans="2:6" hidden="1" x14ac:dyDescent="0.25">
      <c r="B779">
        <v>7771.5543108975398</v>
      </c>
      <c r="C779">
        <v>1.5543549010633E-2</v>
      </c>
      <c r="D779">
        <v>1.5072514827481001E-2</v>
      </c>
      <c r="E779">
        <v>-119.15906189833299</v>
      </c>
      <c r="F779">
        <v>146.91349513017599</v>
      </c>
    </row>
    <row r="780" spans="2:6" hidden="1" x14ac:dyDescent="0.25">
      <c r="B780">
        <v>7781.5563112976597</v>
      </c>
      <c r="C780">
        <v>1.1265699743350999E-2</v>
      </c>
      <c r="D780">
        <v>1.08411466106025E-2</v>
      </c>
      <c r="E780">
        <v>-110.699853212121</v>
      </c>
      <c r="F780">
        <v>155.031447958467</v>
      </c>
    </row>
    <row r="781" spans="2:6" hidden="1" x14ac:dyDescent="0.25">
      <c r="B781">
        <v>7791.5583116977896</v>
      </c>
      <c r="C781">
        <v>9.5692367984310193E-3</v>
      </c>
      <c r="D781">
        <v>9.1462445608030598E-3</v>
      </c>
      <c r="E781">
        <v>-102.26874512314799</v>
      </c>
      <c r="F781">
        <v>163.41281069054699</v>
      </c>
    </row>
    <row r="782" spans="2:6" hidden="1" x14ac:dyDescent="0.25">
      <c r="B782">
        <v>7801.5603120979104</v>
      </c>
      <c r="C782">
        <v>9.0942899072244208E-3</v>
      </c>
      <c r="D782">
        <v>8.6597117757556807E-3</v>
      </c>
      <c r="E782">
        <v>-93.889429967267901</v>
      </c>
      <c r="F782">
        <v>172.008830190536</v>
      </c>
    </row>
    <row r="783" spans="2:6" hidden="1" x14ac:dyDescent="0.25">
      <c r="B783">
        <v>7811.5623124980402</v>
      </c>
      <c r="C783">
        <v>9.5585863992721301E-3</v>
      </c>
      <c r="D783">
        <v>9.1107072276252407E-3</v>
      </c>
      <c r="E783">
        <v>-85.576034401884598</v>
      </c>
      <c r="F783">
        <v>-179.27855590760799</v>
      </c>
    </row>
    <row r="784" spans="2:6" hidden="1" x14ac:dyDescent="0.25">
      <c r="B784">
        <v>7821.5643128981601</v>
      </c>
      <c r="C784">
        <v>1.1231034085544401E-2</v>
      </c>
      <c r="D784">
        <v>1.07737941478653E-2</v>
      </c>
      <c r="E784">
        <v>-77.330268817996995</v>
      </c>
      <c r="F784">
        <v>-170.57322569033599</v>
      </c>
    </row>
    <row r="785" spans="2:6" hidden="1" x14ac:dyDescent="0.25">
      <c r="B785">
        <v>7831.56631329829</v>
      </c>
      <c r="C785">
        <v>1.54417732552148E-2</v>
      </c>
      <c r="D785">
        <v>1.4983437678091901E-2</v>
      </c>
      <c r="E785">
        <v>-69.141247258284196</v>
      </c>
      <c r="F785">
        <v>-161.99213252396899</v>
      </c>
    </row>
    <row r="786" spans="2:6" hidden="1" x14ac:dyDescent="0.25">
      <c r="B786">
        <v>7841.5683136984098</v>
      </c>
      <c r="C786">
        <v>2.9315752460730898E-2</v>
      </c>
      <c r="D786">
        <v>2.8875263827243602E-2</v>
      </c>
      <c r="E786">
        <v>-60.987815084193599</v>
      </c>
      <c r="F786">
        <v>-153.615462058026</v>
      </c>
    </row>
    <row r="787" spans="2:6" hidden="1" x14ac:dyDescent="0.25">
      <c r="B787">
        <v>7851.5703140985397</v>
      </c>
      <c r="C787">
        <v>0.35871033928590201</v>
      </c>
      <c r="D787">
        <v>0.35966840535352002</v>
      </c>
      <c r="E787">
        <v>127.809184083357</v>
      </c>
      <c r="F787">
        <v>35.171776366891301</v>
      </c>
    </row>
    <row r="788" spans="2:6" hidden="1" x14ac:dyDescent="0.25">
      <c r="B788">
        <v>7861.5723144986696</v>
      </c>
      <c r="C788">
        <v>2.9120889452124901E-2</v>
      </c>
      <c r="D788">
        <v>2.9623788668224401E-2</v>
      </c>
      <c r="E788">
        <v>135.32237716645</v>
      </c>
      <c r="F788">
        <v>42.471872063679598</v>
      </c>
    </row>
    <row r="789" spans="2:6" hidden="1" x14ac:dyDescent="0.25">
      <c r="B789">
        <v>7871.5743148987904</v>
      </c>
      <c r="C789">
        <v>1.52428355320993E-2</v>
      </c>
      <c r="D789">
        <v>1.57105317170117E-2</v>
      </c>
      <c r="E789">
        <v>143.53123393769701</v>
      </c>
      <c r="F789">
        <v>50.281242535211</v>
      </c>
    </row>
    <row r="790" spans="2:6" hidden="1" x14ac:dyDescent="0.25">
      <c r="B790">
        <v>7881.5763152989202</v>
      </c>
      <c r="C790">
        <v>1.10242087676317E-2</v>
      </c>
      <c r="D790">
        <v>1.14652257075485E-2</v>
      </c>
      <c r="E790">
        <v>151.79879111163899</v>
      </c>
      <c r="F790">
        <v>58.0566790646523</v>
      </c>
    </row>
    <row r="791" spans="2:6" hidden="1" x14ac:dyDescent="0.25">
      <c r="B791">
        <v>7891.5783156990401</v>
      </c>
      <c r="C791">
        <v>9.3380095835702195E-3</v>
      </c>
      <c r="D791">
        <v>9.7525782810064104E-3</v>
      </c>
      <c r="E791">
        <v>160.12797661831701</v>
      </c>
      <c r="F791">
        <v>65.906526989653202</v>
      </c>
    </row>
    <row r="792" spans="2:6" hidden="1" x14ac:dyDescent="0.25">
      <c r="B792">
        <v>7901.58031609917</v>
      </c>
      <c r="C792">
        <v>8.8500528117353202E-3</v>
      </c>
      <c r="D792">
        <v>9.2389937404011007E-3</v>
      </c>
      <c r="E792">
        <v>168.509055714525</v>
      </c>
      <c r="F792">
        <v>73.9313551951183</v>
      </c>
    </row>
    <row r="793" spans="2:6" hidden="1" x14ac:dyDescent="0.25">
      <c r="B793">
        <v>7911.5823164992898</v>
      </c>
      <c r="C793">
        <v>9.2830401888860607E-3</v>
      </c>
      <c r="D793">
        <v>9.6516290266420394E-3</v>
      </c>
      <c r="E793">
        <v>176.92164047804701</v>
      </c>
      <c r="F793">
        <v>82.206571346251707</v>
      </c>
    </row>
    <row r="794" spans="2:6" hidden="1" x14ac:dyDescent="0.25">
      <c r="B794">
        <v>7921.5843168994197</v>
      </c>
      <c r="C794">
        <v>1.0899349286636099E-2</v>
      </c>
      <c r="D794">
        <v>1.12644333195916E-2</v>
      </c>
      <c r="E794">
        <v>-174.66083291918801</v>
      </c>
      <c r="F794">
        <v>90.766134579263607</v>
      </c>
    </row>
    <row r="795" spans="2:6" hidden="1" x14ac:dyDescent="0.25">
      <c r="B795">
        <v>7931.5863172995396</v>
      </c>
      <c r="C795">
        <v>1.49987804654944E-2</v>
      </c>
      <c r="D795">
        <v>1.54119272762173E-2</v>
      </c>
      <c r="E795">
        <v>-166.26512078725301</v>
      </c>
      <c r="F795">
        <v>99.590669469132294</v>
      </c>
    </row>
    <row r="796" spans="2:6" hidden="1" x14ac:dyDescent="0.25">
      <c r="B796">
        <v>7941.5883176996704</v>
      </c>
      <c r="C796">
        <v>2.8544128896715801E-2</v>
      </c>
      <c r="D796">
        <v>2.9228011794472101E-2</v>
      </c>
      <c r="E796">
        <v>-157.91220470442099</v>
      </c>
      <c r="F796">
        <v>108.60554508256701</v>
      </c>
    </row>
    <row r="797" spans="2:6" hidden="1" x14ac:dyDescent="0.25">
      <c r="B797">
        <v>7951.5903180998002</v>
      </c>
      <c r="C797">
        <v>0.34606315631526202</v>
      </c>
      <c r="D797">
        <v>0.35451084690770301</v>
      </c>
      <c r="E797">
        <v>31.057496506555101</v>
      </c>
      <c r="F797">
        <v>-61.5706136095842</v>
      </c>
    </row>
    <row r="798" spans="2:6" hidden="1" x14ac:dyDescent="0.25">
      <c r="B798">
        <v>7961.5923184999201</v>
      </c>
      <c r="C798">
        <v>2.85791331015578E-2</v>
      </c>
      <c r="D798">
        <v>2.9400606631094998E-2</v>
      </c>
      <c r="E798">
        <v>38.635216896911402</v>
      </c>
      <c r="F798">
        <v>-53.2772751545264</v>
      </c>
    </row>
    <row r="799" spans="2:6" hidden="1" x14ac:dyDescent="0.25">
      <c r="B799">
        <v>7971.59431890005</v>
      </c>
      <c r="C799">
        <v>1.50211142997444E-2</v>
      </c>
      <c r="D799">
        <v>1.55767490971347E-2</v>
      </c>
      <c r="E799">
        <v>46.8452578951172</v>
      </c>
      <c r="F799">
        <v>-44.422973625543001</v>
      </c>
    </row>
    <row r="800" spans="2:6" hidden="1" x14ac:dyDescent="0.25">
      <c r="B800">
        <v>7981.5963193001699</v>
      </c>
      <c r="C800">
        <v>1.0899439382166301E-2</v>
      </c>
      <c r="D800">
        <v>1.1416769109257799E-2</v>
      </c>
      <c r="E800">
        <v>55.040075590294002</v>
      </c>
      <c r="F800">
        <v>-35.815707436792401</v>
      </c>
    </row>
    <row r="801" spans="2:6" hidden="1" x14ac:dyDescent="0.25">
      <c r="B801">
        <v>7991.5983197002997</v>
      </c>
      <c r="C801">
        <v>9.2491716301744305E-3</v>
      </c>
      <c r="D801">
        <v>9.7872460148131796E-3</v>
      </c>
      <c r="E801">
        <v>63.246703893851901</v>
      </c>
      <c r="F801">
        <v>-27.472867634558501</v>
      </c>
    </row>
    <row r="802" spans="2:6" hidden="1" x14ac:dyDescent="0.25">
      <c r="B802">
        <v>8001.6003201004196</v>
      </c>
      <c r="C802">
        <v>8.7661993037161708E-3</v>
      </c>
      <c r="D802">
        <v>9.3539345205608197E-3</v>
      </c>
      <c r="E802">
        <v>71.491236296194302</v>
      </c>
      <c r="F802">
        <v>-19.359705504215899</v>
      </c>
    </row>
    <row r="803" spans="2:6" hidden="1" x14ac:dyDescent="0.25">
      <c r="B803">
        <v>8011.6023205005504</v>
      </c>
      <c r="C803">
        <v>9.1789591525401303E-3</v>
      </c>
      <c r="D803">
        <v>9.8426149100522796E-3</v>
      </c>
      <c r="E803">
        <v>79.793617280498296</v>
      </c>
      <c r="F803">
        <v>-11.4017031679686</v>
      </c>
    </row>
    <row r="804" spans="2:6" hidden="1" x14ac:dyDescent="0.25">
      <c r="B804">
        <v>8021.6043209006702</v>
      </c>
      <c r="C804">
        <v>1.07424845693274E-2</v>
      </c>
      <c r="D804">
        <v>1.15245894569335E-2</v>
      </c>
      <c r="E804">
        <v>88.163435432385995</v>
      </c>
      <c r="F804">
        <v>-3.5010170683173398</v>
      </c>
    </row>
    <row r="805" spans="2:6" hidden="1" x14ac:dyDescent="0.25">
      <c r="B805">
        <v>8031.6063213008001</v>
      </c>
      <c r="C805">
        <v>1.47226606598332E-2</v>
      </c>
      <c r="D805">
        <v>1.57279168919769E-2</v>
      </c>
      <c r="E805">
        <v>96.597548544992307</v>
      </c>
      <c r="F805">
        <v>4.4461839033890396</v>
      </c>
    </row>
    <row r="806" spans="2:6" hidden="1" x14ac:dyDescent="0.25">
      <c r="B806">
        <v>8041.60832170093</v>
      </c>
      <c r="C806">
        <v>2.7901295681079401E-2</v>
      </c>
      <c r="D806">
        <v>2.9559101150869901E-2</v>
      </c>
      <c r="E806">
        <v>105.080225317532</v>
      </c>
      <c r="F806">
        <v>12.532344643219099</v>
      </c>
    </row>
    <row r="807" spans="2:6" hidden="1" x14ac:dyDescent="0.25">
      <c r="B807">
        <v>8051.6103221010499</v>
      </c>
      <c r="C807">
        <v>0.33261264157237702</v>
      </c>
      <c r="D807">
        <v>0.34817536744459998</v>
      </c>
      <c r="E807">
        <v>-65.715446577821396</v>
      </c>
      <c r="F807">
        <v>-158.488206057843</v>
      </c>
    </row>
    <row r="808" spans="2:6" hidden="1" x14ac:dyDescent="0.25">
      <c r="B808">
        <v>8061.6123225011797</v>
      </c>
      <c r="C808">
        <v>2.7769027557830402E-2</v>
      </c>
      <c r="D808">
        <v>2.8758787494283299E-2</v>
      </c>
      <c r="E808">
        <v>-57.9149785526918</v>
      </c>
      <c r="F808">
        <v>-150.666867532483</v>
      </c>
    </row>
    <row r="809" spans="2:6" hidden="1" x14ac:dyDescent="0.25">
      <c r="B809">
        <v>8071.6143229012996</v>
      </c>
      <c r="C809">
        <v>1.4581367858183701E-2</v>
      </c>
      <c r="D809">
        <v>1.4950616689347E-2</v>
      </c>
      <c r="E809">
        <v>-49.451079078332903</v>
      </c>
      <c r="F809">
        <v>-141.965779771157</v>
      </c>
    </row>
    <row r="810" spans="2:6" hidden="1" x14ac:dyDescent="0.25">
      <c r="B810">
        <v>8081.6163233014304</v>
      </c>
      <c r="C810">
        <v>1.05848165594544E-2</v>
      </c>
      <c r="D810">
        <v>1.0784648910767299E-2</v>
      </c>
      <c r="E810">
        <v>-41.042916287867499</v>
      </c>
      <c r="F810">
        <v>-133.16006419970299</v>
      </c>
    </row>
    <row r="811" spans="2:6" hidden="1" x14ac:dyDescent="0.25">
      <c r="B811">
        <v>8091.6183237015503</v>
      </c>
      <c r="C811">
        <v>8.9950394771321808E-3</v>
      </c>
      <c r="D811">
        <v>9.1528287995104405E-3</v>
      </c>
      <c r="E811">
        <v>-32.6995389652187</v>
      </c>
      <c r="F811">
        <v>-124.36809063490701</v>
      </c>
    </row>
    <row r="812" spans="2:6" hidden="1" x14ac:dyDescent="0.25">
      <c r="B812">
        <v>8101.6203241016801</v>
      </c>
      <c r="C812">
        <v>8.5411311020419205E-3</v>
      </c>
      <c r="D812">
        <v>8.7247337362036693E-3</v>
      </c>
      <c r="E812">
        <v>-24.417013095393202</v>
      </c>
      <c r="F812">
        <v>-115.712355208026</v>
      </c>
    </row>
    <row r="813" spans="2:6" hidden="1" x14ac:dyDescent="0.25">
      <c r="B813">
        <v>8111.6223245018</v>
      </c>
      <c r="C813">
        <v>8.9575139196987306E-3</v>
      </c>
      <c r="D813">
        <v>9.2254021589786E-3</v>
      </c>
      <c r="E813">
        <v>-16.179699963001401</v>
      </c>
      <c r="F813">
        <v>-107.288024112107</v>
      </c>
    </row>
    <row r="814" spans="2:6" hidden="1" x14ac:dyDescent="0.25">
      <c r="B814">
        <v>8121.6243249019299</v>
      </c>
      <c r="C814">
        <v>1.0490509339546299E-2</v>
      </c>
      <c r="D814">
        <v>1.0922366494474801E-2</v>
      </c>
      <c r="E814">
        <v>-7.96379165826324</v>
      </c>
      <c r="F814">
        <v>-99.141023765725706</v>
      </c>
    </row>
    <row r="815" spans="2:6" hidden="1" x14ac:dyDescent="0.25">
      <c r="B815">
        <v>8131.6263253020497</v>
      </c>
      <c r="C815">
        <v>1.43674754936717E-2</v>
      </c>
      <c r="D815">
        <v>1.5132823754856001E-2</v>
      </c>
      <c r="E815">
        <v>0.25781640585745502</v>
      </c>
      <c r="F815">
        <v>-91.261329163165499</v>
      </c>
    </row>
    <row r="816" spans="2:6" hidden="1" x14ac:dyDescent="0.25">
      <c r="B816">
        <v>8141.6283257021796</v>
      </c>
      <c r="C816">
        <v>2.7167087147805701E-2</v>
      </c>
      <c r="D816">
        <v>2.89111457573945E-2</v>
      </c>
      <c r="E816">
        <v>8.51005514263748</v>
      </c>
      <c r="F816">
        <v>-83.589584995094896</v>
      </c>
    </row>
    <row r="817" spans="2:6" hidden="1" x14ac:dyDescent="0.25">
      <c r="B817">
        <v>8151.6303261023104</v>
      </c>
      <c r="C817">
        <v>0.31842811165705298</v>
      </c>
      <c r="D817">
        <v>0.34160271805625197</v>
      </c>
      <c r="E817">
        <v>-162.49652285169</v>
      </c>
      <c r="F817">
        <v>104.595262458478</v>
      </c>
    </row>
    <row r="818" spans="2:6" hidden="1" x14ac:dyDescent="0.25">
      <c r="B818">
        <v>8161.6323265024303</v>
      </c>
      <c r="C818">
        <v>2.6815479441635402E-2</v>
      </c>
      <c r="D818">
        <v>2.88654161676982E-2</v>
      </c>
      <c r="E818">
        <v>-154.83391616287599</v>
      </c>
      <c r="F818">
        <v>111.52530410658299</v>
      </c>
    </row>
    <row r="819" spans="2:6" hidden="1" x14ac:dyDescent="0.25">
      <c r="B819">
        <v>8171.6343269025601</v>
      </c>
      <c r="C819">
        <v>1.40123855254334E-2</v>
      </c>
      <c r="D819">
        <v>1.5084488209729701E-2</v>
      </c>
      <c r="E819">
        <v>-146.42975829962899</v>
      </c>
      <c r="F819">
        <v>119.193163142264</v>
      </c>
    </row>
    <row r="820" spans="2:6" hidden="1" x14ac:dyDescent="0.25">
      <c r="B820">
        <v>8181.63632730268</v>
      </c>
      <c r="C820">
        <v>1.0127959766526201E-2</v>
      </c>
      <c r="D820">
        <v>1.08692028509804E-2</v>
      </c>
      <c r="E820">
        <v>-137.995018225016</v>
      </c>
      <c r="F820">
        <v>127.067340889645</v>
      </c>
    </row>
    <row r="821" spans="2:6" hidden="1" x14ac:dyDescent="0.25">
      <c r="B821">
        <v>8191.6383277028099</v>
      </c>
      <c r="C821">
        <v>8.5804699375719093E-3</v>
      </c>
      <c r="D821">
        <v>9.1642929855502899E-3</v>
      </c>
      <c r="E821">
        <v>-129.55600437681201</v>
      </c>
      <c r="F821">
        <v>135.20863566558199</v>
      </c>
    </row>
    <row r="822" spans="2:6" hidden="1" x14ac:dyDescent="0.25">
      <c r="B822">
        <v>8201.6403281029307</v>
      </c>
      <c r="C822">
        <v>8.1366378390909707E-3</v>
      </c>
      <c r="D822">
        <v>8.6508089142999494E-3</v>
      </c>
      <c r="E822">
        <v>-121.141487665347</v>
      </c>
      <c r="F822">
        <v>143.628961103211</v>
      </c>
    </row>
    <row r="823" spans="2:6" hidden="1" x14ac:dyDescent="0.25">
      <c r="B823">
        <v>8211.6423285030596</v>
      </c>
      <c r="C823">
        <v>8.5380051350307396E-3</v>
      </c>
      <c r="D823">
        <v>9.0575890681983701E-3</v>
      </c>
      <c r="E823">
        <v>-112.776349021044</v>
      </c>
      <c r="F823">
        <v>152.28437459800099</v>
      </c>
    </row>
    <row r="824" spans="2:6" hidden="1" x14ac:dyDescent="0.25">
      <c r="B824">
        <v>8221.6443289031904</v>
      </c>
      <c r="C824">
        <v>1.0021596133050099E-2</v>
      </c>
      <c r="D824">
        <v>1.06509883314882E-2</v>
      </c>
      <c r="E824">
        <v>-104.475986150159</v>
      </c>
      <c r="F824">
        <v>161.08123561671999</v>
      </c>
    </row>
    <row r="825" spans="2:6" hidden="1" x14ac:dyDescent="0.25">
      <c r="B825">
        <v>8231.6463293033103</v>
      </c>
      <c r="C825">
        <v>1.37723805219184E-2</v>
      </c>
      <c r="D825">
        <v>1.4735378909019299E-2</v>
      </c>
      <c r="E825">
        <v>-96.2431135110009</v>
      </c>
      <c r="F825">
        <v>169.89755664945901</v>
      </c>
    </row>
    <row r="826" spans="2:6" hidden="1" x14ac:dyDescent="0.25">
      <c r="B826">
        <v>8241.6483297034392</v>
      </c>
      <c r="C826">
        <v>2.6144258677969601E-2</v>
      </c>
      <c r="D826">
        <v>2.82879435953538E-2</v>
      </c>
      <c r="E826">
        <v>-88.067216515734899</v>
      </c>
      <c r="F826">
        <v>178.61421121727099</v>
      </c>
    </row>
    <row r="827" spans="2:6" hidden="1" x14ac:dyDescent="0.25">
      <c r="B827">
        <v>8251.6503301035591</v>
      </c>
      <c r="C827">
        <v>0.30375056699560199</v>
      </c>
      <c r="D827">
        <v>0.33388349179139698</v>
      </c>
      <c r="E827">
        <v>100.75830461410899</v>
      </c>
      <c r="F827">
        <v>7.8531943624792397</v>
      </c>
    </row>
    <row r="828" spans="2:6" hidden="1" x14ac:dyDescent="0.25">
      <c r="B828">
        <v>8261.6523305036899</v>
      </c>
      <c r="C828">
        <v>2.5971676862789599E-2</v>
      </c>
      <c r="D828">
        <v>2.89641064647671E-2</v>
      </c>
      <c r="E828">
        <v>108.206827276018</v>
      </c>
      <c r="F828">
        <v>15.453231866589199</v>
      </c>
    </row>
    <row r="829" spans="2:6" hidden="1" x14ac:dyDescent="0.25">
      <c r="B829">
        <v>8271.6543309038098</v>
      </c>
      <c r="C829">
        <v>1.3589557354896401E-2</v>
      </c>
      <c r="D829">
        <v>1.5383568612172899E-2</v>
      </c>
      <c r="E829">
        <v>116.363367483383</v>
      </c>
      <c r="F829">
        <v>23.5573433187135</v>
      </c>
    </row>
    <row r="830" spans="2:6" hidden="1" x14ac:dyDescent="0.25">
      <c r="B830">
        <v>8281.6563313039405</v>
      </c>
      <c r="C830">
        <v>9.8200397616032605E-3</v>
      </c>
      <c r="D830">
        <v>1.12526422063249E-2</v>
      </c>
      <c r="E830">
        <v>124.568772464124</v>
      </c>
      <c r="F830">
        <v>31.518920218436602</v>
      </c>
    </row>
    <row r="831" spans="2:6" hidden="1" x14ac:dyDescent="0.25">
      <c r="B831">
        <v>8291.6583317040604</v>
      </c>
      <c r="C831">
        <v>8.3061041747163108E-3</v>
      </c>
      <c r="D831">
        <v>9.5939921676020598E-3</v>
      </c>
      <c r="E831">
        <v>132.83981389842501</v>
      </c>
      <c r="F831">
        <v>39.428918443350803</v>
      </c>
    </row>
    <row r="832" spans="2:6" hidden="1" x14ac:dyDescent="0.25">
      <c r="B832">
        <v>8301.6603321041894</v>
      </c>
      <c r="C832">
        <v>7.8566260460721498E-3</v>
      </c>
      <c r="D832">
        <v>9.1022254657269399E-3</v>
      </c>
      <c r="E832">
        <v>141.18077682384401</v>
      </c>
      <c r="F832">
        <v>47.390259630981397</v>
      </c>
    </row>
    <row r="833" spans="2:6" hidden="1" x14ac:dyDescent="0.25">
      <c r="B833">
        <v>8311.6623325043201</v>
      </c>
      <c r="C833">
        <v>8.2217344267779598E-3</v>
      </c>
      <c r="D833">
        <v>9.5075596078980605E-3</v>
      </c>
      <c r="E833">
        <v>149.58238603343</v>
      </c>
      <c r="F833">
        <v>55.500527829923897</v>
      </c>
    </row>
    <row r="834" spans="2:6" hidden="1" x14ac:dyDescent="0.25">
      <c r="B834">
        <v>8321.66433290444</v>
      </c>
      <c r="C834">
        <v>9.6292317677129004E-3</v>
      </c>
      <c r="D834">
        <v>1.1070922094555799E-2</v>
      </c>
      <c r="E834">
        <v>158.023619677412</v>
      </c>
      <c r="F834">
        <v>63.834740917695598</v>
      </c>
    </row>
    <row r="835" spans="2:6" hidden="1" x14ac:dyDescent="0.25">
      <c r="B835">
        <v>8331.6663333045708</v>
      </c>
      <c r="C835">
        <v>1.32193027157317E-2</v>
      </c>
      <c r="D835">
        <v>1.50769542029471E-2</v>
      </c>
      <c r="E835">
        <v>166.476222192591</v>
      </c>
      <c r="F835">
        <v>72.429023542580893</v>
      </c>
    </row>
    <row r="836" spans="2:6" hidden="1" x14ac:dyDescent="0.25">
      <c r="B836">
        <v>8341.6683337046907</v>
      </c>
      <c r="C836">
        <v>2.5105418084542901E-2</v>
      </c>
      <c r="D836">
        <v>2.8401793949408401E-2</v>
      </c>
      <c r="E836">
        <v>174.91095309548601</v>
      </c>
      <c r="F836">
        <v>81.268209395341998</v>
      </c>
    </row>
    <row r="837" spans="2:6" hidden="1" x14ac:dyDescent="0.25">
      <c r="B837">
        <v>8351.6703341048196</v>
      </c>
      <c r="C837">
        <v>0.28864831274917702</v>
      </c>
      <c r="D837">
        <v>0.32445471792775499</v>
      </c>
      <c r="E837">
        <v>4.0177129487214103</v>
      </c>
      <c r="F837">
        <v>-88.943512362881506</v>
      </c>
    </row>
    <row r="838" spans="2:6" hidden="1" x14ac:dyDescent="0.25">
      <c r="B838">
        <v>8361.6723345049395</v>
      </c>
      <c r="C838">
        <v>2.5065591832848001E-2</v>
      </c>
      <c r="D838">
        <v>2.81174517930367E-2</v>
      </c>
      <c r="E838">
        <v>11.6424002250592</v>
      </c>
      <c r="F838">
        <v>-80.640322827536195</v>
      </c>
    </row>
    <row r="839" spans="2:6" hidden="1" x14ac:dyDescent="0.25">
      <c r="B839">
        <v>8371.6743349050703</v>
      </c>
      <c r="C839">
        <v>1.31636504349067E-2</v>
      </c>
      <c r="D839">
        <v>1.4794442099663701E-2</v>
      </c>
      <c r="E839">
        <v>19.9258885378432</v>
      </c>
      <c r="F839">
        <v>-71.631656304075406</v>
      </c>
    </row>
    <row r="840" spans="2:6" hidden="1" x14ac:dyDescent="0.25">
      <c r="B840">
        <v>8381.6763353051902</v>
      </c>
      <c r="C840">
        <v>9.5455655673503496E-3</v>
      </c>
      <c r="D840">
        <v>1.07901127780284E-2</v>
      </c>
      <c r="E840">
        <v>28.167298288048201</v>
      </c>
      <c r="F840">
        <v>-62.807940731263898</v>
      </c>
    </row>
    <row r="841" spans="2:6" hidden="1" x14ac:dyDescent="0.25">
      <c r="B841">
        <v>8391.6783357053191</v>
      </c>
      <c r="C841">
        <v>8.0947219744884006E-3</v>
      </c>
      <c r="D841">
        <v>9.2261887214437205E-3</v>
      </c>
      <c r="E841">
        <v>36.389284071148502</v>
      </c>
      <c r="F841">
        <v>-54.244774076608898</v>
      </c>
    </row>
    <row r="842" spans="2:6" hidden="1" x14ac:dyDescent="0.25">
      <c r="B842">
        <v>8401.6803361054408</v>
      </c>
      <c r="C842">
        <v>7.6645959277366798E-3</v>
      </c>
      <c r="D842">
        <v>8.8144355851364903E-3</v>
      </c>
      <c r="E842">
        <v>44.6197127799648</v>
      </c>
      <c r="F842">
        <v>-45.963396349872497</v>
      </c>
    </row>
    <row r="843" spans="2:6" hidden="1" x14ac:dyDescent="0.25">
      <c r="B843">
        <v>8411.6823365055698</v>
      </c>
      <c r="C843">
        <v>8.0139118162573901E-3</v>
      </c>
      <c r="D843">
        <v>9.28720336154794E-3</v>
      </c>
      <c r="E843">
        <v>52.886012127314402</v>
      </c>
      <c r="F843">
        <v>-37.932035004997303</v>
      </c>
    </row>
    <row r="844" spans="2:6" hidden="1" x14ac:dyDescent="0.25">
      <c r="B844">
        <v>8421.6843369057005</v>
      </c>
      <c r="C844">
        <v>9.35999763903567E-3</v>
      </c>
      <c r="D844">
        <v>1.0899036305845799E-2</v>
      </c>
      <c r="E844">
        <v>61.209599223395998</v>
      </c>
      <c r="F844">
        <v>-30.077337302317002</v>
      </c>
    </row>
    <row r="845" spans="2:6" hidden="1" x14ac:dyDescent="0.25">
      <c r="B845">
        <v>8431.6863373058204</v>
      </c>
      <c r="C845">
        <v>1.27944928126881E-2</v>
      </c>
      <c r="D845">
        <v>1.49097772337882E-2</v>
      </c>
      <c r="E845">
        <v>69.601185301296994</v>
      </c>
      <c r="F845">
        <v>-22.300378618942201</v>
      </c>
    </row>
    <row r="846" spans="2:6" hidden="1" x14ac:dyDescent="0.25">
      <c r="B846">
        <v>8441.6883377059494</v>
      </c>
      <c r="C846">
        <v>2.4172553762106801E-2</v>
      </c>
      <c r="D846">
        <v>2.8068295365397199E-2</v>
      </c>
      <c r="E846">
        <v>78.057974859059897</v>
      </c>
      <c r="F846">
        <v>-14.4938739583567</v>
      </c>
    </row>
    <row r="847" spans="2:6" hidden="1" x14ac:dyDescent="0.25">
      <c r="B847">
        <v>8451.6903381060692</v>
      </c>
      <c r="C847">
        <v>0.272912942170839</v>
      </c>
      <c r="D847">
        <v>0.31429670101347401</v>
      </c>
      <c r="E847">
        <v>-92.700142862426702</v>
      </c>
      <c r="F847">
        <v>174.134289768679</v>
      </c>
    </row>
    <row r="848" spans="2:6" hidden="1" x14ac:dyDescent="0.25">
      <c r="B848">
        <v>8461.6923385062</v>
      </c>
      <c r="C848">
        <v>2.3898037279838701E-2</v>
      </c>
      <c r="D848">
        <v>2.7269579708309299E-2</v>
      </c>
      <c r="E848">
        <v>-84.909311182927098</v>
      </c>
      <c r="F848">
        <v>-178.42568195491501</v>
      </c>
    </row>
    <row r="849" spans="2:6" hidden="1" x14ac:dyDescent="0.25">
      <c r="B849">
        <v>8471.6943389063199</v>
      </c>
      <c r="C849">
        <v>1.25104540548581E-2</v>
      </c>
      <c r="D849">
        <v>1.41256241938178E-2</v>
      </c>
      <c r="E849">
        <v>-76.393122143887098</v>
      </c>
      <c r="F849">
        <v>-170.062860992412</v>
      </c>
    </row>
    <row r="850" spans="2:6" hidden="1" x14ac:dyDescent="0.25">
      <c r="B850">
        <v>8481.6963393064507</v>
      </c>
      <c r="C850">
        <v>9.0581210091433707E-3</v>
      </c>
      <c r="D850">
        <v>1.0138178399215599E-2</v>
      </c>
      <c r="E850">
        <v>-67.918883954263706</v>
      </c>
      <c r="F850">
        <v>-161.495053621572</v>
      </c>
    </row>
    <row r="851" spans="2:6" hidden="1" x14ac:dyDescent="0.25">
      <c r="B851">
        <v>8491.6983397065706</v>
      </c>
      <c r="C851">
        <v>7.6822156329972701E-3</v>
      </c>
      <c r="D851">
        <v>8.5563418171980994E-3</v>
      </c>
      <c r="E851">
        <v>-59.509567717259301</v>
      </c>
      <c r="F851">
        <v>-152.799041187104</v>
      </c>
    </row>
    <row r="852" spans="2:6" hidden="1" x14ac:dyDescent="0.25">
      <c r="B852">
        <v>8501.7003401066995</v>
      </c>
      <c r="C852">
        <v>7.2839361875914298E-3</v>
      </c>
      <c r="D852">
        <v>8.1160586830890998E-3</v>
      </c>
      <c r="E852">
        <v>-51.1755045933837</v>
      </c>
      <c r="F852">
        <v>-144.08869211671799</v>
      </c>
    </row>
    <row r="853" spans="2:6" hidden="1" x14ac:dyDescent="0.25">
      <c r="B853">
        <v>8511.7023405068303</v>
      </c>
      <c r="C853">
        <v>7.6311076731908501E-3</v>
      </c>
      <c r="D853">
        <v>8.5540664450901305E-3</v>
      </c>
      <c r="E853">
        <v>-42.912697968374701</v>
      </c>
      <c r="F853">
        <v>-135.48608013734099</v>
      </c>
    </row>
    <row r="854" spans="2:6" hidden="1" x14ac:dyDescent="0.25">
      <c r="B854">
        <v>8521.7043409069502</v>
      </c>
      <c r="C854">
        <v>8.9297367089070101E-3</v>
      </c>
      <c r="D854">
        <v>1.0118135140567501E-2</v>
      </c>
      <c r="E854">
        <v>-34.7040297987946</v>
      </c>
      <c r="F854">
        <v>-127.08927327763099</v>
      </c>
    </row>
    <row r="855" spans="2:6" hidden="1" x14ac:dyDescent="0.25">
      <c r="B855">
        <v>8531.7063413070791</v>
      </c>
      <c r="C855">
        <v>1.2219516599421901E-2</v>
      </c>
      <c r="D855">
        <v>1.4038963942639201E-2</v>
      </c>
      <c r="E855">
        <v>-26.523011044359698</v>
      </c>
      <c r="F855">
        <v>-118.948721777549</v>
      </c>
    </row>
    <row r="856" spans="2:6" hidden="1" x14ac:dyDescent="0.25">
      <c r="B856">
        <v>8541.7083417072008</v>
      </c>
      <c r="C856">
        <v>2.3080246244301401E-2</v>
      </c>
      <c r="D856">
        <v>2.6913635946220898E-2</v>
      </c>
      <c r="E856">
        <v>-18.339075196829398</v>
      </c>
      <c r="F856">
        <v>-111.058855833283</v>
      </c>
    </row>
    <row r="857" spans="2:6" hidden="1" x14ac:dyDescent="0.25">
      <c r="B857">
        <v>8551.7103421073298</v>
      </c>
      <c r="C857">
        <v>0.25685136209714898</v>
      </c>
      <c r="D857">
        <v>0.30399417392827199</v>
      </c>
      <c r="E857">
        <v>170.59730933782899</v>
      </c>
      <c r="F857">
        <v>77.302716882284301</v>
      </c>
    </row>
    <row r="858" spans="2:6" hidden="1" x14ac:dyDescent="0.25">
      <c r="B858">
        <v>8561.7123425074496</v>
      </c>
      <c r="C858">
        <v>2.2701745472943902E-2</v>
      </c>
      <c r="D858">
        <v>2.7134363615166301E-2</v>
      </c>
      <c r="E858">
        <v>178.14455127589699</v>
      </c>
      <c r="F858">
        <v>84.229189209051796</v>
      </c>
    </row>
    <row r="859" spans="2:6" hidden="1" x14ac:dyDescent="0.25">
      <c r="B859">
        <v>8571.7143429075804</v>
      </c>
      <c r="C859">
        <v>1.18337865394615E-2</v>
      </c>
      <c r="D859">
        <v>1.42436528006946E-2</v>
      </c>
      <c r="E859">
        <v>-173.525736489846</v>
      </c>
      <c r="F859">
        <v>91.831407441936193</v>
      </c>
    </row>
    <row r="860" spans="2:6" hidden="1" x14ac:dyDescent="0.25">
      <c r="B860">
        <v>8581.7163433077003</v>
      </c>
      <c r="C860">
        <v>8.5298744805974696E-3</v>
      </c>
      <c r="D860">
        <v>1.0294599992864801E-2</v>
      </c>
      <c r="E860">
        <v>-165.13966147047699</v>
      </c>
      <c r="F860">
        <v>99.556097476553006</v>
      </c>
    </row>
    <row r="861" spans="2:6" hidden="1" x14ac:dyDescent="0.25">
      <c r="B861">
        <v>8591.7183437078293</v>
      </c>
      <c r="C861">
        <v>7.2063058027767302E-3</v>
      </c>
      <c r="D861">
        <v>8.6876158534329503E-3</v>
      </c>
      <c r="E861">
        <v>-156.71594865901301</v>
      </c>
      <c r="F861">
        <v>107.50017819910001</v>
      </c>
    </row>
    <row r="862" spans="2:6" hidden="1" x14ac:dyDescent="0.25">
      <c r="B862">
        <v>8601.72034410796</v>
      </c>
      <c r="C862">
        <v>6.8157395682265096E-3</v>
      </c>
      <c r="D862">
        <v>8.1875620476071793E-3</v>
      </c>
      <c r="E862">
        <v>-148.282874485147</v>
      </c>
      <c r="F862">
        <v>115.726874344319</v>
      </c>
    </row>
    <row r="863" spans="2:6" hidden="1" x14ac:dyDescent="0.25">
      <c r="B863">
        <v>8611.7223445080799</v>
      </c>
      <c r="C863">
        <v>7.1363320418128201E-3</v>
      </c>
      <c r="D863">
        <v>8.5379758007259592E-3</v>
      </c>
      <c r="E863">
        <v>-139.871993968125</v>
      </c>
      <c r="F863">
        <v>124.25048999255699</v>
      </c>
    </row>
    <row r="864" spans="2:6" hidden="1" x14ac:dyDescent="0.25">
      <c r="B864">
        <v>8621.7243449082107</v>
      </c>
      <c r="C864">
        <v>8.3627837353738195E-3</v>
      </c>
      <c r="D864">
        <v>9.9815770255033704E-3</v>
      </c>
      <c r="E864">
        <v>-131.51084113479101</v>
      </c>
      <c r="F864">
        <v>133.02815418399601</v>
      </c>
    </row>
    <row r="865" spans="2:6" hidden="1" x14ac:dyDescent="0.25">
      <c r="B865">
        <v>8631.7263453083306</v>
      </c>
      <c r="C865">
        <v>1.14807766152769E-2</v>
      </c>
      <c r="D865">
        <v>1.37189298178617E-2</v>
      </c>
      <c r="E865">
        <v>-123.216671051817</v>
      </c>
      <c r="F865">
        <v>141.96451442036999</v>
      </c>
    </row>
    <row r="866" spans="2:6" hidden="1" x14ac:dyDescent="0.25">
      <c r="B866">
        <v>8641.7283457084595</v>
      </c>
      <c r="C866">
        <v>2.1781874974313699E-2</v>
      </c>
      <c r="D866">
        <v>2.61765396637187E-2</v>
      </c>
      <c r="E866">
        <v>-114.99260691445301</v>
      </c>
      <c r="F866">
        <v>150.932252081494</v>
      </c>
    </row>
    <row r="867" spans="2:6" hidden="1" x14ac:dyDescent="0.25">
      <c r="B867">
        <v>8651.7303461085794</v>
      </c>
      <c r="C867">
        <v>0.240736536377709</v>
      </c>
      <c r="D867">
        <v>0.29255607469591999</v>
      </c>
      <c r="E867">
        <v>73.8940301805724</v>
      </c>
      <c r="F867">
        <v>-19.4189892280584</v>
      </c>
    </row>
    <row r="868" spans="2:6" hidden="1" x14ac:dyDescent="0.25">
      <c r="B868">
        <v>8661.7323465087102</v>
      </c>
      <c r="C868">
        <v>2.1626453483193499E-2</v>
      </c>
      <c r="D868">
        <v>2.6605494508833798E-2</v>
      </c>
      <c r="E868">
        <v>81.304546834893301</v>
      </c>
      <c r="F868">
        <v>-11.5172177515615</v>
      </c>
    </row>
    <row r="869" spans="2:6" hidden="1" x14ac:dyDescent="0.25">
      <c r="B869">
        <v>8671.73434690883</v>
      </c>
      <c r="C869">
        <v>1.13102811717291E-2</v>
      </c>
      <c r="D869">
        <v>1.4119683428959501E-2</v>
      </c>
      <c r="E869">
        <v>89.433850500737407</v>
      </c>
      <c r="F869">
        <v>-3.0756876676161098</v>
      </c>
    </row>
    <row r="870" spans="2:6" hidden="1" x14ac:dyDescent="0.25">
      <c r="B870">
        <v>8681.7363473089608</v>
      </c>
      <c r="C870">
        <v>8.1650819719750103E-3</v>
      </c>
      <c r="D870">
        <v>1.0335196914580401E-2</v>
      </c>
      <c r="E870">
        <v>97.594890282013196</v>
      </c>
      <c r="F870">
        <v>5.1391108583510601</v>
      </c>
    </row>
    <row r="871" spans="2:6" hidden="1" x14ac:dyDescent="0.25">
      <c r="B871">
        <v>8691.7383477090807</v>
      </c>
      <c r="C871">
        <v>6.8953692947092797E-3</v>
      </c>
      <c r="D871">
        <v>8.8245237356015596E-3</v>
      </c>
      <c r="E871">
        <v>105.817054495398</v>
      </c>
      <c r="F871">
        <v>13.1851816624739</v>
      </c>
    </row>
    <row r="872" spans="2:6" hidden="1" x14ac:dyDescent="0.25">
      <c r="B872">
        <v>8701.7403481092097</v>
      </c>
      <c r="C872">
        <v>6.5077269132208602E-3</v>
      </c>
      <c r="D872">
        <v>8.3837795899308204E-3</v>
      </c>
      <c r="E872">
        <v>114.11948142314201</v>
      </c>
      <c r="F872">
        <v>21.152555016896599</v>
      </c>
    </row>
    <row r="873" spans="2:6" hidden="1" x14ac:dyDescent="0.25">
      <c r="B873">
        <v>8711.7423485093404</v>
      </c>
      <c r="C873">
        <v>6.79126324009479E-3</v>
      </c>
      <c r="D873">
        <v>8.7614384438412692E-3</v>
      </c>
      <c r="E873">
        <v>122.506899103023</v>
      </c>
      <c r="F873">
        <v>29.145872846881002</v>
      </c>
    </row>
    <row r="874" spans="2:6" hidden="1" x14ac:dyDescent="0.25">
      <c r="B874">
        <v>8721.7443489094603</v>
      </c>
      <c r="C874">
        <v>7.9290656656409806E-3</v>
      </c>
      <c r="D874">
        <v>1.0190713294257799E-2</v>
      </c>
      <c r="E874">
        <v>130.96819921657899</v>
      </c>
      <c r="F874">
        <v>37.266639176746899</v>
      </c>
    </row>
    <row r="875" spans="2:6" hidden="1" x14ac:dyDescent="0.25">
      <c r="B875">
        <v>8731.7463493095893</v>
      </c>
      <c r="C875">
        <v>1.08504979321554E-2</v>
      </c>
      <c r="D875">
        <v>1.38336182467111E-2</v>
      </c>
      <c r="E875">
        <v>139.47827336270501</v>
      </c>
      <c r="F875">
        <v>45.595342963527003</v>
      </c>
    </row>
    <row r="876" spans="2:6" hidden="1" x14ac:dyDescent="0.25">
      <c r="B876">
        <v>8741.7483497097091</v>
      </c>
      <c r="C876">
        <v>2.05450168796955E-2</v>
      </c>
      <c r="D876">
        <v>2.5918339140759299E-2</v>
      </c>
      <c r="E876">
        <v>148.00311742986401</v>
      </c>
      <c r="F876">
        <v>54.174045360867602</v>
      </c>
    </row>
    <row r="877" spans="2:6" hidden="1" x14ac:dyDescent="0.25">
      <c r="B877">
        <v>8751.7503501098399</v>
      </c>
      <c r="C877">
        <v>0.22426715380696399</v>
      </c>
      <c r="D877">
        <v>0.27964808779980299</v>
      </c>
      <c r="E877">
        <v>-22.732611110347399</v>
      </c>
      <c r="F877">
        <v>-116.207524023044</v>
      </c>
    </row>
    <row r="878" spans="2:6" hidden="1" x14ac:dyDescent="0.25">
      <c r="B878">
        <v>8761.7523505099598</v>
      </c>
      <c r="C878">
        <v>2.04172756240379E-2</v>
      </c>
      <c r="D878">
        <v>2.5265004911829699E-2</v>
      </c>
      <c r="E878">
        <v>-15.0387701182144</v>
      </c>
      <c r="F878">
        <v>-108.017488508974</v>
      </c>
    </row>
    <row r="879" spans="2:6" hidden="1" x14ac:dyDescent="0.25">
      <c r="B879">
        <v>8771.7543509100906</v>
      </c>
      <c r="C879">
        <v>1.07055978416158E-2</v>
      </c>
      <c r="D879">
        <v>1.31884475575836E-2</v>
      </c>
      <c r="E879">
        <v>-6.6518382502459898</v>
      </c>
      <c r="F879">
        <v>-98.970676140668601</v>
      </c>
    </row>
    <row r="880" spans="2:6" hidden="1" x14ac:dyDescent="0.25">
      <c r="B880">
        <v>8781.7563513102104</v>
      </c>
      <c r="C880">
        <v>7.7535186761358097E-3</v>
      </c>
      <c r="D880">
        <v>9.5565048282251607E-3</v>
      </c>
      <c r="E880">
        <v>1.6665622639119</v>
      </c>
      <c r="F880">
        <v>-90.003947824593098</v>
      </c>
    </row>
    <row r="881" spans="2:6" hidden="1" x14ac:dyDescent="0.25">
      <c r="B881">
        <v>8791.7583517103394</v>
      </c>
      <c r="C881">
        <v>6.5676370869634602E-3</v>
      </c>
      <c r="D881">
        <v>8.1368075176994504E-3</v>
      </c>
      <c r="E881">
        <v>9.9302541887348497</v>
      </c>
      <c r="F881">
        <v>-81.241399031314501</v>
      </c>
    </row>
    <row r="882" spans="2:6" hidden="1" x14ac:dyDescent="0.25">
      <c r="B882">
        <v>8801.7603521104702</v>
      </c>
      <c r="C882">
        <v>6.2106729543786503E-3</v>
      </c>
      <c r="D882">
        <v>7.7604211523412004E-3</v>
      </c>
      <c r="E882">
        <v>18.1650192450386</v>
      </c>
      <c r="F882">
        <v>-72.764723242920894</v>
      </c>
    </row>
    <row r="883" spans="2:6" hidden="1" x14ac:dyDescent="0.25">
      <c r="B883">
        <v>8811.7623525105901</v>
      </c>
      <c r="C883">
        <v>6.48276189943896E-3</v>
      </c>
      <c r="D883">
        <v>8.1814545463230505E-3</v>
      </c>
      <c r="E883">
        <v>26.403202031907298</v>
      </c>
      <c r="F883">
        <v>-64.597790038452899</v>
      </c>
    </row>
    <row r="884" spans="2:6" hidden="1" x14ac:dyDescent="0.25">
      <c r="B884">
        <v>8821.7643529107208</v>
      </c>
      <c r="C884">
        <v>7.5544342436667904E-3</v>
      </c>
      <c r="D884">
        <v>9.6231635190902592E-3</v>
      </c>
      <c r="E884">
        <v>34.677149855059803</v>
      </c>
      <c r="F884">
        <v>-56.707238062441498</v>
      </c>
    </row>
    <row r="885" spans="2:6" hidden="1" x14ac:dyDescent="0.25">
      <c r="B885">
        <v>8831.7663533108407</v>
      </c>
      <c r="C885">
        <v>1.02960531956964E-2</v>
      </c>
      <c r="D885">
        <v>1.3205628143242099E-2</v>
      </c>
      <c r="E885">
        <v>43.012579192681898</v>
      </c>
      <c r="F885">
        <v>-49.014219656285</v>
      </c>
    </row>
    <row r="886" spans="2:6" hidden="1" x14ac:dyDescent="0.25">
      <c r="B886">
        <v>8841.7683537109697</v>
      </c>
      <c r="C886">
        <v>1.9383174687245399E-2</v>
      </c>
      <c r="D886">
        <v>2.4937327509474101E-2</v>
      </c>
      <c r="E886">
        <v>51.422862243853999</v>
      </c>
      <c r="F886">
        <v>-41.411169956919899</v>
      </c>
    </row>
    <row r="887" spans="2:6" hidden="1" x14ac:dyDescent="0.25">
      <c r="B887">
        <v>8851.7703541110895</v>
      </c>
      <c r="C887">
        <v>0.207545360166284</v>
      </c>
      <c r="D887">
        <v>0.26659923589142598</v>
      </c>
      <c r="E887">
        <v>-119.321989443555</v>
      </c>
      <c r="F887">
        <v>146.917510628108</v>
      </c>
    </row>
    <row r="888" spans="2:6" hidden="1" x14ac:dyDescent="0.25">
      <c r="B888">
        <v>8861.7723545112203</v>
      </c>
      <c r="C888">
        <v>1.9007822808573299E-2</v>
      </c>
      <c r="D888">
        <v>2.4296654281309699E-2</v>
      </c>
      <c r="E888">
        <v>-111.558758870158</v>
      </c>
      <c r="F888">
        <v>153.99054360733601</v>
      </c>
    </row>
    <row r="889" spans="2:6" hidden="1" x14ac:dyDescent="0.25">
      <c r="B889">
        <v>8871.7743549113402</v>
      </c>
      <c r="C889">
        <v>9.9110189714634502E-3</v>
      </c>
      <c r="D889">
        <v>1.25680603246466E-2</v>
      </c>
      <c r="E889">
        <v>-103.002031240599</v>
      </c>
      <c r="F889">
        <v>161.984544598144</v>
      </c>
    </row>
    <row r="890" spans="2:6" hidden="1" x14ac:dyDescent="0.25">
      <c r="B890">
        <v>8881.7763553114692</v>
      </c>
      <c r="C890">
        <v>7.1508625973256603E-3</v>
      </c>
      <c r="D890">
        <v>8.9894877928281096E-3</v>
      </c>
      <c r="E890">
        <v>-94.4634374147427</v>
      </c>
      <c r="F890">
        <v>170.24278923439499</v>
      </c>
    </row>
    <row r="891" spans="2:6" hidden="1" x14ac:dyDescent="0.25">
      <c r="B891">
        <v>8891.7783557115908</v>
      </c>
      <c r="C891">
        <v>6.0473402265914201E-3</v>
      </c>
      <c r="D891">
        <v>7.5496948547872098E-3</v>
      </c>
      <c r="E891">
        <v>-85.980370848889507</v>
      </c>
      <c r="F891">
        <v>178.74873588366199</v>
      </c>
    </row>
    <row r="892" spans="2:6" hidden="1" x14ac:dyDescent="0.25">
      <c r="B892">
        <v>8901.7803561117198</v>
      </c>
      <c r="C892">
        <v>5.7214421706314397E-3</v>
      </c>
      <c r="D892">
        <v>7.1225918258118999E-3</v>
      </c>
      <c r="E892">
        <v>-77.580447625884403</v>
      </c>
      <c r="F892">
        <v>-172.57315140910799</v>
      </c>
    </row>
    <row r="893" spans="2:6" hidden="1" x14ac:dyDescent="0.25">
      <c r="B893">
        <v>8911.7823565118506</v>
      </c>
      <c r="C893">
        <v>5.9848120695705697E-3</v>
      </c>
      <c r="D893">
        <v>7.4718006636214597E-3</v>
      </c>
      <c r="E893">
        <v>-69.275745477172507</v>
      </c>
      <c r="F893">
        <v>-163.84233417441399</v>
      </c>
    </row>
    <row r="894" spans="2:6" hidden="1" x14ac:dyDescent="0.25">
      <c r="B894">
        <v>8921.7843569119705</v>
      </c>
      <c r="C894">
        <v>6.9951041859097202E-3</v>
      </c>
      <c r="D894">
        <v>8.8118955776431904E-3</v>
      </c>
      <c r="E894">
        <v>-61.0605800578806</v>
      </c>
      <c r="F894">
        <v>-155.191550488888</v>
      </c>
    </row>
    <row r="895" spans="2:6" hidden="1" x14ac:dyDescent="0.25">
      <c r="B895">
        <v>8931.7863573120994</v>
      </c>
      <c r="C895">
        <v>9.5619758503845895E-3</v>
      </c>
      <c r="D895">
        <v>1.2218475628955699E-2</v>
      </c>
      <c r="E895">
        <v>-52.912989426641197</v>
      </c>
      <c r="F895">
        <v>-146.730990046702</v>
      </c>
    </row>
    <row r="896" spans="2:6" hidden="1" x14ac:dyDescent="0.25">
      <c r="B896">
        <v>8941.7883577122193</v>
      </c>
      <c r="C896">
        <v>1.80379803045632E-2</v>
      </c>
      <c r="D896">
        <v>2.3461348934899501E-2</v>
      </c>
      <c r="E896">
        <v>-44.799197650749299</v>
      </c>
      <c r="F896">
        <v>-138.52106650235001</v>
      </c>
    </row>
    <row r="897" spans="2:6" hidden="1" x14ac:dyDescent="0.25">
      <c r="B897">
        <v>8951.7903581123501</v>
      </c>
      <c r="C897">
        <v>0.19094177468613399</v>
      </c>
      <c r="D897">
        <v>0.25350475857991001</v>
      </c>
      <c r="E897">
        <v>144.066967299645</v>
      </c>
      <c r="F897">
        <v>50.1573306967679</v>
      </c>
    </row>
    <row r="898" spans="2:6" hidden="1" x14ac:dyDescent="0.25">
      <c r="B898">
        <v>8961.7923585124699</v>
      </c>
      <c r="C898">
        <v>1.76707694289608E-2</v>
      </c>
      <c r="D898">
        <v>2.38359619117616E-2</v>
      </c>
      <c r="E898">
        <v>151.48187746121701</v>
      </c>
      <c r="F898">
        <v>57.200834190799199</v>
      </c>
    </row>
    <row r="899" spans="2:6" hidden="1" x14ac:dyDescent="0.25">
      <c r="B899">
        <v>8971.7943589126007</v>
      </c>
      <c r="C899">
        <v>9.1839002613803202E-3</v>
      </c>
      <c r="D899">
        <v>1.2566171202791E-2</v>
      </c>
      <c r="E899">
        <v>159.71475554055999</v>
      </c>
      <c r="F899">
        <v>64.862011988110496</v>
      </c>
    </row>
    <row r="900" spans="2:6" hidden="1" x14ac:dyDescent="0.25">
      <c r="B900">
        <v>8981.7963593127206</v>
      </c>
      <c r="C900">
        <v>6.5965618576194996E-3</v>
      </c>
      <c r="D900">
        <v>9.1126788852568495E-3</v>
      </c>
      <c r="E900">
        <v>168.03215838672</v>
      </c>
      <c r="F900">
        <v>72.537900816597997</v>
      </c>
    </row>
    <row r="901" spans="2:6" hidden="1" x14ac:dyDescent="0.25">
      <c r="B901">
        <v>8991.7983597128496</v>
      </c>
      <c r="C901">
        <v>5.5517415021338699E-3</v>
      </c>
      <c r="D901">
        <v>7.7021528441699096E-3</v>
      </c>
      <c r="E901">
        <v>176.42961919864899</v>
      </c>
      <c r="F901">
        <v>80.348028335398993</v>
      </c>
    </row>
    <row r="902" spans="2:6" hidden="1" x14ac:dyDescent="0.25">
      <c r="B902">
        <v>9001.8003601129803</v>
      </c>
      <c r="C902">
        <v>5.2309930504526297E-3</v>
      </c>
      <c r="D902">
        <v>7.2525319938915502E-3</v>
      </c>
      <c r="E902">
        <v>-175.11496591164999</v>
      </c>
      <c r="F902">
        <v>88.396368868495401</v>
      </c>
    </row>
    <row r="903" spans="2:6" hidden="1" x14ac:dyDescent="0.25">
      <c r="B903">
        <v>9011.8023605131002</v>
      </c>
      <c r="C903">
        <v>5.4583495497099099E-3</v>
      </c>
      <c r="D903">
        <v>7.5361332310501699E-3</v>
      </c>
      <c r="E903">
        <v>-166.636757831317</v>
      </c>
      <c r="F903">
        <v>96.752364026140199</v>
      </c>
    </row>
    <row r="904" spans="2:6" hidden="1" x14ac:dyDescent="0.25">
      <c r="B904">
        <v>9021.8043609132292</v>
      </c>
      <c r="C904">
        <v>6.3786402386005999E-3</v>
      </c>
      <c r="D904">
        <v>8.7577399505686607E-3</v>
      </c>
      <c r="E904">
        <v>-158.17605698771001</v>
      </c>
      <c r="F904">
        <v>105.433385131856</v>
      </c>
    </row>
    <row r="905" spans="2:6" hidden="1" x14ac:dyDescent="0.25">
      <c r="B905">
        <v>9031.8063613133509</v>
      </c>
      <c r="C905">
        <v>8.7391661519692094E-3</v>
      </c>
      <c r="D905">
        <v>1.19453526183208E-2</v>
      </c>
      <c r="E905">
        <v>-149.768932049049</v>
      </c>
      <c r="F905">
        <v>114.393796572646</v>
      </c>
    </row>
    <row r="906" spans="2:6" hidden="1" x14ac:dyDescent="0.25">
      <c r="B906">
        <v>9041.8083617134798</v>
      </c>
      <c r="C906">
        <v>1.6558734114459302E-2</v>
      </c>
      <c r="D906">
        <v>2.2609399073145801E-2</v>
      </c>
      <c r="E906">
        <v>-141.43885447535399</v>
      </c>
      <c r="F906">
        <v>123.527961647738</v>
      </c>
    </row>
    <row r="907" spans="2:6" hidden="1" x14ac:dyDescent="0.25">
      <c r="B907">
        <v>9051.8103621135997</v>
      </c>
      <c r="C907">
        <v>0.17435031267027201</v>
      </c>
      <c r="D907">
        <v>0.23907745481138201</v>
      </c>
      <c r="E907">
        <v>47.570736583952602</v>
      </c>
      <c r="F907">
        <v>-46.461054035738997</v>
      </c>
    </row>
    <row r="908" spans="2:6" hidden="1" x14ac:dyDescent="0.25">
      <c r="B908">
        <v>9061.8123625137305</v>
      </c>
      <c r="C908">
        <v>1.6418164961186799E-2</v>
      </c>
      <c r="D908">
        <v>2.26926140892654E-2</v>
      </c>
      <c r="E908">
        <v>54.986267900532198</v>
      </c>
      <c r="F908">
        <v>-38.2620247273654</v>
      </c>
    </row>
    <row r="909" spans="2:6" hidden="1" x14ac:dyDescent="0.25">
      <c r="B909">
        <v>9071.8143629138594</v>
      </c>
      <c r="C909">
        <v>8.5801778571158796E-3</v>
      </c>
      <c r="D909">
        <v>1.2005522886727901E-2</v>
      </c>
      <c r="E909">
        <v>63.1236996606792</v>
      </c>
      <c r="F909">
        <v>-29.446458601225601</v>
      </c>
    </row>
    <row r="910" spans="2:6" hidden="1" x14ac:dyDescent="0.25">
      <c r="B910">
        <v>9081.8163633139793</v>
      </c>
      <c r="C910">
        <v>6.1866030786246898E-3</v>
      </c>
      <c r="D910">
        <v>8.7785127295972702E-3</v>
      </c>
      <c r="E910">
        <v>71.260398373219999</v>
      </c>
      <c r="F910">
        <v>-20.917058880890799</v>
      </c>
    </row>
    <row r="911" spans="2:6" hidden="1" x14ac:dyDescent="0.25">
      <c r="B911">
        <v>9091.8183637141101</v>
      </c>
      <c r="C911">
        <v>5.2141955877998804E-3</v>
      </c>
      <c r="D911">
        <v>7.49860938654613E-3</v>
      </c>
      <c r="E911">
        <v>79.438889585146001</v>
      </c>
      <c r="F911">
        <v>-12.665984975216</v>
      </c>
    </row>
    <row r="912" spans="2:6" hidden="1" x14ac:dyDescent="0.25">
      <c r="B912">
        <v>9101.82036411423</v>
      </c>
      <c r="C912">
        <v>4.9068760218230999E-3</v>
      </c>
      <c r="D912">
        <v>7.1316986940531497E-3</v>
      </c>
      <c r="E912">
        <v>87.696653005307894</v>
      </c>
      <c r="F912">
        <v>-4.6314319901094896</v>
      </c>
    </row>
    <row r="913" spans="2:6" hidden="1" x14ac:dyDescent="0.25">
      <c r="B913">
        <v>9111.8223645143607</v>
      </c>
      <c r="C913">
        <v>5.1013965857094699E-3</v>
      </c>
      <c r="D913">
        <v>7.4588549453970402E-3</v>
      </c>
      <c r="E913">
        <v>96.058554187096306</v>
      </c>
      <c r="F913">
        <v>3.2854777750693001</v>
      </c>
    </row>
    <row r="914" spans="2:6" hidden="1" x14ac:dyDescent="0.25">
      <c r="B914">
        <v>9121.8243649144806</v>
      </c>
      <c r="C914">
        <v>5.9295536615456904E-3</v>
      </c>
      <c r="D914">
        <v>8.6725831283180795E-3</v>
      </c>
      <c r="E914">
        <v>104.531216922075</v>
      </c>
      <c r="F914">
        <v>11.2017181412526</v>
      </c>
    </row>
    <row r="915" spans="2:6" hidden="1" x14ac:dyDescent="0.25">
      <c r="B915">
        <v>9131.8263653146096</v>
      </c>
      <c r="C915">
        <v>8.0751685514312797E-3</v>
      </c>
      <c r="D915">
        <v>1.17468181873933E-2</v>
      </c>
      <c r="E915">
        <v>113.100402296727</v>
      </c>
      <c r="F915">
        <v>19.233238654967</v>
      </c>
    </row>
    <row r="916" spans="2:6" hidden="1" x14ac:dyDescent="0.25">
      <c r="B916">
        <v>9141.8283657147294</v>
      </c>
      <c r="C916">
        <v>1.5216804584867301E-2</v>
      </c>
      <c r="D916">
        <v>2.1909786560123701E-2</v>
      </c>
      <c r="E916">
        <v>121.73289035698301</v>
      </c>
      <c r="F916">
        <v>27.4753913763622</v>
      </c>
    </row>
    <row r="917" spans="2:6" hidden="1" x14ac:dyDescent="0.25">
      <c r="B917">
        <v>9151.8303661148602</v>
      </c>
      <c r="C917">
        <v>0.15769938202041101</v>
      </c>
      <c r="D917">
        <v>0.223810693915766</v>
      </c>
      <c r="E917">
        <v>-48.804985905099201</v>
      </c>
      <c r="F917">
        <v>-143.20368043646801</v>
      </c>
    </row>
    <row r="918" spans="2:6" hidden="1" x14ac:dyDescent="0.25">
      <c r="B918">
        <v>9161.8323665149892</v>
      </c>
      <c r="C918">
        <v>1.4999690386452101E-2</v>
      </c>
      <c r="D918">
        <v>2.1033624085358301E-2</v>
      </c>
      <c r="E918">
        <v>-40.998425585831399</v>
      </c>
      <c r="F918">
        <v>-135.24775162493199</v>
      </c>
    </row>
    <row r="919" spans="2:6" hidden="1" x14ac:dyDescent="0.25">
      <c r="B919">
        <v>9171.8343669151109</v>
      </c>
      <c r="C919">
        <v>7.8414147598240402E-3</v>
      </c>
      <c r="D919">
        <v>1.08800376900805E-2</v>
      </c>
      <c r="E919">
        <v>-32.451857911238001</v>
      </c>
      <c r="F919">
        <v>-126.286713907365</v>
      </c>
    </row>
    <row r="920" spans="2:6" hidden="1" x14ac:dyDescent="0.25">
      <c r="B920">
        <v>9181.8363673152398</v>
      </c>
      <c r="C920">
        <v>5.6657285821632899E-3</v>
      </c>
      <c r="D920">
        <v>7.8184013520704709E-3</v>
      </c>
      <c r="E920">
        <v>-24.001971821318399</v>
      </c>
      <c r="F920">
        <v>-117.261761274409</v>
      </c>
    </row>
    <row r="921" spans="2:6" hidden="1" x14ac:dyDescent="0.25">
      <c r="B921">
        <v>9191.8383677153597</v>
      </c>
      <c r="C921">
        <v>4.7895918311831502E-3</v>
      </c>
      <c r="D921">
        <v>6.6153134915981201E-3</v>
      </c>
      <c r="E921">
        <v>-15.6524291694687</v>
      </c>
      <c r="F921">
        <v>-108.32908702959701</v>
      </c>
    </row>
    <row r="922" spans="2:6" hidden="1" x14ac:dyDescent="0.25">
      <c r="B922">
        <v>9201.8403681154905</v>
      </c>
      <c r="C922">
        <v>4.5202533079300002E-3</v>
      </c>
      <c r="D922">
        <v>6.2876993199249198E-3</v>
      </c>
      <c r="E922">
        <v>-7.38615162276374</v>
      </c>
      <c r="F922">
        <v>-99.632304261159504</v>
      </c>
    </row>
    <row r="923" spans="2:6" hidden="1" x14ac:dyDescent="0.25">
      <c r="B923">
        <v>9211.8423685156104</v>
      </c>
      <c r="C923">
        <v>4.7071238837413697E-3</v>
      </c>
      <c r="D923">
        <v>6.62563368626714E-3</v>
      </c>
      <c r="E923">
        <v>0.83049623285496899</v>
      </c>
      <c r="F923">
        <v>-91.265887815999093</v>
      </c>
    </row>
    <row r="924" spans="2:6" hidden="1" x14ac:dyDescent="0.25">
      <c r="B924">
        <v>9221.8443689157393</v>
      </c>
      <c r="C924">
        <v>5.46840652938352E-3</v>
      </c>
      <c r="D924">
        <v>7.8087023747760798E-3</v>
      </c>
      <c r="E924">
        <v>9.0407343269371605</v>
      </c>
      <c r="F924">
        <v>-83.256223696883694</v>
      </c>
    </row>
    <row r="925" spans="2:6" hidden="1" x14ac:dyDescent="0.25">
      <c r="B925">
        <v>9231.8463693158592</v>
      </c>
      <c r="C925">
        <v>7.4231703399446703E-3</v>
      </c>
      <c r="D925">
        <v>1.0754436287870799E-2</v>
      </c>
      <c r="E925">
        <v>17.288989581998401</v>
      </c>
      <c r="F925">
        <v>-75.562500580885299</v>
      </c>
    </row>
    <row r="926" spans="2:6" hidden="1" x14ac:dyDescent="0.25">
      <c r="B926">
        <v>9241.84836971599</v>
      </c>
      <c r="C926">
        <v>1.39051329207685E-2</v>
      </c>
      <c r="D926">
        <v>2.0394172616071099E-2</v>
      </c>
      <c r="E926">
        <v>25.612060614910401</v>
      </c>
      <c r="F926">
        <v>-68.090880258406202</v>
      </c>
    </row>
    <row r="927" spans="2:6" hidden="1" x14ac:dyDescent="0.25">
      <c r="B927">
        <v>9251.8503701161208</v>
      </c>
      <c r="C927">
        <v>0.14118238600547101</v>
      </c>
      <c r="D927">
        <v>0.208923040500894</v>
      </c>
      <c r="E927">
        <v>-145.162976170067</v>
      </c>
      <c r="F927">
        <v>119.98722840667401</v>
      </c>
    </row>
    <row r="928" spans="2:6" hidden="1" x14ac:dyDescent="0.25">
      <c r="B928">
        <v>9261.8523705162406</v>
      </c>
      <c r="C928">
        <v>1.34701919335976E-2</v>
      </c>
      <c r="D928">
        <v>1.9992647296577602E-2</v>
      </c>
      <c r="E928">
        <v>-137.453329726296</v>
      </c>
      <c r="F928">
        <v>126.709183204179</v>
      </c>
    </row>
    <row r="929" spans="2:6" hidden="1" x14ac:dyDescent="0.25">
      <c r="B929">
        <v>9271.8543709163696</v>
      </c>
      <c r="C929">
        <v>6.97835756283007E-3</v>
      </c>
      <c r="D929">
        <v>1.03441252121087E-2</v>
      </c>
      <c r="E929">
        <v>-128.86432997593701</v>
      </c>
      <c r="F929">
        <v>134.312761700219</v>
      </c>
    </row>
    <row r="930" spans="2:6" hidden="1" x14ac:dyDescent="0.25">
      <c r="B930">
        <v>9281.8563713164895</v>
      </c>
      <c r="C930">
        <v>5.0045194033503798E-3</v>
      </c>
      <c r="D930">
        <v>7.3817448513597301E-3</v>
      </c>
      <c r="E930">
        <v>-120.243743459439</v>
      </c>
      <c r="F930">
        <v>142.20337383532799</v>
      </c>
    </row>
    <row r="931" spans="2:6" hidden="1" x14ac:dyDescent="0.25">
      <c r="B931">
        <v>9291.8583717166202</v>
      </c>
      <c r="C931">
        <v>4.2100808885231298E-3</v>
      </c>
      <c r="D931">
        <v>6.1702464710893801E-3</v>
      </c>
      <c r="E931">
        <v>-111.644254670347</v>
      </c>
      <c r="F931">
        <v>150.43820164472999</v>
      </c>
    </row>
    <row r="932" spans="2:6" hidden="1" x14ac:dyDescent="0.25">
      <c r="B932">
        <v>9301.8603721167401</v>
      </c>
      <c r="C932">
        <v>3.9664971047146001E-3</v>
      </c>
      <c r="D932">
        <v>5.7841012186744803E-3</v>
      </c>
      <c r="E932">
        <v>-103.11746592546601</v>
      </c>
      <c r="F932">
        <v>159.00673600664501</v>
      </c>
    </row>
    <row r="933" spans="2:6" hidden="1" x14ac:dyDescent="0.25">
      <c r="B933">
        <v>9311.8623725168709</v>
      </c>
      <c r="C933">
        <v>4.1360192268080197E-3</v>
      </c>
      <c r="D933">
        <v>6.0266931914984999E-3</v>
      </c>
      <c r="E933">
        <v>-94.702101356099206</v>
      </c>
      <c r="F933">
        <v>167.82468083392399</v>
      </c>
    </row>
    <row r="934" spans="2:6" hidden="1" x14ac:dyDescent="0.25">
      <c r="B934">
        <v>9321.8643729169908</v>
      </c>
      <c r="C934">
        <v>4.8230136282800904E-3</v>
      </c>
      <c r="D934">
        <v>7.0671425177530299E-3</v>
      </c>
      <c r="E934">
        <v>-86.415426858668098</v>
      </c>
      <c r="F934">
        <v>176.74896539067001</v>
      </c>
    </row>
    <row r="935" spans="2:6" hidden="1" x14ac:dyDescent="0.25">
      <c r="B935">
        <v>9331.8663733171197</v>
      </c>
      <c r="C935">
        <v>6.58056449828677E-3</v>
      </c>
      <c r="D935">
        <v>9.76516081039208E-3</v>
      </c>
      <c r="E935">
        <v>-78.249960158740393</v>
      </c>
      <c r="F935">
        <v>-174.385536798647</v>
      </c>
    </row>
    <row r="936" spans="2:6" hidden="1" x14ac:dyDescent="0.25">
      <c r="B936">
        <v>9341.8683737172505</v>
      </c>
      <c r="C936">
        <v>1.2390731657898999E-2</v>
      </c>
      <c r="D936">
        <v>1.8736395829930402E-2</v>
      </c>
      <c r="E936">
        <v>-70.175263878461806</v>
      </c>
      <c r="F936">
        <v>-165.72029028504701</v>
      </c>
    </row>
    <row r="937" spans="2:6" hidden="1" x14ac:dyDescent="0.25">
      <c r="B937">
        <v>9351.8703741173704</v>
      </c>
      <c r="C937">
        <v>0.124913176110851</v>
      </c>
      <c r="D937">
        <v>0.193701666093689</v>
      </c>
      <c r="E937">
        <v>118.628257060283</v>
      </c>
      <c r="F937">
        <v>23.452708527271799</v>
      </c>
    </row>
    <row r="938" spans="2:6" hidden="1" x14ac:dyDescent="0.25">
      <c r="B938">
        <v>9361.8723745174993</v>
      </c>
      <c r="C938">
        <v>1.20731781835827E-2</v>
      </c>
      <c r="D938">
        <v>1.9134379504332801E-2</v>
      </c>
      <c r="E938">
        <v>125.899536446442</v>
      </c>
      <c r="F938">
        <v>30.7540744361986</v>
      </c>
    </row>
    <row r="939" spans="2:6" hidden="1" x14ac:dyDescent="0.25">
      <c r="B939">
        <v>9371.8743749176192</v>
      </c>
      <c r="C939">
        <v>6.2489908412431397E-3</v>
      </c>
      <c r="D939">
        <v>1.01288391398028E-2</v>
      </c>
      <c r="E939">
        <v>134.00949535193399</v>
      </c>
      <c r="F939">
        <v>38.611608670638802</v>
      </c>
    </row>
    <row r="940" spans="2:6" hidden="1" x14ac:dyDescent="0.25">
      <c r="B940">
        <v>9381.87637531775</v>
      </c>
      <c r="C940">
        <v>4.4655593850998002E-3</v>
      </c>
      <c r="D940">
        <v>7.3716163491665604E-3</v>
      </c>
      <c r="E940">
        <v>142.228657472739</v>
      </c>
      <c r="F940">
        <v>46.340842677851803</v>
      </c>
    </row>
    <row r="941" spans="2:6" hidden="1" x14ac:dyDescent="0.25">
      <c r="B941">
        <v>9391.8783757178699</v>
      </c>
      <c r="C941">
        <v>3.7360709330060901E-3</v>
      </c>
      <c r="D941">
        <v>6.2432406198822503E-3</v>
      </c>
      <c r="E941">
        <v>150.57961089813099</v>
      </c>
      <c r="F941">
        <v>54.074437417640702</v>
      </c>
    </row>
    <row r="942" spans="2:6" hidden="1" x14ac:dyDescent="0.25">
      <c r="B942">
        <v>9401.8803761180006</v>
      </c>
      <c r="C942">
        <v>3.4980640183637701E-3</v>
      </c>
      <c r="D942">
        <v>5.8762789865047004E-3</v>
      </c>
      <c r="E942">
        <v>159.05915000519499</v>
      </c>
      <c r="F942">
        <v>61.951169453631302</v>
      </c>
    </row>
    <row r="943" spans="2:6" hidden="1" x14ac:dyDescent="0.25">
      <c r="B943">
        <v>9411.8823765181205</v>
      </c>
      <c r="C943">
        <v>3.6276066876426401E-3</v>
      </c>
      <c r="D943">
        <v>6.0848607659284397E-3</v>
      </c>
      <c r="E943">
        <v>167.637474429913</v>
      </c>
      <c r="F943">
        <v>70.095036679188595</v>
      </c>
    </row>
    <row r="944" spans="2:6" hidden="1" x14ac:dyDescent="0.25">
      <c r="B944">
        <v>9421.8843769182495</v>
      </c>
      <c r="C944">
        <v>4.2158119393937103E-3</v>
      </c>
      <c r="D944">
        <v>7.0242381519199501E-3</v>
      </c>
      <c r="E944">
        <v>176.263922069188</v>
      </c>
      <c r="F944">
        <v>78.592900641701107</v>
      </c>
    </row>
    <row r="945" spans="2:6" hidden="1" x14ac:dyDescent="0.25">
      <c r="B945">
        <v>9431.8863773183803</v>
      </c>
      <c r="C945">
        <v>5.7497992321188501E-3</v>
      </c>
      <c r="D945">
        <v>9.4916137685021208E-3</v>
      </c>
      <c r="E945">
        <v>-175.121701006162</v>
      </c>
      <c r="F945">
        <v>87.471616332739899</v>
      </c>
    </row>
    <row r="946" spans="2:6" hidden="1" x14ac:dyDescent="0.25">
      <c r="B946">
        <v>9441.8883777185001</v>
      </c>
      <c r="C946">
        <v>1.0857349954561399E-2</v>
      </c>
      <c r="D946">
        <v>1.7770344295600898E-2</v>
      </c>
      <c r="E946">
        <v>-166.574773191448</v>
      </c>
      <c r="F946">
        <v>96.680807971537405</v>
      </c>
    </row>
    <row r="947" spans="2:6" hidden="1" x14ac:dyDescent="0.25">
      <c r="B947">
        <v>9451.8903781186309</v>
      </c>
      <c r="C947">
        <v>0.10891123117073601</v>
      </c>
      <c r="D947">
        <v>0.17739384004776601</v>
      </c>
      <c r="E947">
        <v>22.682344281310701</v>
      </c>
      <c r="F947">
        <v>-72.988232880736206</v>
      </c>
    </row>
    <row r="948" spans="2:6" hidden="1" x14ac:dyDescent="0.25">
      <c r="B948">
        <v>9461.8923785187508</v>
      </c>
      <c r="C948">
        <v>1.0718221923482501E-2</v>
      </c>
      <c r="D948">
        <v>1.7482743557257801E-2</v>
      </c>
      <c r="E948">
        <v>30.192731133611201</v>
      </c>
      <c r="F948">
        <v>-64.476036471447401</v>
      </c>
    </row>
    <row r="949" spans="2:6" hidden="1" x14ac:dyDescent="0.25">
      <c r="B949">
        <v>9471.8943789188797</v>
      </c>
      <c r="C949">
        <v>5.5908940587842699E-3</v>
      </c>
      <c r="D949">
        <v>9.1899119884833007E-3</v>
      </c>
      <c r="E949">
        <v>38.4181333723187</v>
      </c>
      <c r="F949">
        <v>-55.2126496208883</v>
      </c>
    </row>
    <row r="950" spans="2:6" hidden="1" x14ac:dyDescent="0.25">
      <c r="B950">
        <v>9481.8963793189996</v>
      </c>
      <c r="C950">
        <v>4.0215323949471804E-3</v>
      </c>
      <c r="D950">
        <v>6.69654439051572E-3</v>
      </c>
      <c r="E950">
        <v>46.583652651948903</v>
      </c>
      <c r="F950">
        <v>-46.264219237597501</v>
      </c>
    </row>
    <row r="951" spans="2:6" hidden="1" x14ac:dyDescent="0.25">
      <c r="B951">
        <v>9491.8983797191304</v>
      </c>
      <c r="C951">
        <v>3.3777619746500499E-3</v>
      </c>
      <c r="D951">
        <v>5.71466126033066E-3</v>
      </c>
      <c r="E951">
        <v>54.745344423202503</v>
      </c>
      <c r="F951">
        <v>-37.7027537614115</v>
      </c>
    </row>
    <row r="952" spans="2:6" hidden="1" x14ac:dyDescent="0.25">
      <c r="B952">
        <v>9501.9003801192503</v>
      </c>
      <c r="C952">
        <v>3.1633100062900201E-3</v>
      </c>
      <c r="D952">
        <v>5.43804213369827E-3</v>
      </c>
      <c r="E952">
        <v>62.964777698230598</v>
      </c>
      <c r="F952">
        <v>-29.5192873841901</v>
      </c>
    </row>
    <row r="953" spans="2:6" hidden="1" x14ac:dyDescent="0.25">
      <c r="B953">
        <v>9511.9023805193792</v>
      </c>
      <c r="C953">
        <v>3.2677678778323398E-3</v>
      </c>
      <c r="D953">
        <v>5.6926946869009301E-3</v>
      </c>
      <c r="E953">
        <v>71.297733966508304</v>
      </c>
      <c r="F953">
        <v>-21.6370277909555</v>
      </c>
    </row>
    <row r="954" spans="2:6" hidden="1" x14ac:dyDescent="0.25">
      <c r="B954">
        <v>9521.90438091951</v>
      </c>
      <c r="C954">
        <v>3.7686981305462002E-3</v>
      </c>
      <c r="D954">
        <v>6.6198238400204598E-3</v>
      </c>
      <c r="E954">
        <v>79.782980047452398</v>
      </c>
      <c r="F954">
        <v>-13.932931355740401</v>
      </c>
    </row>
    <row r="955" spans="2:6" hidden="1" x14ac:dyDescent="0.25">
      <c r="B955">
        <v>9531.9063813196299</v>
      </c>
      <c r="C955">
        <v>5.0871825901465202E-3</v>
      </c>
      <c r="D955">
        <v>8.9512220385436301E-3</v>
      </c>
      <c r="E955">
        <v>88.432901726694595</v>
      </c>
      <c r="F955">
        <v>-6.2601227900127396</v>
      </c>
    </row>
    <row r="956" spans="2:6" hidden="1" x14ac:dyDescent="0.25">
      <c r="B956">
        <v>9541.9083817197607</v>
      </c>
      <c r="C956">
        <v>9.4975582593686599E-3</v>
      </c>
      <c r="D956">
        <v>1.6623975961518E-2</v>
      </c>
      <c r="E956">
        <v>97.228070527849795</v>
      </c>
      <c r="F956">
        <v>1.5306262935827899</v>
      </c>
    </row>
    <row r="957" spans="2:6" hidden="1" x14ac:dyDescent="0.25">
      <c r="B957">
        <v>9551.9103821198805</v>
      </c>
      <c r="C957">
        <v>9.3133053590638004E-2</v>
      </c>
      <c r="D957">
        <v>0.16095247354054401</v>
      </c>
      <c r="E957">
        <v>-73.004009168720401</v>
      </c>
      <c r="F957">
        <v>-169.62400044946</v>
      </c>
    </row>
    <row r="958" spans="2:6" hidden="1" x14ac:dyDescent="0.25">
      <c r="B958">
        <v>9561.9123825200095</v>
      </c>
      <c r="C958">
        <v>9.2012350112342101E-3</v>
      </c>
      <c r="D958">
        <v>1.5684055641837599E-2</v>
      </c>
      <c r="E958">
        <v>-64.967594911731894</v>
      </c>
      <c r="F958">
        <v>-162.06274293697601</v>
      </c>
    </row>
    <row r="959" spans="2:6" hidden="1" x14ac:dyDescent="0.25">
      <c r="B959">
        <v>9571.9143829201294</v>
      </c>
      <c r="C959">
        <v>4.7760564143613897E-3</v>
      </c>
      <c r="D959">
        <v>8.0164688256082004E-3</v>
      </c>
      <c r="E959">
        <v>-56.1075914962707</v>
      </c>
      <c r="F959">
        <v>-153.35042440382401</v>
      </c>
    </row>
    <row r="960" spans="2:6" hidden="1" x14ac:dyDescent="0.25">
      <c r="B960">
        <v>9581.9163833202601</v>
      </c>
      <c r="C960">
        <v>3.4303641627978902E-3</v>
      </c>
      <c r="D960">
        <v>5.6910337195938904E-3</v>
      </c>
      <c r="E960">
        <v>-47.367280438469898</v>
      </c>
      <c r="F960">
        <v>-144.370527487023</v>
      </c>
    </row>
    <row r="961" spans="2:6" hidden="1" x14ac:dyDescent="0.25">
      <c r="B961">
        <v>9591.91838372038</v>
      </c>
      <c r="C961">
        <v>2.8850429859575599E-3</v>
      </c>
      <c r="D961">
        <v>4.76552548656883E-3</v>
      </c>
      <c r="E961">
        <v>-38.786193881866502</v>
      </c>
      <c r="F961">
        <v>-135.281878169256</v>
      </c>
    </row>
    <row r="962" spans="2:6" hidden="1" x14ac:dyDescent="0.25">
      <c r="B962">
        <v>9601.9203841205108</v>
      </c>
      <c r="C962">
        <v>2.7096165644186201E-3</v>
      </c>
      <c r="D962">
        <v>4.4980025607024004E-3</v>
      </c>
      <c r="E962">
        <v>-30.3702353598363</v>
      </c>
      <c r="F962">
        <v>-126.289108744622</v>
      </c>
    </row>
    <row r="963" spans="2:6" hidden="1" x14ac:dyDescent="0.25">
      <c r="B963">
        <v>9611.9223845206307</v>
      </c>
      <c r="C963">
        <v>2.80693246688092E-3</v>
      </c>
      <c r="D963">
        <v>4.7265174141570597E-3</v>
      </c>
      <c r="E963">
        <v>-22.0922004091166</v>
      </c>
      <c r="F963">
        <v>-117.584219318679</v>
      </c>
    </row>
    <row r="964" spans="2:6" hidden="1" x14ac:dyDescent="0.25">
      <c r="B964">
        <v>9621.9243849207596</v>
      </c>
      <c r="C964">
        <v>3.24069681492321E-3</v>
      </c>
      <c r="D964">
        <v>5.57694559271402E-3</v>
      </c>
      <c r="E964">
        <v>-13.8983212284736</v>
      </c>
      <c r="F964">
        <v>-109.29294708080999</v>
      </c>
    </row>
    <row r="965" spans="2:6" hidden="1" x14ac:dyDescent="0.25">
      <c r="B965">
        <v>9631.9263853208904</v>
      </c>
      <c r="C965">
        <v>4.3654268099876398E-3</v>
      </c>
      <c r="D965">
        <v>7.7124463600896599E-3</v>
      </c>
      <c r="E965">
        <v>-5.7189400858550004</v>
      </c>
      <c r="F965">
        <v>-101.44822742960901</v>
      </c>
    </row>
    <row r="966" spans="2:6" hidden="1" x14ac:dyDescent="0.25">
      <c r="B966">
        <v>9641.9283857210103</v>
      </c>
      <c r="C966">
        <v>8.1006173895960196E-3</v>
      </c>
      <c r="D966">
        <v>1.47088179618241E-2</v>
      </c>
      <c r="E966">
        <v>2.5190844175218201</v>
      </c>
      <c r="F966">
        <v>-93.993722747617198</v>
      </c>
    </row>
    <row r="967" spans="2:6" hidden="1" x14ac:dyDescent="0.25">
      <c r="B967">
        <v>9651.9303861211392</v>
      </c>
      <c r="C967">
        <v>7.7667626568585904E-2</v>
      </c>
      <c r="D967">
        <v>0.14496660115726001</v>
      </c>
      <c r="E967">
        <v>-168.28060415068401</v>
      </c>
      <c r="F967">
        <v>93.901050840817405</v>
      </c>
    </row>
    <row r="968" spans="2:6" hidden="1" x14ac:dyDescent="0.25">
      <c r="B968">
        <v>9661.9323865212591</v>
      </c>
      <c r="C968">
        <v>7.6645076522165699E-3</v>
      </c>
      <c r="D968">
        <v>1.4568088862627599E-2</v>
      </c>
      <c r="E968">
        <v>-160.60024928201599</v>
      </c>
      <c r="F968">
        <v>100.282943234887</v>
      </c>
    </row>
    <row r="969" spans="2:6" hidden="1" x14ac:dyDescent="0.25">
      <c r="B969">
        <v>9671.9343869213899</v>
      </c>
      <c r="C969">
        <v>3.9191208714782801E-3</v>
      </c>
      <c r="D969">
        <v>7.5527646630562002E-3</v>
      </c>
      <c r="E969">
        <v>-151.91296157102801</v>
      </c>
      <c r="F969">
        <v>107.45433121708299</v>
      </c>
    </row>
    <row r="970" spans="2:6" hidden="1" x14ac:dyDescent="0.25">
      <c r="B970">
        <v>9681.9363873215098</v>
      </c>
      <c r="C970">
        <v>2.77480548941101E-3</v>
      </c>
      <c r="D970">
        <v>5.38267045627397E-3</v>
      </c>
      <c r="E970">
        <v>-143.09399068009699</v>
      </c>
      <c r="F970">
        <v>114.88688162700301</v>
      </c>
    </row>
    <row r="971" spans="2:6" hidden="1" x14ac:dyDescent="0.25">
      <c r="B971">
        <v>9691.9383877216405</v>
      </c>
      <c r="C971">
        <v>2.3071760744601899E-3</v>
      </c>
      <c r="D971">
        <v>4.4766107291481097E-3</v>
      </c>
      <c r="E971">
        <v>-134.21376733188001</v>
      </c>
      <c r="F971">
        <v>122.72835487176199</v>
      </c>
    </row>
    <row r="972" spans="2:6" hidden="1" x14ac:dyDescent="0.25">
      <c r="B972">
        <v>9701.9403881217604</v>
      </c>
      <c r="C972">
        <v>2.1521314227623801E-3</v>
      </c>
      <c r="D972">
        <v>4.1613073713135202E-3</v>
      </c>
      <c r="E972">
        <v>-125.363833954104</v>
      </c>
      <c r="F972">
        <v>131.066863390469</v>
      </c>
    </row>
    <row r="973" spans="2:6" hidden="1" x14ac:dyDescent="0.25">
      <c r="B973">
        <v>9711.9423885218894</v>
      </c>
      <c r="C973">
        <v>2.2261072015991E-3</v>
      </c>
      <c r="D973">
        <v>4.2904950493165596E-3</v>
      </c>
      <c r="E973">
        <v>-116.634500664681</v>
      </c>
      <c r="F973">
        <v>139.90082255174599</v>
      </c>
    </row>
    <row r="974" spans="2:6" hidden="1" x14ac:dyDescent="0.25">
      <c r="B974">
        <v>9721.9443889220202</v>
      </c>
      <c r="C974">
        <v>2.5792255035289799E-3</v>
      </c>
      <c r="D974">
        <v>4.9780898468348303E-3</v>
      </c>
      <c r="E974">
        <v>-108.092380224317</v>
      </c>
      <c r="F974">
        <v>149.121653986208</v>
      </c>
    </row>
    <row r="975" spans="2:6" hidden="1" x14ac:dyDescent="0.25">
      <c r="B975">
        <v>9731.94638932214</v>
      </c>
      <c r="C975">
        <v>3.4999106272594399E-3</v>
      </c>
      <c r="D975">
        <v>6.8198938106617899E-3</v>
      </c>
      <c r="E975">
        <v>-99.764548456284103</v>
      </c>
      <c r="F975">
        <v>158.52765282982</v>
      </c>
    </row>
    <row r="976" spans="2:6" hidden="1" x14ac:dyDescent="0.25">
      <c r="B976">
        <v>9741.9483897222708</v>
      </c>
      <c r="C976">
        <v>6.5546418638249898E-3</v>
      </c>
      <c r="D976">
        <v>1.3019870611208901E-2</v>
      </c>
      <c r="E976">
        <v>-91.633520061283505</v>
      </c>
      <c r="F976">
        <v>167.876148562461</v>
      </c>
    </row>
    <row r="977" spans="2:6" hidden="1" x14ac:dyDescent="0.25">
      <c r="B977">
        <v>9751.9503901223907</v>
      </c>
      <c r="C977">
        <v>6.2763241153868901E-2</v>
      </c>
      <c r="D977">
        <v>0.12861845456076501</v>
      </c>
      <c r="E977">
        <v>97.158354711754498</v>
      </c>
      <c r="F977">
        <v>-2.1524214910768098</v>
      </c>
    </row>
    <row r="978" spans="2:6" hidden="1" x14ac:dyDescent="0.25">
      <c r="B978">
        <v>9761.9523905225196</v>
      </c>
      <c r="C978">
        <v>6.2976992517608001E-3</v>
      </c>
      <c r="D978">
        <v>1.33089628591173E-2</v>
      </c>
      <c r="E978">
        <v>104.297507974767</v>
      </c>
      <c r="F978">
        <v>5.6396020336074502</v>
      </c>
    </row>
    <row r="979" spans="2:6" hidden="1" x14ac:dyDescent="0.25">
      <c r="B979">
        <v>9771.9543909226395</v>
      </c>
      <c r="C979">
        <v>3.2274010510047199E-3</v>
      </c>
      <c r="D979">
        <v>7.0716611811492899E-3</v>
      </c>
      <c r="E979">
        <v>112.286034179841</v>
      </c>
      <c r="F979">
        <v>13.9108952117539</v>
      </c>
    </row>
    <row r="980" spans="2:6" hidden="1" x14ac:dyDescent="0.25">
      <c r="B980">
        <v>9781.9563913227703</v>
      </c>
      <c r="C980">
        <v>2.2782501435733302E-3</v>
      </c>
      <c r="D980">
        <v>5.1662567849605099E-3</v>
      </c>
      <c r="E980">
        <v>120.424614809399</v>
      </c>
      <c r="F980">
        <v>21.843125543176601</v>
      </c>
    </row>
    <row r="981" spans="2:6" hidden="1" x14ac:dyDescent="0.25">
      <c r="B981">
        <v>9791.9583917228902</v>
      </c>
      <c r="C981">
        <v>1.87903566415831E-3</v>
      </c>
      <c r="D981">
        <v>4.3853556999944301E-3</v>
      </c>
      <c r="E981">
        <v>128.795701078842</v>
      </c>
      <c r="F981">
        <v>29.575126181639199</v>
      </c>
    </row>
    <row r="982" spans="2:6" hidden="1" x14ac:dyDescent="0.25">
      <c r="B982">
        <v>9801.9603921230191</v>
      </c>
      <c r="C982">
        <v>1.73206565679526E-3</v>
      </c>
      <c r="D982">
        <v>4.1249024996346199E-3</v>
      </c>
      <c r="E982">
        <v>137.44581008759201</v>
      </c>
      <c r="F982">
        <v>37.281892562190002</v>
      </c>
    </row>
    <row r="983" spans="2:6" hidden="1" x14ac:dyDescent="0.25">
      <c r="B983">
        <v>9811.9623925231408</v>
      </c>
      <c r="C983">
        <v>1.7679445448690601E-3</v>
      </c>
      <c r="D983">
        <v>4.2515887943377203E-3</v>
      </c>
      <c r="E983">
        <v>146.370999587753</v>
      </c>
      <c r="F983">
        <v>45.149874419921197</v>
      </c>
    </row>
    <row r="984" spans="2:6" hidden="1" x14ac:dyDescent="0.25">
      <c r="B984">
        <v>9821.9643929232698</v>
      </c>
      <c r="C984">
        <v>2.0242615514146798E-3</v>
      </c>
      <c r="D984">
        <v>4.8628943777468099E-3</v>
      </c>
      <c r="E984">
        <v>155.51121504741701</v>
      </c>
      <c r="F984">
        <v>53.353000851563799</v>
      </c>
    </row>
    <row r="985" spans="2:6" hidden="1" x14ac:dyDescent="0.25">
      <c r="B985">
        <v>9831.9663933234006</v>
      </c>
      <c r="C985">
        <v>2.72543321855032E-3</v>
      </c>
      <c r="D985">
        <v>6.4814373886401804E-3</v>
      </c>
      <c r="E985">
        <v>164.759471587246</v>
      </c>
      <c r="F985">
        <v>62.023944642297302</v>
      </c>
    </row>
    <row r="986" spans="2:6" hidden="1" x14ac:dyDescent="0.25">
      <c r="B986">
        <v>9841.9683937235204</v>
      </c>
      <c r="C986">
        <v>5.0928016481534997E-3</v>
      </c>
      <c r="D986">
        <v>1.19277835906458E-2</v>
      </c>
      <c r="E986">
        <v>173.98725157333601</v>
      </c>
      <c r="F986">
        <v>71.218340236350301</v>
      </c>
    </row>
    <row r="987" spans="2:6" hidden="1" x14ac:dyDescent="0.25">
      <c r="B987">
        <v>9851.9703941236494</v>
      </c>
      <c r="C987">
        <v>4.8439007251862502E-2</v>
      </c>
      <c r="D987">
        <v>0.111625376117595</v>
      </c>
      <c r="E987">
        <v>3.9933985777962202</v>
      </c>
      <c r="F987">
        <v>-98.1178720311935</v>
      </c>
    </row>
    <row r="988" spans="2:6" hidden="1" x14ac:dyDescent="0.25">
      <c r="B988">
        <v>9861.9723945237693</v>
      </c>
      <c r="C988">
        <v>4.9504091659742303E-3</v>
      </c>
      <c r="D988">
        <v>1.13218718101073E-2</v>
      </c>
      <c r="E988">
        <v>11.9600397385524</v>
      </c>
      <c r="F988">
        <v>-89.175339973551104</v>
      </c>
    </row>
    <row r="989" spans="2:6" hidden="1" x14ac:dyDescent="0.25">
      <c r="B989">
        <v>9871.9743949239</v>
      </c>
      <c r="C989">
        <v>2.5636213600519001E-3</v>
      </c>
      <c r="D989">
        <v>5.8714000928402404E-3</v>
      </c>
      <c r="E989">
        <v>20.617241772732999</v>
      </c>
      <c r="F989">
        <v>-79.2234857366943</v>
      </c>
    </row>
    <row r="990" spans="2:6" hidden="1" x14ac:dyDescent="0.25">
      <c r="B990">
        <v>9881.9763953240199</v>
      </c>
      <c r="C990">
        <v>1.8278874635752199E-3</v>
      </c>
      <c r="D990">
        <v>4.24159368123413E-3</v>
      </c>
      <c r="E990">
        <v>29.095040884491599</v>
      </c>
      <c r="F990">
        <v>-69.559352873879206</v>
      </c>
    </row>
    <row r="991" spans="2:6" hidden="1" x14ac:dyDescent="0.25">
      <c r="B991">
        <v>9891.9783957241507</v>
      </c>
      <c r="C991">
        <v>1.5175801665900299E-3</v>
      </c>
      <c r="D991">
        <v>3.6049596203387201E-3</v>
      </c>
      <c r="E991">
        <v>37.486607318249497</v>
      </c>
      <c r="F991">
        <v>-60.407209436408202</v>
      </c>
    </row>
    <row r="992" spans="2:6" hidden="1" x14ac:dyDescent="0.25">
      <c r="B992">
        <v>9901.9803961242706</v>
      </c>
      <c r="C992">
        <v>1.3996057253647901E-3</v>
      </c>
      <c r="D992">
        <v>3.42717850080818E-3</v>
      </c>
      <c r="E992">
        <v>45.917175788596097</v>
      </c>
      <c r="F992">
        <v>-51.868777427764897</v>
      </c>
    </row>
    <row r="993" spans="2:6" hidden="1" x14ac:dyDescent="0.25">
      <c r="B993">
        <v>9911.9823965243995</v>
      </c>
      <c r="C993">
        <v>1.41789291339846E-3</v>
      </c>
      <c r="D993">
        <v>3.58849269377795E-3</v>
      </c>
      <c r="E993">
        <v>54.5250057342407</v>
      </c>
      <c r="F993">
        <v>-43.920138288223903</v>
      </c>
    </row>
    <row r="994" spans="2:6" hidden="1" x14ac:dyDescent="0.25">
      <c r="B994">
        <v>9921.9843969245303</v>
      </c>
      <c r="C994">
        <v>1.59730660241253E-3</v>
      </c>
      <c r="D994">
        <v>4.1708793426051003E-3</v>
      </c>
      <c r="E994">
        <v>63.440179359211101</v>
      </c>
      <c r="F994">
        <v>-36.4399478394337</v>
      </c>
    </row>
    <row r="995" spans="2:6" hidden="1" x14ac:dyDescent="0.25">
      <c r="B995">
        <v>9931.9863973246502</v>
      </c>
      <c r="C995">
        <v>2.0997598727593401E-3</v>
      </c>
      <c r="D995">
        <v>5.6236094179070396E-3</v>
      </c>
      <c r="E995">
        <v>72.759127871488801</v>
      </c>
      <c r="F995">
        <v>-29.244364171072899</v>
      </c>
    </row>
    <row r="996" spans="2:6" hidden="1" x14ac:dyDescent="0.25">
      <c r="B996">
        <v>9941.9883977247791</v>
      </c>
      <c r="C996">
        <v>3.81260599723911E-3</v>
      </c>
      <c r="D996">
        <v>1.03752787713684E-2</v>
      </c>
      <c r="E996">
        <v>82.516315946704097</v>
      </c>
      <c r="F996">
        <v>-22.116078536463501</v>
      </c>
    </row>
    <row r="997" spans="2:6" hidden="1" x14ac:dyDescent="0.25">
      <c r="B997">
        <v>9951.9903981249008</v>
      </c>
      <c r="C997">
        <v>3.4739561567597402E-2</v>
      </c>
      <c r="D997">
        <v>9.4929883763403097E-2</v>
      </c>
      <c r="E997">
        <v>-86.277420997858101</v>
      </c>
      <c r="F997">
        <v>165.93950433166901</v>
      </c>
    </row>
    <row r="998" spans="2:6" hidden="1" x14ac:dyDescent="0.25">
      <c r="B998">
        <v>9961.9923985250298</v>
      </c>
      <c r="C998">
        <v>3.50898876162116E-3</v>
      </c>
      <c r="D998">
        <v>9.5229401991830005E-3</v>
      </c>
      <c r="E998">
        <v>-76.950444007995898</v>
      </c>
      <c r="F998">
        <v>172.83320373480001</v>
      </c>
    </row>
    <row r="999" spans="2:6" hidden="1" x14ac:dyDescent="0.25">
      <c r="B999">
        <v>9971.9943989251497</v>
      </c>
      <c r="C999">
        <v>1.7845450403128199E-3</v>
      </c>
      <c r="D999">
        <v>4.7685715658873796E-3</v>
      </c>
      <c r="E999">
        <v>-66.522048474028495</v>
      </c>
      <c r="F999">
        <v>-178.97223912937801</v>
      </c>
    </row>
    <row r="1000" spans="2:6" hidden="1" x14ac:dyDescent="0.25">
      <c r="B1000">
        <v>9981.9963993252804</v>
      </c>
      <c r="C1000">
        <v>1.26020231481577E-3</v>
      </c>
      <c r="D1000">
        <v>3.3094082029092599E-3</v>
      </c>
      <c r="E1000">
        <v>-56.266625658374103</v>
      </c>
      <c r="F1000">
        <v>-170.18407902209299</v>
      </c>
    </row>
    <row r="1001" spans="2:6" hidden="1" x14ac:dyDescent="0.25">
      <c r="B1001">
        <v>9991.9983997254003</v>
      </c>
      <c r="C1001">
        <v>1.04398601822171E-3</v>
      </c>
      <c r="D1001">
        <v>2.7124427159988802E-3</v>
      </c>
      <c r="E1001">
        <v>-46.340697116771402</v>
      </c>
      <c r="F1001">
        <v>-160.89389250506801</v>
      </c>
    </row>
    <row r="1002" spans="2:6" hidden="1" x14ac:dyDescent="0.25">
      <c r="B1002">
        <v>10002.0004001255</v>
      </c>
      <c r="C1002">
        <v>9.6521024331980201E-4</v>
      </c>
      <c r="D1002">
        <v>2.51840906706754E-3</v>
      </c>
      <c r="E1002">
        <v>-36.804171380141902</v>
      </c>
      <c r="F1002">
        <v>-151.35784605371001</v>
      </c>
    </row>
    <row r="1003" spans="2:6" hidden="1" x14ac:dyDescent="0.25">
      <c r="B1003">
        <v>10012.0024005256</v>
      </c>
      <c r="C1003">
        <v>9.8107568391102794E-4</v>
      </c>
      <c r="D1003">
        <v>2.62298336645817E-3</v>
      </c>
      <c r="E1003">
        <v>-27.611996173875799</v>
      </c>
      <c r="F1003">
        <v>-141.935549858245</v>
      </c>
    </row>
    <row r="1004" spans="2:6" hidden="1" x14ac:dyDescent="0.25">
      <c r="B1004">
        <v>10022.0044009257</v>
      </c>
      <c r="C1004">
        <v>1.1052213184762E-3</v>
      </c>
      <c r="D1004">
        <v>3.0920538170644699E-3</v>
      </c>
      <c r="E1004">
        <v>-18.628451165022401</v>
      </c>
      <c r="F1004">
        <v>-132.96755636600301</v>
      </c>
    </row>
    <row r="1005" spans="2:6" hidden="1" x14ac:dyDescent="0.25">
      <c r="B1005">
        <v>10032.0064013259</v>
      </c>
      <c r="C1005">
        <v>1.44226809046331E-3</v>
      </c>
      <c r="D1005">
        <v>4.2987580268335898E-3</v>
      </c>
      <c r="E1005">
        <v>-9.6497901188574193</v>
      </c>
      <c r="F1005">
        <v>-124.66264660361</v>
      </c>
    </row>
    <row r="1006" spans="2:6" hidden="1" x14ac:dyDescent="0.25">
      <c r="B1006">
        <v>10042.008401726</v>
      </c>
      <c r="C1006">
        <v>2.5721677683443502E-3</v>
      </c>
      <c r="D1006">
        <v>8.2702435713906796E-3</v>
      </c>
      <c r="E1006">
        <v>-0.42688263059082698</v>
      </c>
      <c r="F1006">
        <v>-117.055807774562</v>
      </c>
    </row>
    <row r="1007" spans="2:6" hidden="1" x14ac:dyDescent="0.25">
      <c r="B1007">
        <v>10052.0104021261</v>
      </c>
      <c r="C1007">
        <v>2.24110884993351E-2</v>
      </c>
      <c r="D1007">
        <v>7.8846965923243403E-2</v>
      </c>
      <c r="E1007">
        <v>-169.636153136535</v>
      </c>
      <c r="F1007">
        <v>70.670587972811603</v>
      </c>
    </row>
    <row r="1008" spans="2:6" hidden="1" x14ac:dyDescent="0.25">
      <c r="B1008">
        <v>10062.012402526199</v>
      </c>
      <c r="C1008">
        <v>2.2039653899819499E-3</v>
      </c>
      <c r="D1008">
        <v>8.3269686682887496E-3</v>
      </c>
      <c r="E1008">
        <v>-160.194985688938</v>
      </c>
      <c r="F1008">
        <v>76.613960830162597</v>
      </c>
    </row>
    <row r="1009" spans="2:6" hidden="1" x14ac:dyDescent="0.25">
      <c r="B1009">
        <v>10072.014402926399</v>
      </c>
      <c r="C1009">
        <v>1.0691522656425499E-3</v>
      </c>
      <c r="D1009">
        <v>4.3303760646939398E-3</v>
      </c>
      <c r="E1009">
        <v>-148.782911174649</v>
      </c>
      <c r="F1009">
        <v>83.150063581874093</v>
      </c>
    </row>
    <row r="1010" spans="2:6" hidden="1" x14ac:dyDescent="0.25">
      <c r="B1010">
        <v>10082.016403326499</v>
      </c>
      <c r="C1010">
        <v>7.22160399997029E-4</v>
      </c>
      <c r="D1010">
        <v>3.0777626385651399E-3</v>
      </c>
      <c r="E1010">
        <v>-136.48578169129701</v>
      </c>
      <c r="F1010">
        <v>89.860404308766405</v>
      </c>
    </row>
    <row r="1011" spans="2:6" hidden="1" x14ac:dyDescent="0.25">
      <c r="B1011">
        <v>10092.018403726601</v>
      </c>
      <c r="C1011">
        <v>5.7944335342238198E-4</v>
      </c>
      <c r="D1011">
        <v>2.53511703874371E-3</v>
      </c>
      <c r="E1011">
        <v>-123.591694705164</v>
      </c>
      <c r="F1011">
        <v>97.032343657600094</v>
      </c>
    </row>
    <row r="1012" spans="2:6" hidden="1" x14ac:dyDescent="0.25">
      <c r="B1012">
        <v>10102.020404126701</v>
      </c>
      <c r="C1012">
        <v>5.2902873918750403E-4</v>
      </c>
      <c r="D1012">
        <v>2.3173537396501201E-3</v>
      </c>
      <c r="E1012">
        <v>-110.597701739059</v>
      </c>
      <c r="F1012">
        <v>104.927365677339</v>
      </c>
    </row>
    <row r="1013" spans="2:6" hidden="1" x14ac:dyDescent="0.25">
      <c r="B1013">
        <v>10112.022404526901</v>
      </c>
      <c r="C1013">
        <v>5.4199412301800297E-4</v>
      </c>
      <c r="D1013">
        <v>2.3359373803767298E-3</v>
      </c>
      <c r="E1013">
        <v>-98.014824367126295</v>
      </c>
      <c r="F1013">
        <v>113.732926931911</v>
      </c>
    </row>
    <row r="1014" spans="2:6" hidden="1" x14ac:dyDescent="0.25">
      <c r="B1014">
        <v>10122.024404927</v>
      </c>
      <c r="C1014">
        <v>6.25556663919692E-4</v>
      </c>
      <c r="D1014">
        <v>2.6432325799772001E-3</v>
      </c>
      <c r="E1014">
        <v>-86.150405245489097</v>
      </c>
      <c r="F1014">
        <v>123.488341831588</v>
      </c>
    </row>
    <row r="1015" spans="2:6" hidden="1" x14ac:dyDescent="0.25">
      <c r="B1015">
        <v>10132.0264053271</v>
      </c>
      <c r="C1015">
        <v>8.4447442115556702E-4</v>
      </c>
      <c r="D1015">
        <v>3.54026122551026E-3</v>
      </c>
      <c r="E1015">
        <v>-75.014270794157795</v>
      </c>
      <c r="F1015">
        <v>134.01067566586099</v>
      </c>
    </row>
    <row r="1016" spans="2:6" hidden="1" x14ac:dyDescent="0.25">
      <c r="B1016">
        <v>10142.0284057272</v>
      </c>
      <c r="C1016">
        <v>1.5625896360664999E-3</v>
      </c>
      <c r="D1016">
        <v>6.6549492863460201E-3</v>
      </c>
      <c r="E1016">
        <v>-64.358210735362604</v>
      </c>
      <c r="F1016">
        <v>144.88892524710801</v>
      </c>
    </row>
    <row r="1017" spans="2:6" hidden="1" x14ac:dyDescent="0.25">
      <c r="B1017">
        <v>10152.0304061274</v>
      </c>
      <c r="C1017">
        <v>1.39844755226578E-2</v>
      </c>
      <c r="D1017">
        <v>6.2580606538028397E-2</v>
      </c>
      <c r="E1017">
        <v>127.37453487619401</v>
      </c>
      <c r="F1017">
        <v>-23.299577860715999</v>
      </c>
    </row>
    <row r="1018" spans="2:6" hidden="1" x14ac:dyDescent="0.25">
      <c r="B1018">
        <v>10162.0324065275</v>
      </c>
      <c r="C1018">
        <v>1.42368530690002E-3</v>
      </c>
      <c r="D1018">
        <v>6.7711525704700999E-3</v>
      </c>
      <c r="E1018">
        <v>137.317633233219</v>
      </c>
      <c r="F1018">
        <v>-14.281939316802999</v>
      </c>
    </row>
    <row r="1019" spans="2:6" hidden="1" x14ac:dyDescent="0.25">
      <c r="B1019">
        <v>10172.0344069276</v>
      </c>
      <c r="C1019">
        <v>7.03540812563428E-4</v>
      </c>
      <c r="D1019">
        <v>3.6185359489750899E-3</v>
      </c>
      <c r="E1019">
        <v>149.44145368375499</v>
      </c>
      <c r="F1019">
        <v>-4.9813367346595099</v>
      </c>
    </row>
    <row r="1020" spans="2:6" hidden="1" x14ac:dyDescent="0.25">
      <c r="B1020">
        <v>10182.0364073277</v>
      </c>
      <c r="C1020">
        <v>4.81157045024269E-4</v>
      </c>
      <c r="D1020">
        <v>2.65850068004988E-3</v>
      </c>
      <c r="E1020">
        <v>163.09049489202599</v>
      </c>
      <c r="F1020">
        <v>3.5202588732609401</v>
      </c>
    </row>
    <row r="1021" spans="2:6" hidden="1" x14ac:dyDescent="0.25">
      <c r="B1021">
        <v>10192.0384077279</v>
      </c>
      <c r="C1021">
        <v>3.9218807354590799E-4</v>
      </c>
      <c r="D1021">
        <v>2.2608787389928101E-3</v>
      </c>
      <c r="E1021">
        <v>178.370517869547</v>
      </c>
      <c r="F1021">
        <v>11.402068542875</v>
      </c>
    </row>
    <row r="1022" spans="2:6" hidden="1" x14ac:dyDescent="0.25">
      <c r="B1022">
        <v>10202.040408127999</v>
      </c>
      <c r="C1022">
        <v>3.7002284281646702E-4</v>
      </c>
      <c r="D1022">
        <v>2.1165081108306199E-3</v>
      </c>
      <c r="E1022">
        <v>-165.301488519202</v>
      </c>
      <c r="F1022">
        <v>18.935768318370801</v>
      </c>
    </row>
    <row r="1023" spans="2:6" hidden="1" x14ac:dyDescent="0.25">
      <c r="B1023">
        <v>10212.042408528099</v>
      </c>
      <c r="C1023">
        <v>4.0226519818645299E-4</v>
      </c>
      <c r="D1023">
        <v>2.1521121018064598E-3</v>
      </c>
      <c r="E1023">
        <v>-149.11951943370701</v>
      </c>
      <c r="F1023">
        <v>26.441411230523599</v>
      </c>
    </row>
    <row r="1024" spans="2:6" hidden="1" x14ac:dyDescent="0.25">
      <c r="B1024">
        <v>10222.044408928199</v>
      </c>
      <c r="C1024">
        <v>5.0498373793916504E-4</v>
      </c>
      <c r="D1024">
        <v>2.4032881383608999E-3</v>
      </c>
      <c r="E1024">
        <v>-134.21298897200401</v>
      </c>
      <c r="F1024">
        <v>34.267309360674901</v>
      </c>
    </row>
    <row r="1025" spans="2:6" hidden="1" x14ac:dyDescent="0.25">
      <c r="B1025">
        <v>10232.046409328401</v>
      </c>
      <c r="C1025">
        <v>7.5330448791617805E-4</v>
      </c>
      <c r="D1025">
        <v>3.09313561030741E-3</v>
      </c>
      <c r="E1025">
        <v>-121.047197525904</v>
      </c>
      <c r="F1025">
        <v>42.775020336381097</v>
      </c>
    </row>
    <row r="1026" spans="2:6" hidden="1" x14ac:dyDescent="0.25">
      <c r="B1026">
        <v>10242.048409728501</v>
      </c>
      <c r="C1026">
        <v>1.55190485473311E-3</v>
      </c>
      <c r="D1026">
        <v>5.44331107112576E-3</v>
      </c>
      <c r="E1026">
        <v>-109.450473006485</v>
      </c>
      <c r="F1026">
        <v>52.301282032638298</v>
      </c>
    </row>
    <row r="1027" spans="2:6" hidden="1" x14ac:dyDescent="0.25">
      <c r="B1027">
        <v>10252.050410128601</v>
      </c>
      <c r="C1027">
        <v>1.5517317875305201E-2</v>
      </c>
      <c r="D1027">
        <v>4.61795271639917E-2</v>
      </c>
      <c r="E1027">
        <v>82.119540090771494</v>
      </c>
      <c r="F1027">
        <v>-115.72012590088499</v>
      </c>
    </row>
    <row r="1028" spans="2:6" hidden="1" x14ac:dyDescent="0.25">
      <c r="B1028">
        <v>10262.0524105287</v>
      </c>
      <c r="C1028">
        <v>1.7597170050808999E-3</v>
      </c>
      <c r="D1028">
        <v>4.6856959222926096E-3</v>
      </c>
      <c r="E1028">
        <v>90.991789902114505</v>
      </c>
      <c r="F1028">
        <v>-105.010240369916</v>
      </c>
    </row>
    <row r="1029" spans="2:6" hidden="1" x14ac:dyDescent="0.25">
      <c r="B1029">
        <v>10272.0544109289</v>
      </c>
      <c r="C1029">
        <v>9.6508800535330397E-4</v>
      </c>
      <c r="D1029">
        <v>2.34366099935905E-3</v>
      </c>
      <c r="E1029">
        <v>100.84477028803499</v>
      </c>
      <c r="F1029">
        <v>-92.415153223399102</v>
      </c>
    </row>
    <row r="1030" spans="2:6" hidden="1" x14ac:dyDescent="0.25">
      <c r="B1030">
        <v>10282.056411329</v>
      </c>
      <c r="C1030">
        <v>7.2378806812741002E-4</v>
      </c>
      <c r="D1030">
        <v>1.6598809191175001E-3</v>
      </c>
      <c r="E1030">
        <v>110.99251580874601</v>
      </c>
      <c r="F1030">
        <v>-79.999046325719505</v>
      </c>
    </row>
    <row r="1031" spans="2:6" hidden="1" x14ac:dyDescent="0.25">
      <c r="B1031">
        <v>10292.0584117291</v>
      </c>
      <c r="C1031">
        <v>6.3221716040023999E-4</v>
      </c>
      <c r="D1031">
        <v>1.40241777463596E-3</v>
      </c>
      <c r="E1031">
        <v>121.685343457165</v>
      </c>
      <c r="F1031">
        <v>-68.591205351331993</v>
      </c>
    </row>
    <row r="1032" spans="2:6" hidden="1" x14ac:dyDescent="0.25">
      <c r="B1032">
        <v>10302.0604121293</v>
      </c>
      <c r="C1032">
        <v>6.1825507332705304E-4</v>
      </c>
      <c r="D1032">
        <v>1.3337855171655501E-3</v>
      </c>
      <c r="E1032">
        <v>132.99642541600301</v>
      </c>
      <c r="F1032">
        <v>-58.653275871372102</v>
      </c>
    </row>
    <row r="1033" spans="2:6" hidden="1" x14ac:dyDescent="0.25">
      <c r="B1033">
        <v>10312.0624125294</v>
      </c>
      <c r="C1033">
        <v>6.7361949671866097E-4</v>
      </c>
      <c r="D1033">
        <v>1.39450961083678E-3</v>
      </c>
      <c r="E1033">
        <v>144.787347443871</v>
      </c>
      <c r="F1033">
        <v>-50.221638025367398</v>
      </c>
    </row>
    <row r="1034" spans="2:6" hidden="1" x14ac:dyDescent="0.25">
      <c r="B1034">
        <v>10322.0644129295</v>
      </c>
      <c r="C1034">
        <v>8.3025822318545499E-4</v>
      </c>
      <c r="D1034">
        <v>1.6052682618064101E-3</v>
      </c>
      <c r="E1034">
        <v>156.73413024441101</v>
      </c>
      <c r="F1034">
        <v>-43.055479669424003</v>
      </c>
    </row>
    <row r="1035" spans="2:6" hidden="1" x14ac:dyDescent="0.25">
      <c r="B1035">
        <v>10332.0664133296</v>
      </c>
      <c r="C1035">
        <v>1.21237923357733E-3</v>
      </c>
      <c r="D1035">
        <v>2.1168484602925499E-3</v>
      </c>
      <c r="E1035">
        <v>168.441205410995</v>
      </c>
      <c r="F1035">
        <v>-36.787138264249698</v>
      </c>
    </row>
    <row r="1036" spans="2:6" hidden="1" x14ac:dyDescent="0.25">
      <c r="B1036">
        <v>10342.068413729799</v>
      </c>
      <c r="C1036">
        <v>2.4667587975629101E-3</v>
      </c>
      <c r="D1036">
        <v>3.7592812577619799E-3</v>
      </c>
      <c r="E1036">
        <v>179.58997854764499</v>
      </c>
      <c r="F1036">
        <v>-30.9925131785877</v>
      </c>
    </row>
    <row r="1037" spans="2:6" hidden="1" x14ac:dyDescent="0.25">
      <c r="B1037">
        <v>10352.070414129899</v>
      </c>
      <c r="C1037">
        <v>2.4433917412366099E-2</v>
      </c>
      <c r="D1037">
        <v>3.09060545689652E-2</v>
      </c>
      <c r="E1037">
        <v>11.104457557045601</v>
      </c>
      <c r="F1037">
        <v>155.45783339834099</v>
      </c>
    </row>
    <row r="1038" spans="2:6" hidden="1" x14ac:dyDescent="0.25">
      <c r="B1038">
        <v>10362.072414529999</v>
      </c>
      <c r="C1038">
        <v>2.8297260947296901E-3</v>
      </c>
      <c r="D1038">
        <v>3.0105657594406898E-3</v>
      </c>
      <c r="E1038">
        <v>19.792742052792899</v>
      </c>
      <c r="F1038">
        <v>161.203077038472</v>
      </c>
    </row>
    <row r="1039" spans="2:6" hidden="1" x14ac:dyDescent="0.25">
      <c r="B1039">
        <v>10372.074414930101</v>
      </c>
      <c r="C1039">
        <v>1.5802960380682E-3</v>
      </c>
      <c r="D1039">
        <v>1.3610076204100699E-3</v>
      </c>
      <c r="E1039">
        <v>29.014772288744101</v>
      </c>
      <c r="F1039">
        <v>168.94344086608299</v>
      </c>
    </row>
    <row r="1040" spans="2:6" hidden="1" x14ac:dyDescent="0.25">
      <c r="B1040">
        <v>10382.076415330301</v>
      </c>
      <c r="C1040">
        <v>1.2084784323062299E-3</v>
      </c>
      <c r="D1040">
        <v>8.37481267899059E-4</v>
      </c>
      <c r="E1040">
        <v>37.899949707431702</v>
      </c>
      <c r="F1040">
        <v>178.96739817903699</v>
      </c>
    </row>
    <row r="1041" spans="2:6" hidden="1" x14ac:dyDescent="0.25">
      <c r="B1041">
        <v>10392.078415730401</v>
      </c>
      <c r="C1041">
        <v>1.07140257702707E-3</v>
      </c>
      <c r="D1041">
        <v>6.0930293345043299E-4</v>
      </c>
      <c r="E1041">
        <v>46.662564027488997</v>
      </c>
      <c r="F1041">
        <v>-167.90649761977301</v>
      </c>
    </row>
    <row r="1042" spans="2:6" hidden="1" x14ac:dyDescent="0.25">
      <c r="B1042">
        <v>10402.0804161305</v>
      </c>
      <c r="C1042">
        <v>1.0524311075324701E-3</v>
      </c>
      <c r="D1042">
        <v>5.21265540684792E-4</v>
      </c>
      <c r="E1042">
        <v>55.4994955446126</v>
      </c>
      <c r="F1042">
        <v>-151.98636615871001</v>
      </c>
    </row>
    <row r="1043" spans="2:6" hidden="1" x14ac:dyDescent="0.25">
      <c r="B1043">
        <v>10412.0824165306</v>
      </c>
      <c r="C1043">
        <v>1.13493304797753E-3</v>
      </c>
      <c r="D1043">
        <v>5.3449292294905596E-4</v>
      </c>
      <c r="E1043">
        <v>64.566514859149294</v>
      </c>
      <c r="F1043">
        <v>-135.65946387377599</v>
      </c>
    </row>
    <row r="1044" spans="2:6" hidden="1" x14ac:dyDescent="0.25">
      <c r="B1044">
        <v>10422.0844169308</v>
      </c>
      <c r="C1044">
        <v>1.3627695295360899E-3</v>
      </c>
      <c r="D1044">
        <v>6.5486013951592404E-4</v>
      </c>
      <c r="E1044">
        <v>73.957279092960107</v>
      </c>
      <c r="F1044">
        <v>-121.88330905991801</v>
      </c>
    </row>
    <row r="1045" spans="2:6" hidden="1" x14ac:dyDescent="0.25">
      <c r="B1045">
        <v>10432.0864173309</v>
      </c>
      <c r="C1045">
        <v>1.91448062761243E-3</v>
      </c>
      <c r="D1045">
        <v>9.6282986158626805E-4</v>
      </c>
      <c r="E1045">
        <v>83.684149235414907</v>
      </c>
      <c r="F1045">
        <v>-111.761164261099</v>
      </c>
    </row>
    <row r="1046" spans="2:6" hidden="1" x14ac:dyDescent="0.25">
      <c r="B1046">
        <v>10442.088417731</v>
      </c>
      <c r="C1046">
        <v>3.7258765426308E-3</v>
      </c>
      <c r="D1046">
        <v>1.9395814630688299E-3</v>
      </c>
      <c r="E1046">
        <v>93.669973335020899</v>
      </c>
      <c r="F1046">
        <v>-104.716348819975</v>
      </c>
    </row>
    <row r="1047" spans="2:6" hidden="1" x14ac:dyDescent="0.25">
      <c r="B1047">
        <v>10452.0904181311</v>
      </c>
      <c r="C1047">
        <v>3.4858470518132303E-2</v>
      </c>
      <c r="D1047">
        <v>1.8187638812857499E-2</v>
      </c>
      <c r="E1047">
        <v>-75.150361973109</v>
      </c>
      <c r="F1047">
        <v>80.754766148566603</v>
      </c>
    </row>
    <row r="1048" spans="2:6" hidden="1" x14ac:dyDescent="0.25">
      <c r="B1048">
        <v>10462.0924185313</v>
      </c>
      <c r="C1048">
        <v>3.9564118405065003E-3</v>
      </c>
      <c r="D1048">
        <v>1.9958156242057099E-3</v>
      </c>
      <c r="E1048">
        <v>-66.228134608121906</v>
      </c>
      <c r="F1048">
        <v>84.209879762836806</v>
      </c>
    </row>
    <row r="1049" spans="2:6" hidden="1" x14ac:dyDescent="0.25">
      <c r="B1049">
        <v>10472.0944189314</v>
      </c>
      <c r="C1049">
        <v>2.1576475968623902E-3</v>
      </c>
      <c r="D1049">
        <v>1.00517364372449E-3</v>
      </c>
      <c r="E1049">
        <v>-56.471998000577202</v>
      </c>
      <c r="F1049">
        <v>87.878781801033796</v>
      </c>
    </row>
    <row r="1050" spans="2:6" hidden="1" x14ac:dyDescent="0.25">
      <c r="B1050">
        <v>10482.096419331499</v>
      </c>
      <c r="C1050">
        <v>1.6291039214678101E-3</v>
      </c>
      <c r="D1050">
        <v>6.6809868341989197E-4</v>
      </c>
      <c r="E1050">
        <v>-47.080152612025898</v>
      </c>
      <c r="F1050">
        <v>92.156957835439499</v>
      </c>
    </row>
    <row r="1051" spans="2:6" hidden="1" x14ac:dyDescent="0.25">
      <c r="B1051">
        <v>10492.098419731599</v>
      </c>
      <c r="C1051">
        <v>1.43894167345583E-3</v>
      </c>
      <c r="D1051">
        <v>4.9281244901304303E-4</v>
      </c>
      <c r="E1051">
        <v>-38.083750090533101</v>
      </c>
      <c r="F1051">
        <v>98.212596949281902</v>
      </c>
    </row>
    <row r="1052" spans="2:6" hidden="1" x14ac:dyDescent="0.25">
      <c r="B1052">
        <v>10502.100420131799</v>
      </c>
      <c r="C1052">
        <v>1.41640388547915E-3</v>
      </c>
      <c r="D1052">
        <v>3.8315342074878202E-4</v>
      </c>
      <c r="E1052">
        <v>-29.441251389316399</v>
      </c>
      <c r="F1052">
        <v>108.081385807182</v>
      </c>
    </row>
    <row r="1053" spans="2:6" hidden="1" x14ac:dyDescent="0.25">
      <c r="B1053">
        <v>10512.102420531901</v>
      </c>
      <c r="C1053">
        <v>1.5338349314903299E-3</v>
      </c>
      <c r="D1053">
        <v>3.1678623103718998E-4</v>
      </c>
      <c r="E1053">
        <v>-21.059081536143101</v>
      </c>
      <c r="F1053">
        <v>125.59101895227001</v>
      </c>
    </row>
    <row r="1054" spans="2:6" hidden="1" x14ac:dyDescent="0.25">
      <c r="B1054">
        <v>10522.104420932001</v>
      </c>
      <c r="C1054">
        <v>1.84648813175653E-3</v>
      </c>
      <c r="D1054">
        <v>3.19613089279846E-4</v>
      </c>
      <c r="E1054">
        <v>-12.8159450715024</v>
      </c>
      <c r="F1054">
        <v>154.512284406904</v>
      </c>
    </row>
    <row r="1055" spans="2:6" hidden="1" x14ac:dyDescent="0.25">
      <c r="B1055">
        <v>10532.106421332101</v>
      </c>
      <c r="C1055">
        <v>2.5881852601034299E-3</v>
      </c>
      <c r="D1055">
        <v>4.9370725088500398E-4</v>
      </c>
      <c r="E1055">
        <v>-4.5850354791133601</v>
      </c>
      <c r="F1055">
        <v>-173.90041986505301</v>
      </c>
    </row>
    <row r="1056" spans="2:6" hidden="1" x14ac:dyDescent="0.25">
      <c r="B1056">
        <v>10542.1084217323</v>
      </c>
      <c r="C1056">
        <v>4.9908939928852104E-3</v>
      </c>
      <c r="D1056">
        <v>1.22191720064949E-3</v>
      </c>
      <c r="E1056">
        <v>3.7464242326100798</v>
      </c>
      <c r="F1056">
        <v>-152.48938114890601</v>
      </c>
    </row>
    <row r="1057" spans="2:6" hidden="1" x14ac:dyDescent="0.25">
      <c r="B1057">
        <v>10552.1104221324</v>
      </c>
      <c r="C1057">
        <v>4.53598857363188E-2</v>
      </c>
      <c r="D1057">
        <v>1.43007112690214E-2</v>
      </c>
      <c r="E1057">
        <v>-166.799083485305</v>
      </c>
      <c r="F1057">
        <v>41.581391471586301</v>
      </c>
    </row>
    <row r="1058" spans="2:6" hidden="1" x14ac:dyDescent="0.25">
      <c r="B1058">
        <v>10562.1124225325</v>
      </c>
      <c r="C1058">
        <v>5.0977926378458502E-3</v>
      </c>
      <c r="D1058">
        <v>1.8624899100571899E-3</v>
      </c>
      <c r="E1058">
        <v>-159.01009944168001</v>
      </c>
      <c r="F1058">
        <v>49.365694252724197</v>
      </c>
    </row>
    <row r="1059" spans="2:6" hidden="1" x14ac:dyDescent="0.25">
      <c r="B1059">
        <v>10572.1144229326</v>
      </c>
      <c r="C1059">
        <v>2.7121267495495501E-3</v>
      </c>
      <c r="D1059">
        <v>1.1022497536656299E-3</v>
      </c>
      <c r="E1059">
        <v>-150.08331577418599</v>
      </c>
      <c r="F1059">
        <v>56.670598385827901</v>
      </c>
    </row>
    <row r="1060" spans="2:6" hidden="1" x14ac:dyDescent="0.25">
      <c r="B1060">
        <v>10582.1164233328</v>
      </c>
      <c r="C1060">
        <v>2.0008315024132202E-3</v>
      </c>
      <c r="D1060">
        <v>8.5387624042328701E-4</v>
      </c>
      <c r="E1060">
        <v>-141.033122432168</v>
      </c>
      <c r="F1060">
        <v>63.789225881738901</v>
      </c>
    </row>
    <row r="1061" spans="2:6" hidden="1" x14ac:dyDescent="0.25">
      <c r="B1061">
        <v>10592.1184237329</v>
      </c>
      <c r="C1061">
        <v>1.7357528947546199E-3</v>
      </c>
      <c r="D1061">
        <v>7.38758316216759E-4</v>
      </c>
      <c r="E1061">
        <v>-131.96871769213499</v>
      </c>
      <c r="F1061">
        <v>71.741831713122096</v>
      </c>
    </row>
    <row r="1062" spans="2:6" hidden="1" x14ac:dyDescent="0.25">
      <c r="B1062">
        <v>10602.120424133</v>
      </c>
      <c r="C1062">
        <v>1.69066290048748E-3</v>
      </c>
      <c r="D1062">
        <v>6.8787661360499399E-4</v>
      </c>
      <c r="E1062">
        <v>-123.006925658984</v>
      </c>
      <c r="F1062">
        <v>81.504063642468907</v>
      </c>
    </row>
    <row r="1063" spans="2:6" hidden="1" x14ac:dyDescent="0.25">
      <c r="B1063">
        <v>10612.1224245331</v>
      </c>
      <c r="C1063">
        <v>1.82633090395858E-3</v>
      </c>
      <c r="D1063">
        <v>6.9297880442649603E-4</v>
      </c>
      <c r="E1063">
        <v>-114.241478810415</v>
      </c>
      <c r="F1063">
        <v>94.079247991903699</v>
      </c>
    </row>
    <row r="1064" spans="2:6" hidden="1" x14ac:dyDescent="0.25">
      <c r="B1064">
        <v>10622.124424933299</v>
      </c>
      <c r="C1064">
        <v>2.2089439920298299E-3</v>
      </c>
      <c r="D1064">
        <v>7.8780758351883499E-4</v>
      </c>
      <c r="E1064">
        <v>-105.721591625754</v>
      </c>
      <c r="F1064">
        <v>110.099166672192</v>
      </c>
    </row>
    <row r="1065" spans="2:6" hidden="1" x14ac:dyDescent="0.25">
      <c r="B1065">
        <v>10632.126425333399</v>
      </c>
      <c r="C1065">
        <v>3.12680214898649E-3</v>
      </c>
      <c r="D1065">
        <v>1.10304270983425E-3</v>
      </c>
      <c r="E1065">
        <v>-97.444754490208197</v>
      </c>
      <c r="F1065">
        <v>128.75067174607</v>
      </c>
    </row>
    <row r="1066" spans="2:6" hidden="1" x14ac:dyDescent="0.25">
      <c r="B1066">
        <v>10642.128425733499</v>
      </c>
      <c r="C1066">
        <v>6.1042435767043402E-3</v>
      </c>
      <c r="D1066">
        <v>2.29197889655348E-3</v>
      </c>
      <c r="E1066">
        <v>-89.362952560680895</v>
      </c>
      <c r="F1066">
        <v>147.34094787259301</v>
      </c>
    </row>
    <row r="1067" spans="2:6" hidden="1" x14ac:dyDescent="0.25">
      <c r="B1067">
        <v>10652.130426133601</v>
      </c>
      <c r="C1067">
        <v>5.56453691433514E-2</v>
      </c>
      <c r="D1067">
        <v>2.3753528244257499E-2</v>
      </c>
      <c r="E1067">
        <v>99.478111656845698</v>
      </c>
      <c r="F1067">
        <v>-15.1239776404189</v>
      </c>
    </row>
    <row r="1068" spans="2:6" hidden="1" x14ac:dyDescent="0.25">
      <c r="B1068">
        <v>10662.132426533801</v>
      </c>
      <c r="C1068">
        <v>6.3672420703283598E-3</v>
      </c>
      <c r="D1068">
        <v>3.04454548910965E-3</v>
      </c>
      <c r="E1068">
        <v>106.54984009769601</v>
      </c>
      <c r="F1068">
        <v>-3.92899848018914</v>
      </c>
    </row>
    <row r="1069" spans="2:6" hidden="1" x14ac:dyDescent="0.25">
      <c r="B1069">
        <v>10672.134426933901</v>
      </c>
      <c r="C1069">
        <v>3.4012944229692699E-3</v>
      </c>
      <c r="D1069">
        <v>1.8239883536595701E-3</v>
      </c>
      <c r="E1069">
        <v>114.57009109411101</v>
      </c>
      <c r="F1069">
        <v>6.2729217739638798</v>
      </c>
    </row>
    <row r="1070" spans="2:6" hidden="1" x14ac:dyDescent="0.25">
      <c r="B1070">
        <v>10682.136427334</v>
      </c>
      <c r="C1070">
        <v>2.5046294275958801E-3</v>
      </c>
      <c r="D1070">
        <v>1.4690711859307599E-3</v>
      </c>
      <c r="E1070">
        <v>122.742362134613</v>
      </c>
      <c r="F1070">
        <v>14.8515777517845</v>
      </c>
    </row>
    <row r="1071" spans="2:6" hidden="1" x14ac:dyDescent="0.25">
      <c r="B1071">
        <v>10692.1384277341</v>
      </c>
      <c r="C1071">
        <v>2.1567744137412099E-3</v>
      </c>
      <c r="D1071">
        <v>1.3435804169308701E-3</v>
      </c>
      <c r="E1071">
        <v>131.11569949887601</v>
      </c>
      <c r="F1071">
        <v>22.597080295662199</v>
      </c>
    </row>
    <row r="1072" spans="2:6" hidden="1" x14ac:dyDescent="0.25">
      <c r="B1072">
        <v>10702.1404281343</v>
      </c>
      <c r="C1072">
        <v>2.07706411933287E-3</v>
      </c>
      <c r="D1072">
        <v>1.3336105472058399E-3</v>
      </c>
      <c r="E1072">
        <v>139.70027885307999</v>
      </c>
      <c r="F1072">
        <v>30.140221234113898</v>
      </c>
    </row>
    <row r="1073" spans="2:6" hidden="1" x14ac:dyDescent="0.25">
      <c r="B1073">
        <v>10712.1424285344</v>
      </c>
      <c r="C1073">
        <v>2.21527445070551E-3</v>
      </c>
      <c r="D1073">
        <v>1.4250370084442499E-3</v>
      </c>
      <c r="E1073">
        <v>148.46437940491899</v>
      </c>
      <c r="F1073">
        <v>38.008660384082397</v>
      </c>
    </row>
    <row r="1074" spans="2:6" hidden="1" x14ac:dyDescent="0.25">
      <c r="B1074">
        <v>10722.1444289345</v>
      </c>
      <c r="C1074">
        <v>2.6487172474254101E-3</v>
      </c>
      <c r="D1074">
        <v>1.66661337514743E-3</v>
      </c>
      <c r="E1074">
        <v>157.34029997113001</v>
      </c>
      <c r="F1074">
        <v>46.664456427047199</v>
      </c>
    </row>
    <row r="1075" spans="2:6" hidden="1" x14ac:dyDescent="0.25">
      <c r="B1075">
        <v>10732.1464293347</v>
      </c>
      <c r="C1075">
        <v>3.71916809518509E-3</v>
      </c>
      <c r="D1075">
        <v>2.2525915310248599E-3</v>
      </c>
      <c r="E1075">
        <v>166.239942860268</v>
      </c>
      <c r="F1075">
        <v>56.484684353289403</v>
      </c>
    </row>
    <row r="1076" spans="2:6" hidden="1" x14ac:dyDescent="0.25">
      <c r="B1076">
        <v>10742.1484297348</v>
      </c>
      <c r="C1076">
        <v>7.2355962438763197E-3</v>
      </c>
      <c r="D1076">
        <v>4.20220444538188E-3</v>
      </c>
      <c r="E1076">
        <v>175.07631376603101</v>
      </c>
      <c r="F1076">
        <v>67.655754967791296</v>
      </c>
    </row>
    <row r="1077" spans="2:6" hidden="1" x14ac:dyDescent="0.25">
      <c r="B1077">
        <v>10752.1504301349</v>
      </c>
      <c r="C1077">
        <v>6.5400648047314699E-2</v>
      </c>
      <c r="D1077">
        <v>3.6743542400394999E-2</v>
      </c>
      <c r="E1077">
        <v>4.7436421437333198</v>
      </c>
      <c r="F1077">
        <v>-98.582016661397304</v>
      </c>
    </row>
    <row r="1078" spans="2:6" hidden="1" x14ac:dyDescent="0.25">
      <c r="B1078">
        <v>10762.152430534999</v>
      </c>
      <c r="C1078">
        <v>7.5931110900723303E-3</v>
      </c>
      <c r="D1078">
        <v>4.24219602618399E-3</v>
      </c>
      <c r="E1078">
        <v>12.330926651836499</v>
      </c>
      <c r="F1078">
        <v>-87.143564119615704</v>
      </c>
    </row>
    <row r="1079" spans="2:6" hidden="1" x14ac:dyDescent="0.25">
      <c r="B1079">
        <v>10772.154430935199</v>
      </c>
      <c r="C1079">
        <v>4.0841484843942098E-3</v>
      </c>
      <c r="D1079">
        <v>2.3255229718182001E-3</v>
      </c>
      <c r="E1079">
        <v>20.724217129282</v>
      </c>
      <c r="F1079">
        <v>-74.682275484457705</v>
      </c>
    </row>
    <row r="1080" spans="2:6" hidden="1" x14ac:dyDescent="0.25">
      <c r="B1080">
        <v>10782.156431335299</v>
      </c>
      <c r="C1080">
        <v>3.02826806973796E-3</v>
      </c>
      <c r="D1080">
        <v>1.7934065768965501E-3</v>
      </c>
      <c r="E1080">
        <v>29.001929496485801</v>
      </c>
      <c r="F1080">
        <v>-63.372789073428997</v>
      </c>
    </row>
    <row r="1081" spans="2:6" hidden="1" x14ac:dyDescent="0.25">
      <c r="B1081">
        <v>10792.158431735401</v>
      </c>
      <c r="C1081">
        <v>2.6204641427300199E-3</v>
      </c>
      <c r="D1081">
        <v>1.6286900111784201E-3</v>
      </c>
      <c r="E1081">
        <v>37.223965114285903</v>
      </c>
      <c r="F1081">
        <v>-53.520933746348803</v>
      </c>
    </row>
    <row r="1082" spans="2:6" hidden="1" x14ac:dyDescent="0.25">
      <c r="B1082">
        <v>10802.160432135501</v>
      </c>
      <c r="C1082">
        <v>2.5266237107112498E-3</v>
      </c>
      <c r="D1082">
        <v>1.64554334091627E-3</v>
      </c>
      <c r="E1082">
        <v>45.459049087623498</v>
      </c>
      <c r="F1082">
        <v>-45.0315860340014</v>
      </c>
    </row>
    <row r="1083" spans="2:6" hidden="1" x14ac:dyDescent="0.25">
      <c r="B1083">
        <v>10812.162432535701</v>
      </c>
      <c r="C1083">
        <v>2.6851853305919701E-3</v>
      </c>
      <c r="D1083">
        <v>1.8161784932623E-3</v>
      </c>
      <c r="E1083">
        <v>53.771869095308602</v>
      </c>
      <c r="F1083">
        <v>-37.5953084109277</v>
      </c>
    </row>
    <row r="1084" spans="2:6" hidden="1" x14ac:dyDescent="0.25">
      <c r="B1084">
        <v>10822.164432935801</v>
      </c>
      <c r="C1084">
        <v>3.1835515589258199E-3</v>
      </c>
      <c r="D1084">
        <v>2.20652707171809E-3</v>
      </c>
      <c r="E1084">
        <v>62.211085363514897</v>
      </c>
      <c r="F1084">
        <v>-30.832588354039199</v>
      </c>
    </row>
    <row r="1085" spans="2:6" hidden="1" x14ac:dyDescent="0.25">
      <c r="B1085">
        <v>10832.1664333359</v>
      </c>
      <c r="C1085">
        <v>4.4146126312445601E-3</v>
      </c>
      <c r="D1085">
        <v>3.0874997719965202E-3</v>
      </c>
      <c r="E1085">
        <v>70.799628827516997</v>
      </c>
      <c r="F1085">
        <v>-24.360767449062099</v>
      </c>
    </row>
    <row r="1086" spans="2:6" hidden="1" x14ac:dyDescent="0.25">
      <c r="B1086">
        <v>10842.168433736</v>
      </c>
      <c r="C1086">
        <v>8.4619456480673899E-3</v>
      </c>
      <c r="D1086">
        <v>5.8797892759240101E-3</v>
      </c>
      <c r="E1086">
        <v>79.528774514192094</v>
      </c>
      <c r="F1086">
        <v>-17.815296485531501</v>
      </c>
    </row>
    <row r="1087" spans="2:6" hidden="1" x14ac:dyDescent="0.25">
      <c r="B1087">
        <v>10852.1704341362</v>
      </c>
      <c r="C1087">
        <v>7.4474603438695705E-2</v>
      </c>
      <c r="D1087">
        <v>5.0571486433425003E-2</v>
      </c>
      <c r="E1087">
        <v>-90.644480616004699</v>
      </c>
      <c r="F1087">
        <v>169.95935575211399</v>
      </c>
    </row>
    <row r="1088" spans="2:6" hidden="1" x14ac:dyDescent="0.25">
      <c r="B1088">
        <v>10862.1724345363</v>
      </c>
      <c r="C1088">
        <v>8.6333072430639108E-3</v>
      </c>
      <c r="D1088">
        <v>5.7100430333847201E-3</v>
      </c>
      <c r="E1088">
        <v>-82.775377812905901</v>
      </c>
      <c r="F1088">
        <v>176.78889584752301</v>
      </c>
    </row>
    <row r="1089" spans="2:6" hidden="1" x14ac:dyDescent="0.25">
      <c r="B1089">
        <v>10872.1744349364</v>
      </c>
      <c r="C1089">
        <v>4.5989750877808199E-3</v>
      </c>
      <c r="D1089">
        <v>2.9473889065196402E-3</v>
      </c>
      <c r="E1089">
        <v>-73.945949462091406</v>
      </c>
      <c r="F1089">
        <v>-174.69296528737101</v>
      </c>
    </row>
    <row r="1090" spans="2:6" hidden="1" x14ac:dyDescent="0.25">
      <c r="B1090">
        <v>10882.1764353365</v>
      </c>
      <c r="C1090">
        <v>3.39140092897171E-3</v>
      </c>
      <c r="D1090">
        <v>2.12002035239677E-3</v>
      </c>
      <c r="E1090">
        <v>-65.219665965183097</v>
      </c>
      <c r="F1090">
        <v>-165.31975917061399</v>
      </c>
    </row>
    <row r="1091" spans="2:6" hidden="1" x14ac:dyDescent="0.25">
      <c r="B1091">
        <v>10892.1784357367</v>
      </c>
      <c r="C1091">
        <v>2.9305173869140001E-3</v>
      </c>
      <c r="D1091">
        <v>1.81406106195327E-3</v>
      </c>
      <c r="E1091">
        <v>-56.641298939890603</v>
      </c>
      <c r="F1091">
        <v>-155.35762311340301</v>
      </c>
    </row>
    <row r="1092" spans="2:6" hidden="1" x14ac:dyDescent="0.25">
      <c r="B1092">
        <v>10902.180436136799</v>
      </c>
      <c r="C1092">
        <v>2.8304367922925701E-3</v>
      </c>
      <c r="D1092">
        <v>1.7702001953340499E-3</v>
      </c>
      <c r="E1092">
        <v>-48.225978827926298</v>
      </c>
      <c r="F1092">
        <v>-145.282037881278</v>
      </c>
    </row>
    <row r="1093" spans="2:6" hidden="1" x14ac:dyDescent="0.25">
      <c r="B1093">
        <v>10912.182436536899</v>
      </c>
      <c r="C1093">
        <v>3.0185106855185702E-3</v>
      </c>
      <c r="D1093">
        <v>1.94472855228005E-3</v>
      </c>
      <c r="E1093">
        <v>-39.9586133159723</v>
      </c>
      <c r="F1093">
        <v>-135.603592621411</v>
      </c>
    </row>
    <row r="1094" spans="2:6" hidden="1" x14ac:dyDescent="0.25">
      <c r="B1094">
        <v>10922.184436936999</v>
      </c>
      <c r="C1094">
        <v>3.5916595280201902E-3</v>
      </c>
      <c r="D1094">
        <v>2.41734211337301E-3</v>
      </c>
      <c r="E1094">
        <v>-31.799334832632201</v>
      </c>
      <c r="F1094">
        <v>-126.66968794606299</v>
      </c>
    </row>
    <row r="1095" spans="2:6" hidden="1" x14ac:dyDescent="0.25">
      <c r="B1095">
        <v>10932.186437337199</v>
      </c>
      <c r="C1095">
        <v>4.9915160261885198E-3</v>
      </c>
      <c r="D1095">
        <v>3.53259664063763E-3</v>
      </c>
      <c r="E1095">
        <v>-23.692726795691801</v>
      </c>
      <c r="F1095">
        <v>-118.57872519397</v>
      </c>
    </row>
    <row r="1096" spans="2:6" hidden="1" x14ac:dyDescent="0.25">
      <c r="B1096">
        <v>10942.188437737301</v>
      </c>
      <c r="C1096">
        <v>9.5641009354926199E-3</v>
      </c>
      <c r="D1096">
        <v>7.1140922897283002E-3</v>
      </c>
      <c r="E1096">
        <v>-15.578581812835401</v>
      </c>
      <c r="F1096">
        <v>-111.220630958027</v>
      </c>
    </row>
    <row r="1097" spans="2:6" hidden="1" x14ac:dyDescent="0.25">
      <c r="B1097">
        <v>10952.190438137401</v>
      </c>
      <c r="C1097">
        <v>8.2997781714176502E-2</v>
      </c>
      <c r="D1097">
        <v>6.4792816136728895E-2</v>
      </c>
      <c r="E1097">
        <v>173.53201912062499</v>
      </c>
      <c r="F1097">
        <v>76.393031941187203</v>
      </c>
    </row>
    <row r="1098" spans="2:6" hidden="1" x14ac:dyDescent="0.25">
      <c r="B1098">
        <v>10962.1924385375</v>
      </c>
      <c r="C1098">
        <v>9.6595756761349103E-3</v>
      </c>
      <c r="D1098">
        <v>7.7693834335567603E-3</v>
      </c>
      <c r="E1098">
        <v>-179.12738731260399</v>
      </c>
      <c r="F1098">
        <v>82.267960934664004</v>
      </c>
    </row>
    <row r="1099" spans="2:6" hidden="1" x14ac:dyDescent="0.25">
      <c r="B1099">
        <v>10972.1944389377</v>
      </c>
      <c r="C1099">
        <v>5.1013871298224399E-3</v>
      </c>
      <c r="D1099">
        <v>4.1977223317526896E-3</v>
      </c>
      <c r="E1099">
        <v>-170.737379396374</v>
      </c>
      <c r="F1099">
        <v>88.962032066121694</v>
      </c>
    </row>
    <row r="1100" spans="2:6" hidden="1" x14ac:dyDescent="0.25">
      <c r="B1100">
        <v>10982.1964393378</v>
      </c>
      <c r="C1100">
        <v>3.7273009050779399E-3</v>
      </c>
      <c r="D1100">
        <v>3.1008698074343698E-3</v>
      </c>
      <c r="E1100">
        <v>-162.244695045019</v>
      </c>
      <c r="F1100">
        <v>95.984054010231603</v>
      </c>
    </row>
    <row r="1101" spans="2:6" hidden="1" x14ac:dyDescent="0.25">
      <c r="B1101">
        <v>10992.1984397379</v>
      </c>
      <c r="C1101">
        <v>3.1946656476470399E-3</v>
      </c>
      <c r="D1101">
        <v>2.6595236354464702E-3</v>
      </c>
      <c r="E1101">
        <v>-153.68558539939499</v>
      </c>
      <c r="F1101">
        <v>103.561732670186</v>
      </c>
    </row>
    <row r="1102" spans="2:6" hidden="1" x14ac:dyDescent="0.25">
      <c r="B1102">
        <v>11002.200440138</v>
      </c>
      <c r="C1102">
        <v>3.0684968115591502E-3</v>
      </c>
      <c r="D1102">
        <v>2.5387041266729899E-3</v>
      </c>
      <c r="E1102">
        <v>-145.11246005615101</v>
      </c>
      <c r="F1102">
        <v>111.854058317576</v>
      </c>
    </row>
    <row r="1103" spans="2:6" hidden="1" x14ac:dyDescent="0.25">
      <c r="B1103">
        <v>11012.2024405382</v>
      </c>
      <c r="C1103">
        <v>3.2658216555422402E-3</v>
      </c>
      <c r="D1103">
        <v>2.68054499724881E-3</v>
      </c>
      <c r="E1103">
        <v>-136.581318467019</v>
      </c>
      <c r="F1103">
        <v>120.90925649528801</v>
      </c>
    </row>
    <row r="1104" spans="2:6" hidden="1" x14ac:dyDescent="0.25">
      <c r="B1104">
        <v>11022.2044409383</v>
      </c>
      <c r="C1104">
        <v>3.8927612938443501E-3</v>
      </c>
      <c r="D1104">
        <v>3.1827053605780501E-3</v>
      </c>
      <c r="E1104">
        <v>-128.13834424053499</v>
      </c>
      <c r="F1104">
        <v>130.62447659070099</v>
      </c>
    </row>
    <row r="1105" spans="2:6" hidden="1" x14ac:dyDescent="0.25">
      <c r="B1105">
        <v>11032.2064413384</v>
      </c>
      <c r="C1105">
        <v>5.4372856249529896E-3</v>
      </c>
      <c r="D1105">
        <v>4.4679180973133097E-3</v>
      </c>
      <c r="E1105">
        <v>-119.80954772649901</v>
      </c>
      <c r="F1105">
        <v>140.74072658603299</v>
      </c>
    </row>
    <row r="1106" spans="2:6" hidden="1" x14ac:dyDescent="0.25">
      <c r="B1106">
        <v>11042.208441738499</v>
      </c>
      <c r="C1106">
        <v>1.04941479643664E-2</v>
      </c>
      <c r="D1106">
        <v>8.7636131780206902E-3</v>
      </c>
      <c r="E1106">
        <v>-111.595856000206</v>
      </c>
      <c r="F1106">
        <v>150.903388242522</v>
      </c>
    </row>
    <row r="1107" spans="2:6" hidden="1" x14ac:dyDescent="0.25">
      <c r="B1107">
        <v>11052.210442138699</v>
      </c>
      <c r="C1107">
        <v>9.0991622743242101E-2</v>
      </c>
      <c r="D1107">
        <v>7.8267563409782498E-2</v>
      </c>
      <c r="E1107">
        <v>77.453791518318496</v>
      </c>
      <c r="F1107">
        <v>-18.123545679297902</v>
      </c>
    </row>
    <row r="1108" spans="2:6" hidden="1" x14ac:dyDescent="0.25">
      <c r="B1108">
        <v>11062.212442538799</v>
      </c>
      <c r="C1108">
        <v>1.07644999845925E-2</v>
      </c>
      <c r="D1108">
        <v>9.5290047246926798E-3</v>
      </c>
      <c r="E1108">
        <v>84.596831969203393</v>
      </c>
      <c r="F1108">
        <v>-9.8685704050766994</v>
      </c>
    </row>
    <row r="1109" spans="2:6" hidden="1" x14ac:dyDescent="0.25">
      <c r="B1109">
        <v>11072.214442938901</v>
      </c>
      <c r="C1109">
        <v>5.7157560218338904E-3</v>
      </c>
      <c r="D1109">
        <v>5.2317312708377601E-3</v>
      </c>
      <c r="E1109">
        <v>92.668636529981796</v>
      </c>
      <c r="F1109">
        <v>-1.09034070825925</v>
      </c>
    </row>
    <row r="1110" spans="2:6" hidden="1" x14ac:dyDescent="0.25">
      <c r="B1110">
        <v>11082.216443339001</v>
      </c>
      <c r="C1110">
        <v>4.1864786927218803E-3</v>
      </c>
      <c r="D1110">
        <v>3.9486451708116398E-3</v>
      </c>
      <c r="E1110">
        <v>100.79292409276999</v>
      </c>
      <c r="F1110">
        <v>7.1760597433613498</v>
      </c>
    </row>
    <row r="1111" spans="2:6" hidden="1" x14ac:dyDescent="0.25">
      <c r="B1111">
        <v>11092.218443739201</v>
      </c>
      <c r="C1111">
        <v>3.5851912676300801E-3</v>
      </c>
      <c r="D1111">
        <v>3.4599164180091598E-3</v>
      </c>
      <c r="E1111">
        <v>109.012457589417</v>
      </c>
      <c r="F1111">
        <v>15.0840575017611</v>
      </c>
    </row>
    <row r="1112" spans="2:6" hidden="1" x14ac:dyDescent="0.25">
      <c r="B1112">
        <v>11102.220444139301</v>
      </c>
      <c r="C1112">
        <v>3.4303903173038999E-3</v>
      </c>
      <c r="D1112">
        <v>3.3554891779682501E-3</v>
      </c>
      <c r="E1112">
        <v>117.353064475924</v>
      </c>
      <c r="F1112">
        <v>22.829354827107998</v>
      </c>
    </row>
    <row r="1113" spans="2:6" hidden="1" x14ac:dyDescent="0.25">
      <c r="B1113">
        <v>11112.2224445394</v>
      </c>
      <c r="C1113">
        <v>3.62945836183801E-3</v>
      </c>
      <c r="D1113">
        <v>3.5612532443613501E-3</v>
      </c>
      <c r="E1113">
        <v>125.818259657542</v>
      </c>
      <c r="F1113">
        <v>30.617828045242302</v>
      </c>
    </row>
    <row r="1114" spans="2:6" hidden="1" x14ac:dyDescent="0.25">
      <c r="B1114">
        <v>11122.2244449395</v>
      </c>
      <c r="C1114">
        <v>4.2974919950085396E-3</v>
      </c>
      <c r="D1114">
        <v>4.1883942869032796E-3</v>
      </c>
      <c r="E1114">
        <v>134.388027035823</v>
      </c>
      <c r="F1114">
        <v>38.640843123754401</v>
      </c>
    </row>
    <row r="1115" spans="2:6" hidden="1" x14ac:dyDescent="0.25">
      <c r="B1115">
        <v>11132.2264453397</v>
      </c>
      <c r="C1115">
        <v>5.9667056129592399E-3</v>
      </c>
      <c r="D1115">
        <v>5.7315986361907902E-3</v>
      </c>
      <c r="E1115">
        <v>143.022671031041</v>
      </c>
      <c r="F1115">
        <v>47.050265581951301</v>
      </c>
    </row>
    <row r="1116" spans="2:6" hidden="1" x14ac:dyDescent="0.25">
      <c r="B1116">
        <v>11142.2284457398</v>
      </c>
      <c r="C1116">
        <v>1.14678510390429E-2</v>
      </c>
      <c r="D1116">
        <v>1.0812450232959099E-2</v>
      </c>
      <c r="E1116">
        <v>151.67128575849301</v>
      </c>
      <c r="F1116">
        <v>55.928571934489703</v>
      </c>
    </row>
    <row r="1117" spans="2:6" hidden="1" x14ac:dyDescent="0.25">
      <c r="B1117">
        <v>11152.2304461399</v>
      </c>
      <c r="C1117">
        <v>9.8295193442553899E-2</v>
      </c>
      <c r="D1117">
        <v>9.0831385946325602E-2</v>
      </c>
      <c r="E1117">
        <v>-18.722677066403499</v>
      </c>
      <c r="F1117">
        <v>-113.636676398292</v>
      </c>
    </row>
    <row r="1118" spans="2:6" hidden="1" x14ac:dyDescent="0.25">
      <c r="B1118">
        <v>11162.23244654</v>
      </c>
      <c r="C1118">
        <v>1.1752211753644101E-2</v>
      </c>
      <c r="D1118">
        <v>1.07367246423343E-2</v>
      </c>
      <c r="E1118">
        <v>-11.181050807777501</v>
      </c>
      <c r="F1118">
        <v>-105.096540639098</v>
      </c>
    </row>
    <row r="1119" spans="2:6" hidden="1" x14ac:dyDescent="0.25">
      <c r="B1119">
        <v>11172.2344469402</v>
      </c>
      <c r="C1119">
        <v>6.2574621428457596E-3</v>
      </c>
      <c r="D1119">
        <v>5.6880286426565299E-3</v>
      </c>
      <c r="E1119">
        <v>-2.7417960182221299</v>
      </c>
      <c r="F1119">
        <v>-95.366707167929704</v>
      </c>
    </row>
    <row r="1120" spans="2:6" hidden="1" x14ac:dyDescent="0.25">
      <c r="B1120">
        <v>11182.236447340299</v>
      </c>
      <c r="C1120">
        <v>4.6006584973738197E-3</v>
      </c>
      <c r="D1120">
        <v>4.1996365642331902E-3</v>
      </c>
      <c r="E1120">
        <v>5.6024181134614999</v>
      </c>
      <c r="F1120">
        <v>-85.820528217653504</v>
      </c>
    </row>
    <row r="1121" spans="2:6" hidden="1" x14ac:dyDescent="0.25">
      <c r="B1121">
        <v>11192.238447740399</v>
      </c>
      <c r="C1121">
        <v>3.9542972740682896E-3</v>
      </c>
      <c r="D1121">
        <v>3.6534859225808101E-3</v>
      </c>
      <c r="E1121">
        <v>13.873028743855601</v>
      </c>
      <c r="F1121">
        <v>-76.682147516211998</v>
      </c>
    </row>
    <row r="1122" spans="2:6" hidden="1" x14ac:dyDescent="0.25">
      <c r="B1122">
        <v>11202.240448140499</v>
      </c>
      <c r="C1122">
        <v>3.79243027884392E-3</v>
      </c>
      <c r="D1122">
        <v>3.5636991197801802E-3</v>
      </c>
      <c r="E1122">
        <v>22.105740814579601</v>
      </c>
      <c r="F1122">
        <v>-68.074404025205396</v>
      </c>
    </row>
    <row r="1123" spans="2:6" hidden="1" x14ac:dyDescent="0.25">
      <c r="B1123">
        <v>11212.242448540699</v>
      </c>
      <c r="C1123">
        <v>4.0128293576402003E-3</v>
      </c>
      <c r="D1123">
        <v>3.8397086011395698E-3</v>
      </c>
      <c r="E1123">
        <v>30.342825809237699</v>
      </c>
      <c r="F1123">
        <v>-60.004595553228398</v>
      </c>
    </row>
    <row r="1124" spans="2:6" hidden="1" x14ac:dyDescent="0.25">
      <c r="B1124">
        <v>11222.244448940801</v>
      </c>
      <c r="C1124">
        <v>4.7385073354433002E-3</v>
      </c>
      <c r="D1124">
        <v>4.6069067262876498E-3</v>
      </c>
      <c r="E1124">
        <v>38.624590857028103</v>
      </c>
      <c r="F1124">
        <v>-52.384692086936703</v>
      </c>
    </row>
    <row r="1125" spans="2:6" hidden="1" x14ac:dyDescent="0.25">
      <c r="B1125">
        <v>11232.246449340901</v>
      </c>
      <c r="C1125">
        <v>6.5427894410408699E-3</v>
      </c>
      <c r="D1125">
        <v>6.4325307099583496E-3</v>
      </c>
      <c r="E1125">
        <v>46.981414368739102</v>
      </c>
      <c r="F1125">
        <v>-45.064552277040299</v>
      </c>
    </row>
    <row r="1126" spans="2:6" hidden="1" x14ac:dyDescent="0.25">
      <c r="B1126">
        <v>11242.248449741101</v>
      </c>
      <c r="C1126">
        <v>1.2478056547187699E-2</v>
      </c>
      <c r="D1126">
        <v>1.2327303439406301E-2</v>
      </c>
      <c r="E1126">
        <v>55.427337723082204</v>
      </c>
      <c r="F1126">
        <v>-37.863276949072997</v>
      </c>
    </row>
    <row r="1127" spans="2:6" hidden="1" x14ac:dyDescent="0.25">
      <c r="B1127">
        <v>11252.2504501412</v>
      </c>
      <c r="C1127">
        <v>0.104870027412599</v>
      </c>
      <c r="D1127">
        <v>0.10334202939637301</v>
      </c>
      <c r="E1127">
        <v>-115.04042036569101</v>
      </c>
      <c r="F1127">
        <v>150.26755609473099</v>
      </c>
    </row>
    <row r="1128" spans="2:6" hidden="1" x14ac:dyDescent="0.25">
      <c r="B1128">
        <v>11262.2524505413</v>
      </c>
      <c r="C1128">
        <v>1.2562942481216101E-2</v>
      </c>
      <c r="D1128">
        <v>1.22921726512674E-2</v>
      </c>
      <c r="E1128">
        <v>-107.456506735646</v>
      </c>
      <c r="F1128">
        <v>156.90877122179899</v>
      </c>
    </row>
    <row r="1129" spans="2:6" hidden="1" x14ac:dyDescent="0.25">
      <c r="B1129">
        <v>11272.2544509414</v>
      </c>
      <c r="C1129">
        <v>6.6396886707506498E-3</v>
      </c>
      <c r="D1129">
        <v>6.4225948066539001E-3</v>
      </c>
      <c r="E1129">
        <v>-98.851486784659201</v>
      </c>
      <c r="F1129">
        <v>164.77376857751199</v>
      </c>
    </row>
    <row r="1130" spans="2:6" hidden="1" x14ac:dyDescent="0.25">
      <c r="B1130">
        <v>11282.2564513416</v>
      </c>
      <c r="C1130">
        <v>4.8568254838908002E-3</v>
      </c>
      <c r="D1130">
        <v>4.6422868566383599E-3</v>
      </c>
      <c r="E1130">
        <v>-90.274324712939702</v>
      </c>
      <c r="F1130">
        <v>173.0579023107</v>
      </c>
    </row>
    <row r="1131" spans="2:6" hidden="1" x14ac:dyDescent="0.25">
      <c r="B1131">
        <v>11292.2584517417</v>
      </c>
      <c r="C1131">
        <v>4.1646894448429403E-3</v>
      </c>
      <c r="D1131">
        <v>3.9463316710437596E-3</v>
      </c>
      <c r="E1131">
        <v>-81.766667775254405</v>
      </c>
      <c r="F1131">
        <v>-178.270887972732</v>
      </c>
    </row>
    <row r="1132" spans="2:6" hidden="1" x14ac:dyDescent="0.25">
      <c r="B1132">
        <v>11302.2604521418</v>
      </c>
      <c r="C1132">
        <v>3.9954336294441397E-3</v>
      </c>
      <c r="D1132">
        <v>3.77809495745377E-3</v>
      </c>
      <c r="E1132">
        <v>-73.356959861816605</v>
      </c>
      <c r="F1132">
        <v>-169.337875416728</v>
      </c>
    </row>
    <row r="1133" spans="2:6" hidden="1" x14ac:dyDescent="0.25">
      <c r="B1133">
        <v>11312.2624525419</v>
      </c>
      <c r="C1133">
        <v>4.23766536448971E-3</v>
      </c>
      <c r="D1133">
        <v>4.03326604127078E-3</v>
      </c>
      <c r="E1133">
        <v>-65.054913937872996</v>
      </c>
      <c r="F1133">
        <v>-160.334294077224</v>
      </c>
    </row>
    <row r="1134" spans="2:6" hidden="1" x14ac:dyDescent="0.25">
      <c r="B1134">
        <v>11322.2644529421</v>
      </c>
      <c r="C1134">
        <v>5.0215949774133897E-3</v>
      </c>
      <c r="D1134">
        <v>4.8520479669105204E-3</v>
      </c>
      <c r="E1134">
        <v>-56.850331212951097</v>
      </c>
      <c r="F1134">
        <v>-151.462703033879</v>
      </c>
    </row>
    <row r="1135" spans="2:6" hidden="1" x14ac:dyDescent="0.25">
      <c r="B1135">
        <v>11332.266453342199</v>
      </c>
      <c r="C1135">
        <v>6.9584957132639803E-3</v>
      </c>
      <c r="D1135">
        <v>6.8720699607676596E-3</v>
      </c>
      <c r="E1135">
        <v>-48.715985981977703</v>
      </c>
      <c r="F1135">
        <v>-142.87800212298299</v>
      </c>
    </row>
    <row r="1136" spans="2:6" hidden="1" x14ac:dyDescent="0.25">
      <c r="B1136">
        <v>11342.268453742299</v>
      </c>
      <c r="C1136">
        <v>1.3305673833598699E-2</v>
      </c>
      <c r="D1136">
        <v>1.3480975505452899E-2</v>
      </c>
      <c r="E1136">
        <v>-40.613523206056399</v>
      </c>
      <c r="F1136">
        <v>-134.650677418909</v>
      </c>
    </row>
    <row r="1137" spans="2:6" hidden="1" x14ac:dyDescent="0.25">
      <c r="B1137">
        <v>11352.270454142399</v>
      </c>
      <c r="C1137">
        <v>0.110848977741714</v>
      </c>
      <c r="D1137">
        <v>0.115601650417094</v>
      </c>
      <c r="E1137">
        <v>148.46077047915</v>
      </c>
      <c r="F1137">
        <v>54.150968639618398</v>
      </c>
    </row>
    <row r="1138" spans="2:6" hidden="1" x14ac:dyDescent="0.25">
      <c r="B1138">
        <v>11362.272454542601</v>
      </c>
      <c r="C1138">
        <v>1.3392047310682101E-2</v>
      </c>
      <c r="D1138">
        <v>1.42521566252854E-2</v>
      </c>
      <c r="E1138">
        <v>155.660278769055</v>
      </c>
      <c r="F1138">
        <v>60.877218011118998</v>
      </c>
    </row>
    <row r="1139" spans="2:6" hidden="1" x14ac:dyDescent="0.25">
      <c r="B1139">
        <v>11372.274454942701</v>
      </c>
      <c r="C1139">
        <v>7.05552657417429E-3</v>
      </c>
      <c r="D1139">
        <v>7.6460024439190801E-3</v>
      </c>
      <c r="E1139">
        <v>163.89683217533999</v>
      </c>
      <c r="F1139">
        <v>68.400882456657996</v>
      </c>
    </row>
    <row r="1140" spans="2:6" hidden="1" x14ac:dyDescent="0.25">
      <c r="B1140">
        <v>11382.276455342801</v>
      </c>
      <c r="C1140">
        <v>5.1377677032105199E-3</v>
      </c>
      <c r="D1140">
        <v>5.6328186724545499E-3</v>
      </c>
      <c r="E1140">
        <v>172.219584364778</v>
      </c>
      <c r="F1140">
        <v>75.961086975902106</v>
      </c>
    </row>
    <row r="1141" spans="2:6" hidden="1" x14ac:dyDescent="0.25">
      <c r="B1141">
        <v>11392.2784557429</v>
      </c>
      <c r="C1141">
        <v>4.3840830632108103E-3</v>
      </c>
      <c r="D1141">
        <v>4.82962634659489E-3</v>
      </c>
      <c r="E1141">
        <v>-179.37919757797599</v>
      </c>
      <c r="F1141">
        <v>83.706164331558398</v>
      </c>
    </row>
    <row r="1142" spans="2:6" hidden="1" x14ac:dyDescent="0.25">
      <c r="B1142">
        <v>11402.2804561431</v>
      </c>
      <c r="C1142">
        <v>4.18835712116984E-3</v>
      </c>
      <c r="D1142">
        <v>4.6086190014737001E-3</v>
      </c>
      <c r="E1142">
        <v>-170.92412983855399</v>
      </c>
      <c r="F1142">
        <v>91.759506643567306</v>
      </c>
    </row>
    <row r="1143" spans="2:6" hidden="1" x14ac:dyDescent="0.25">
      <c r="B1143">
        <v>11412.2824565432</v>
      </c>
      <c r="C1143">
        <v>4.4311673802501002E-3</v>
      </c>
      <c r="D1143">
        <v>4.8507028354581897E-3</v>
      </c>
      <c r="E1143">
        <v>-162.45117422531899</v>
      </c>
      <c r="F1143">
        <v>100.19805060830301</v>
      </c>
    </row>
    <row r="1144" spans="2:6" hidden="1" x14ac:dyDescent="0.25">
      <c r="B1144">
        <v>11422.2844569433</v>
      </c>
      <c r="C1144">
        <v>5.2497675858823104E-3</v>
      </c>
      <c r="D1144">
        <v>5.7104791999910498E-3</v>
      </c>
      <c r="E1144">
        <v>-153.99925466324001</v>
      </c>
      <c r="F1144">
        <v>109.032107361933</v>
      </c>
    </row>
    <row r="1145" spans="2:6" hidden="1" x14ac:dyDescent="0.25">
      <c r="B1145">
        <v>11432.2864573434</v>
      </c>
      <c r="C1145">
        <v>7.2908195990666596E-3</v>
      </c>
      <c r="D1145">
        <v>7.8953184951218898E-3</v>
      </c>
      <c r="E1145">
        <v>-145.60127331031299</v>
      </c>
      <c r="F1145">
        <v>118.19366348487701</v>
      </c>
    </row>
    <row r="1146" spans="2:6" hidden="1" x14ac:dyDescent="0.25">
      <c r="B1146">
        <v>11442.2884577436</v>
      </c>
      <c r="C1146">
        <v>1.40012307076865E-2</v>
      </c>
      <c r="D1146">
        <v>1.51611065789221E-2</v>
      </c>
      <c r="E1146">
        <v>-137.27674405344399</v>
      </c>
      <c r="F1146">
        <v>127.54339671548701</v>
      </c>
    </row>
    <row r="1147" spans="2:6" hidden="1" x14ac:dyDescent="0.25">
      <c r="B1147">
        <v>11452.2904581437</v>
      </c>
      <c r="C1147">
        <v>0.116271010162818</v>
      </c>
      <c r="D1147">
        <v>0.126744196031217</v>
      </c>
      <c r="E1147">
        <v>51.952134410015297</v>
      </c>
      <c r="F1147">
        <v>-41.9894013137706</v>
      </c>
    </row>
    <row r="1148" spans="2:6" hidden="1" x14ac:dyDescent="0.25">
      <c r="B1148">
        <v>11462.2924585438</v>
      </c>
      <c r="C1148">
        <v>1.4257071519840301E-2</v>
      </c>
      <c r="D1148">
        <v>1.5696242610813101E-2</v>
      </c>
      <c r="E1148">
        <v>59.159913639214402</v>
      </c>
      <c r="F1148">
        <v>-33.904794199125497</v>
      </c>
    </row>
    <row r="1149" spans="2:6" hidden="1" x14ac:dyDescent="0.25">
      <c r="B1149">
        <v>11472.294458943899</v>
      </c>
      <c r="C1149">
        <v>7.5510804514934996E-3</v>
      </c>
      <c r="D1149">
        <v>8.4361943960573095E-3</v>
      </c>
      <c r="E1149">
        <v>67.315263364712706</v>
      </c>
      <c r="F1149">
        <v>-24.999004068057499</v>
      </c>
    </row>
    <row r="1150" spans="2:6" hidden="1" x14ac:dyDescent="0.25">
      <c r="B1150">
        <v>11482.296459344099</v>
      </c>
      <c r="C1150">
        <v>5.5187244376919903E-3</v>
      </c>
      <c r="D1150">
        <v>6.26439885425196E-3</v>
      </c>
      <c r="E1150">
        <v>75.474153069486405</v>
      </c>
      <c r="F1150">
        <v>-16.4307796455087</v>
      </c>
    </row>
    <row r="1151" spans="2:6" hidden="1" x14ac:dyDescent="0.25">
      <c r="B1151">
        <v>11492.298459744199</v>
      </c>
      <c r="C1151">
        <v>4.7156214000013798E-3</v>
      </c>
      <c r="D1151">
        <v>5.4308499222504502E-3</v>
      </c>
      <c r="E1151">
        <v>83.673334393330407</v>
      </c>
      <c r="F1151">
        <v>-8.1769348474466099</v>
      </c>
    </row>
    <row r="1152" spans="2:6" hidden="1" x14ac:dyDescent="0.25">
      <c r="B1152">
        <v>11502.300460144301</v>
      </c>
      <c r="C1152">
        <v>4.5000599707621797E-3</v>
      </c>
      <c r="D1152">
        <v>5.2386940778175704E-3</v>
      </c>
      <c r="E1152">
        <v>91.943162947644197</v>
      </c>
      <c r="F1152">
        <v>-0.15752231913105799</v>
      </c>
    </row>
    <row r="1153" spans="2:6" hidden="1" x14ac:dyDescent="0.25">
      <c r="B1153">
        <v>11512.302460544401</v>
      </c>
      <c r="C1153">
        <v>4.7450428049125399E-3</v>
      </c>
      <c r="D1153">
        <v>5.5539851451822699E-3</v>
      </c>
      <c r="E1153">
        <v>100.30159388113</v>
      </c>
      <c r="F1153">
        <v>7.7422466318526197</v>
      </c>
    </row>
    <row r="1154" spans="2:6" hidden="1" x14ac:dyDescent="0.25">
      <c r="B1154">
        <v>11522.304460944601</v>
      </c>
      <c r="C1154">
        <v>5.5942641619059104E-3</v>
      </c>
      <c r="D1154">
        <v>6.5438132750875498E-3</v>
      </c>
      <c r="E1154">
        <v>108.750192059412</v>
      </c>
      <c r="F1154">
        <v>15.650274061156001</v>
      </c>
    </row>
    <row r="1155" spans="2:6" hidden="1" x14ac:dyDescent="0.25">
      <c r="B1155">
        <v>11532.3064613447</v>
      </c>
      <c r="C1155">
        <v>7.7270702204834301E-3</v>
      </c>
      <c r="D1155">
        <v>8.9806269785466797E-3</v>
      </c>
      <c r="E1155">
        <v>117.273320530147</v>
      </c>
      <c r="F1155">
        <v>23.6872992051333</v>
      </c>
    </row>
    <row r="1156" spans="2:6" hidden="1" x14ac:dyDescent="0.25">
      <c r="B1156">
        <v>11542.3084617448</v>
      </c>
      <c r="C1156">
        <v>1.47652457461761E-2</v>
      </c>
      <c r="D1156">
        <v>1.6974048408809998E-2</v>
      </c>
      <c r="E1156">
        <v>125.840922043555</v>
      </c>
      <c r="F1156">
        <v>31.947117615806501</v>
      </c>
    </row>
    <row r="1157" spans="2:6" hidden="1" x14ac:dyDescent="0.25">
      <c r="B1157">
        <v>11552.3104621449</v>
      </c>
      <c r="C1157">
        <v>0.120973312022503</v>
      </c>
      <c r="D1157">
        <v>0.13702489190306599</v>
      </c>
      <c r="E1157">
        <v>-44.5533660745579</v>
      </c>
      <c r="F1157">
        <v>-138.47665367134201</v>
      </c>
    </row>
    <row r="1158" spans="2:6" hidden="1" x14ac:dyDescent="0.25">
      <c r="B1158">
        <v>11562.3124625451</v>
      </c>
      <c r="C1158">
        <v>1.49521166528583E-2</v>
      </c>
      <c r="D1158">
        <v>1.6749678374648001E-2</v>
      </c>
      <c r="E1158">
        <v>-37.043651740184501</v>
      </c>
      <c r="F1158">
        <v>-130.73609727201901</v>
      </c>
    </row>
    <row r="1159" spans="2:6" hidden="1" x14ac:dyDescent="0.25">
      <c r="B1159">
        <v>11572.3144629452</v>
      </c>
      <c r="C1159">
        <v>7.9192529793092603E-3</v>
      </c>
      <c r="D1159">
        <v>8.7881692387071497E-3</v>
      </c>
      <c r="E1159">
        <v>-28.5644415712481</v>
      </c>
      <c r="F1159">
        <v>-121.77301260102401</v>
      </c>
    </row>
    <row r="1160" spans="2:6" hidden="1" x14ac:dyDescent="0.25">
      <c r="B1160">
        <v>11582.3164633453</v>
      </c>
      <c r="C1160">
        <v>5.7965431900419504E-3</v>
      </c>
      <c r="D1160">
        <v>6.4061929448122499E-3</v>
      </c>
      <c r="E1160">
        <v>-20.163959237855</v>
      </c>
      <c r="F1160">
        <v>-112.765422895125</v>
      </c>
    </row>
    <row r="1161" spans="2:6" hidden="1" x14ac:dyDescent="0.25">
      <c r="B1161">
        <v>11592.3184637454</v>
      </c>
      <c r="C1161">
        <v>4.9645257796389897E-3</v>
      </c>
      <c r="D1161">
        <v>5.4977334440607E-3</v>
      </c>
      <c r="E1161">
        <v>-11.8419294128616</v>
      </c>
      <c r="F1161">
        <v>-103.865082554233</v>
      </c>
    </row>
    <row r="1162" spans="2:6" hidden="1" x14ac:dyDescent="0.25">
      <c r="B1162">
        <v>11602.3204641456</v>
      </c>
      <c r="C1162">
        <v>4.7483562660973703E-3</v>
      </c>
      <c r="D1162">
        <v>5.2983478600624502E-3</v>
      </c>
      <c r="E1162">
        <v>-3.5825850632241201</v>
      </c>
      <c r="F1162">
        <v>-95.203261017543895</v>
      </c>
    </row>
    <row r="1163" spans="2:6" hidden="1" x14ac:dyDescent="0.25">
      <c r="B1163">
        <v>11612.322464545699</v>
      </c>
      <c r="C1163">
        <v>5.0136272985979802E-3</v>
      </c>
      <c r="D1163">
        <v>5.6590129613646699E-3</v>
      </c>
      <c r="E1163">
        <v>4.6413819935634804</v>
      </c>
      <c r="F1163">
        <v>-86.858519363301497</v>
      </c>
    </row>
    <row r="1164" spans="2:6" hidden="1" x14ac:dyDescent="0.25">
      <c r="B1164">
        <v>11622.324464945799</v>
      </c>
      <c r="C1164">
        <v>5.9093232522330402E-3</v>
      </c>
      <c r="D1164">
        <v>6.7585049177133804E-3</v>
      </c>
      <c r="E1164">
        <v>12.862931454107001</v>
      </c>
      <c r="F1164">
        <v>-78.843106796434597</v>
      </c>
    </row>
    <row r="1165" spans="2:6" hidden="1" x14ac:dyDescent="0.25">
      <c r="B1165">
        <v>11632.326465345899</v>
      </c>
      <c r="C1165">
        <v>8.1436772666454993E-3</v>
      </c>
      <c r="D1165">
        <v>9.4318807382237201E-3</v>
      </c>
      <c r="E1165">
        <v>21.1140650875452</v>
      </c>
      <c r="F1165">
        <v>-71.107747402671805</v>
      </c>
    </row>
    <row r="1166" spans="2:6" hidden="1" x14ac:dyDescent="0.25">
      <c r="B1166">
        <v>11642.328465746101</v>
      </c>
      <c r="C1166">
        <v>1.54951559649534E-2</v>
      </c>
      <c r="D1166">
        <v>1.8127550058819698E-2</v>
      </c>
      <c r="E1166">
        <v>29.419402031697</v>
      </c>
      <c r="F1166">
        <v>-63.557560757173299</v>
      </c>
    </row>
    <row r="1167" spans="2:6" hidden="1" x14ac:dyDescent="0.25">
      <c r="B1167">
        <v>11652.330466146201</v>
      </c>
      <c r="C1167">
        <v>0.12493967826412999</v>
      </c>
      <c r="D1167">
        <v>0.147143375778098</v>
      </c>
      <c r="E1167">
        <v>-141.18580160664001</v>
      </c>
      <c r="F1167">
        <v>124.840139249491</v>
      </c>
    </row>
    <row r="1168" spans="2:6" hidden="1" x14ac:dyDescent="0.25">
      <c r="B1168">
        <v>11662.332466546301</v>
      </c>
      <c r="C1168">
        <v>1.5499297505027499E-2</v>
      </c>
      <c r="D1168">
        <v>1.8279301074883798E-2</v>
      </c>
      <c r="E1168">
        <v>-133.774272674374</v>
      </c>
      <c r="F1168">
        <v>131.47680336683601</v>
      </c>
    </row>
    <row r="1169" spans="2:6" hidden="1" x14ac:dyDescent="0.25">
      <c r="B1169">
        <v>11672.3344669464</v>
      </c>
      <c r="C1169">
        <v>8.1578331797376898E-3</v>
      </c>
      <c r="D1169">
        <v>9.6008686203780495E-3</v>
      </c>
      <c r="E1169">
        <v>-125.294987837511</v>
      </c>
      <c r="F1169">
        <v>139.202700577672</v>
      </c>
    </row>
    <row r="1170" spans="2:6" hidden="1" x14ac:dyDescent="0.25">
      <c r="B1170">
        <v>11682.3364673466</v>
      </c>
      <c r="C1170">
        <v>5.9411103346783296E-3</v>
      </c>
      <c r="D1170">
        <v>6.9587485842831798E-3</v>
      </c>
      <c r="E1170">
        <v>-116.801043335166</v>
      </c>
      <c r="F1170">
        <v>147.189578699479</v>
      </c>
    </row>
    <row r="1171" spans="2:6" hidden="1" x14ac:dyDescent="0.25">
      <c r="B1171">
        <v>11692.3384677467</v>
      </c>
      <c r="C1171">
        <v>5.0725048823354203E-3</v>
      </c>
      <c r="D1171">
        <v>5.9091654366133601E-3</v>
      </c>
      <c r="E1171">
        <v>-108.327380440941</v>
      </c>
      <c r="F1171">
        <v>155.47327626182201</v>
      </c>
    </row>
    <row r="1172" spans="2:6" hidden="1" x14ac:dyDescent="0.25">
      <c r="B1172">
        <v>11702.3404681468</v>
      </c>
      <c r="C1172">
        <v>4.8475164344392099E-3</v>
      </c>
      <c r="D1172">
        <v>5.62594278072225E-3</v>
      </c>
      <c r="E1172">
        <v>-99.906187953437794</v>
      </c>
      <c r="F1172">
        <v>164.03065657724699</v>
      </c>
    </row>
    <row r="1173" spans="2:6" hidden="1" x14ac:dyDescent="0.25">
      <c r="B1173">
        <v>11712.342468547</v>
      </c>
      <c r="C1173">
        <v>5.1251348025933502E-3</v>
      </c>
      <c r="D1173">
        <v>5.94854062830176E-3</v>
      </c>
      <c r="E1173">
        <v>-91.559827098560504</v>
      </c>
      <c r="F1173">
        <v>172.780493429709</v>
      </c>
    </row>
    <row r="1174" spans="2:6" hidden="1" x14ac:dyDescent="0.25">
      <c r="B1174">
        <v>11722.3444689471</v>
      </c>
      <c r="C1174">
        <v>6.0590824086066402E-3</v>
      </c>
      <c r="D1174">
        <v>7.0693375973618104E-3</v>
      </c>
      <c r="E1174">
        <v>-83.296174257072806</v>
      </c>
      <c r="F1174">
        <v>-178.39907878758399</v>
      </c>
    </row>
    <row r="1175" spans="2:6" hidden="1" x14ac:dyDescent="0.25">
      <c r="B1175">
        <v>11732.3464693472</v>
      </c>
      <c r="C1175">
        <v>8.3833206260076603E-3</v>
      </c>
      <c r="D1175">
        <v>9.8848402973668193E-3</v>
      </c>
      <c r="E1175">
        <v>-75.107310693145493</v>
      </c>
      <c r="F1175">
        <v>-169.63927866500401</v>
      </c>
    </row>
    <row r="1176" spans="2:6" hidden="1" x14ac:dyDescent="0.25">
      <c r="B1176">
        <v>11742.3484697473</v>
      </c>
      <c r="C1176">
        <v>1.6015676261673901E-2</v>
      </c>
      <c r="D1176">
        <v>1.91674476849178E-2</v>
      </c>
      <c r="E1176">
        <v>-66.971484468427505</v>
      </c>
      <c r="F1176">
        <v>-161.04643126643001</v>
      </c>
    </row>
    <row r="1177" spans="2:6" hidden="1" x14ac:dyDescent="0.25">
      <c r="B1177">
        <v>11752.350470147499</v>
      </c>
      <c r="C1177">
        <v>0.128390439882031</v>
      </c>
      <c r="D1177">
        <v>0.15669450394540901</v>
      </c>
      <c r="E1177">
        <v>122.13913918140101</v>
      </c>
      <c r="F1177">
        <v>28.333812742837299</v>
      </c>
    </row>
    <row r="1178" spans="2:6" hidden="1" x14ac:dyDescent="0.25">
      <c r="B1178">
        <v>11762.352470547599</v>
      </c>
      <c r="C1178">
        <v>1.6101651839370599E-2</v>
      </c>
      <c r="D1178">
        <v>1.9956593987904201E-2</v>
      </c>
      <c r="E1178">
        <v>129.26907133374999</v>
      </c>
      <c r="F1178">
        <v>35.467203656377201</v>
      </c>
    </row>
    <row r="1179" spans="2:6" hidden="1" x14ac:dyDescent="0.25">
      <c r="B1179">
        <v>11772.354470947699</v>
      </c>
      <c r="C1179">
        <v>8.4755487454489208E-3</v>
      </c>
      <c r="D1179">
        <v>1.06708115397928E-2</v>
      </c>
      <c r="E1179">
        <v>137.440007517846</v>
      </c>
      <c r="F1179">
        <v>43.438398989847201</v>
      </c>
    </row>
    <row r="1180" spans="2:6" hidden="1" x14ac:dyDescent="0.25">
      <c r="B1180">
        <v>11782.356471347801</v>
      </c>
      <c r="C1180">
        <v>6.1626553696922798E-3</v>
      </c>
      <c r="D1180">
        <v>7.8524984671113698E-3</v>
      </c>
      <c r="E1180">
        <v>145.677974651635</v>
      </c>
      <c r="F1180">
        <v>51.321632202891799</v>
      </c>
    </row>
    <row r="1181" spans="2:6" hidden="1" x14ac:dyDescent="0.25">
      <c r="B1181">
        <v>11792.358471748001</v>
      </c>
      <c r="C1181">
        <v>5.2469055048443899E-3</v>
      </c>
      <c r="D1181">
        <v>6.7339380890543603E-3</v>
      </c>
      <c r="E1181">
        <v>153.992450900118</v>
      </c>
      <c r="F1181">
        <v>59.220102599357197</v>
      </c>
    </row>
    <row r="1182" spans="2:6" hidden="1" x14ac:dyDescent="0.25">
      <c r="B1182">
        <v>11802.360472148101</v>
      </c>
      <c r="C1182">
        <v>4.9978024521751098E-3</v>
      </c>
      <c r="D1182">
        <v>6.4277046909285004E-3</v>
      </c>
      <c r="E1182">
        <v>162.377715092703</v>
      </c>
      <c r="F1182">
        <v>67.236779915332093</v>
      </c>
    </row>
    <row r="1183" spans="2:6" hidden="1" x14ac:dyDescent="0.25">
      <c r="B1183">
        <v>11812.3624725482</v>
      </c>
      <c r="C1183">
        <v>5.2688625332934398E-3</v>
      </c>
      <c r="D1183">
        <v>6.7598863688051502E-3</v>
      </c>
      <c r="E1183">
        <v>170.813972449674</v>
      </c>
      <c r="F1183">
        <v>75.457195665791701</v>
      </c>
    </row>
    <row r="1184" spans="2:6" hidden="1" x14ac:dyDescent="0.25">
      <c r="B1184">
        <v>11822.3644729483</v>
      </c>
      <c r="C1184">
        <v>6.2184067818749E-3</v>
      </c>
      <c r="D1184">
        <v>7.9339338964137703E-3</v>
      </c>
      <c r="E1184">
        <v>179.27170869882201</v>
      </c>
      <c r="F1184">
        <v>83.933107464947597</v>
      </c>
    </row>
    <row r="1185" spans="2:6" hidden="1" x14ac:dyDescent="0.25">
      <c r="B1185">
        <v>11832.3664733485</v>
      </c>
      <c r="C1185">
        <v>8.6035680116417108E-3</v>
      </c>
      <c r="D1185">
        <v>1.09039191852219E-2</v>
      </c>
      <c r="E1185">
        <v>-172.281677057346</v>
      </c>
      <c r="F1185">
        <v>92.669054940923701</v>
      </c>
    </row>
    <row r="1186" spans="2:6" hidden="1" x14ac:dyDescent="0.25">
      <c r="B1186">
        <v>11842.3684737486</v>
      </c>
      <c r="C1186">
        <v>1.64659288838707E-2</v>
      </c>
      <c r="D1186">
        <v>2.07511191591476E-2</v>
      </c>
      <c r="E1186">
        <v>-163.87455746657801</v>
      </c>
      <c r="F1186">
        <v>101.616162197452</v>
      </c>
    </row>
    <row r="1187" spans="2:6" hidden="1" x14ac:dyDescent="0.25">
      <c r="B1187">
        <v>11852.3704741487</v>
      </c>
      <c r="C1187">
        <v>0.13128270894600899</v>
      </c>
      <c r="D1187">
        <v>0.16498465601356199</v>
      </c>
      <c r="E1187">
        <v>25.505910783230199</v>
      </c>
      <c r="F1187">
        <v>-68.196241918087793</v>
      </c>
    </row>
    <row r="1188" spans="2:6" hidden="1" x14ac:dyDescent="0.25">
      <c r="B1188">
        <v>11862.3724745488</v>
      </c>
      <c r="C1188">
        <v>1.6681825932343901E-2</v>
      </c>
      <c r="D1188">
        <v>2.0991406363149299E-2</v>
      </c>
      <c r="E1188">
        <v>32.763222843598498</v>
      </c>
      <c r="F1188">
        <v>-60.267524578078699</v>
      </c>
    </row>
    <row r="1189" spans="2:6" hidden="1" x14ac:dyDescent="0.25">
      <c r="B1189">
        <v>11872.374474949</v>
      </c>
      <c r="C1189">
        <v>8.8205101044018901E-3</v>
      </c>
      <c r="D1189">
        <v>1.1156807298159099E-2</v>
      </c>
      <c r="E1189">
        <v>41.000058000188702</v>
      </c>
      <c r="F1189">
        <v>-51.341583929345603</v>
      </c>
    </row>
    <row r="1190" spans="2:6" hidden="1" x14ac:dyDescent="0.25">
      <c r="B1190">
        <v>11882.3764753491</v>
      </c>
      <c r="C1190">
        <v>6.4379829049850497E-3</v>
      </c>
      <c r="D1190">
        <v>8.2099714693111003E-3</v>
      </c>
      <c r="E1190">
        <v>49.207520321533302</v>
      </c>
      <c r="F1190">
        <v>-42.632962530866799</v>
      </c>
    </row>
    <row r="1191" spans="2:6" hidden="1" x14ac:dyDescent="0.25">
      <c r="B1191">
        <v>11892.378475749199</v>
      </c>
      <c r="C1191">
        <v>5.4943328794211299E-3</v>
      </c>
      <c r="D1191">
        <v>7.0736638363404396E-3</v>
      </c>
      <c r="E1191">
        <v>57.414583601988902</v>
      </c>
      <c r="F1191">
        <v>-34.182001740912497</v>
      </c>
    </row>
    <row r="1192" spans="2:6" hidden="1" x14ac:dyDescent="0.25">
      <c r="B1192">
        <v>11902.380476149299</v>
      </c>
      <c r="C1192">
        <v>5.2356451302718598E-3</v>
      </c>
      <c r="D1192">
        <v>6.8017481801679498E-3</v>
      </c>
      <c r="E1192">
        <v>65.651396371609096</v>
      </c>
      <c r="F1192">
        <v>-25.977123728192399</v>
      </c>
    </row>
    <row r="1193" spans="2:6" hidden="1" x14ac:dyDescent="0.25">
      <c r="B1193">
        <v>11912.382476549499</v>
      </c>
      <c r="C1193">
        <v>5.5101703804170902E-3</v>
      </c>
      <c r="D1193">
        <v>7.2073103506333303E-3</v>
      </c>
      <c r="E1193">
        <v>73.943341508145906</v>
      </c>
      <c r="F1193">
        <v>-17.963122586563902</v>
      </c>
    </row>
    <row r="1194" spans="2:6" hidden="1" x14ac:dyDescent="0.25">
      <c r="B1194">
        <v>11922.384476949601</v>
      </c>
      <c r="C1194">
        <v>6.4797975585282903E-3</v>
      </c>
      <c r="D1194">
        <v>8.5036874183352096E-3</v>
      </c>
      <c r="E1194">
        <v>82.305772239601197</v>
      </c>
      <c r="F1194">
        <v>-10.055586048047299</v>
      </c>
    </row>
    <row r="1195" spans="2:6" hidden="1" x14ac:dyDescent="0.25">
      <c r="B1195">
        <v>11932.386477349701</v>
      </c>
      <c r="C1195">
        <v>8.9212799514756507E-3</v>
      </c>
      <c r="D1195">
        <v>1.1697968448373199E-2</v>
      </c>
      <c r="E1195">
        <v>90.740588347753203</v>
      </c>
      <c r="F1195">
        <v>-2.1572982739649298</v>
      </c>
    </row>
    <row r="1196" spans="2:6" hidden="1" x14ac:dyDescent="0.25">
      <c r="B1196">
        <v>11942.388477749801</v>
      </c>
      <c r="C1196">
        <v>1.6982092718073299E-2</v>
      </c>
      <c r="D1196">
        <v>2.2159644486691301E-2</v>
      </c>
      <c r="E1196">
        <v>99.235270898088999</v>
      </c>
      <c r="F1196">
        <v>5.8252486443206601</v>
      </c>
    </row>
    <row r="1197" spans="2:6" hidden="1" x14ac:dyDescent="0.25">
      <c r="B1197">
        <v>11952.39047815</v>
      </c>
      <c r="C1197">
        <v>0.133410875288035</v>
      </c>
      <c r="D1197">
        <v>0.172504300408617</v>
      </c>
      <c r="E1197">
        <v>-71.166627374178006</v>
      </c>
      <c r="F1197">
        <v>-165.002386671805</v>
      </c>
    </row>
    <row r="1198" spans="2:6" hidden="1" x14ac:dyDescent="0.25">
      <c r="B1198">
        <v>11962.3924785501</v>
      </c>
      <c r="C1198">
        <v>1.7053259844930599E-2</v>
      </c>
      <c r="D1198">
        <v>2.18672518448235E-2</v>
      </c>
      <c r="E1198">
        <v>-63.702352775173303</v>
      </c>
      <c r="F1198">
        <v>-157.69652394796501</v>
      </c>
    </row>
    <row r="1199" spans="2:6" hidden="1" x14ac:dyDescent="0.25">
      <c r="B1199">
        <v>11972.3944789502</v>
      </c>
      <c r="C1199">
        <v>8.9967628350226501E-3</v>
      </c>
      <c r="D1199">
        <v>1.14335797017789E-2</v>
      </c>
      <c r="E1199">
        <v>-55.199562315493601</v>
      </c>
      <c r="F1199">
        <v>-149.167697192307</v>
      </c>
    </row>
    <row r="1200" spans="2:6" hidden="1" x14ac:dyDescent="0.25">
      <c r="B1200">
        <v>11982.3964793503</v>
      </c>
      <c r="C1200">
        <v>6.5631486314579601E-3</v>
      </c>
      <c r="D1200">
        <v>8.2876984901656698E-3</v>
      </c>
      <c r="E1200">
        <v>-46.753153841184798</v>
      </c>
      <c r="F1200">
        <v>-140.501441559</v>
      </c>
    </row>
    <row r="1201" spans="2:6" hidden="1" x14ac:dyDescent="0.25">
      <c r="B1201">
        <v>11992.3984797505</v>
      </c>
      <c r="C1201">
        <v>5.6062359255227203E-3</v>
      </c>
      <c r="D1201">
        <v>7.06343454356732E-3</v>
      </c>
      <c r="E1201">
        <v>-38.3781180003486</v>
      </c>
      <c r="F1201">
        <v>-131.789183851047</v>
      </c>
    </row>
    <row r="1202" spans="2:6" hidden="1" x14ac:dyDescent="0.25">
      <c r="B1202">
        <v>12002.4004801506</v>
      </c>
      <c r="C1202">
        <v>5.3518288116000696E-3</v>
      </c>
      <c r="D1202">
        <v>6.7604259513516004E-3</v>
      </c>
      <c r="E1202">
        <v>-30.075360102893001</v>
      </c>
      <c r="F1202">
        <v>-123.138227214729</v>
      </c>
    </row>
    <row r="1203" spans="2:6" hidden="1" x14ac:dyDescent="0.25">
      <c r="B1203">
        <v>12012.4024805507</v>
      </c>
      <c r="C1203">
        <v>5.6433876829911399E-3</v>
      </c>
      <c r="D1203">
        <v>7.1798793824533799E-3</v>
      </c>
      <c r="E1203">
        <v>-21.832197964649701</v>
      </c>
      <c r="F1203">
        <v>-114.644264066044</v>
      </c>
    </row>
    <row r="1204" spans="2:6" hidden="1" x14ac:dyDescent="0.25">
      <c r="B1204">
        <v>12022.4044809508</v>
      </c>
      <c r="C1204">
        <v>6.6454365534342301E-3</v>
      </c>
      <c r="D1204">
        <v>8.5444630862430496E-3</v>
      </c>
      <c r="E1204">
        <v>-13.625456662716999</v>
      </c>
      <c r="F1204">
        <v>-106.367947295375</v>
      </c>
    </row>
    <row r="1205" spans="2:6" hidden="1" x14ac:dyDescent="0.25">
      <c r="B1205">
        <v>12032.406481350999</v>
      </c>
      <c r="C1205">
        <v>9.1506976780735307E-3</v>
      </c>
      <c r="D1205">
        <v>1.1910984052300301E-2</v>
      </c>
      <c r="E1205">
        <v>-5.4263646721501502</v>
      </c>
      <c r="F1205">
        <v>-98.322834458022101</v>
      </c>
    </row>
    <row r="1206" spans="2:6" hidden="1" x14ac:dyDescent="0.25">
      <c r="B1206">
        <v>12042.408481751099</v>
      </c>
      <c r="C1206">
        <v>1.7394273700475499E-2</v>
      </c>
      <c r="D1206">
        <v>2.2918457088996098E-2</v>
      </c>
      <c r="E1206">
        <v>2.7937138237351702</v>
      </c>
      <c r="F1206">
        <v>-90.476016001387293</v>
      </c>
    </row>
    <row r="1207" spans="2:6" hidden="1" x14ac:dyDescent="0.25">
      <c r="B1207">
        <v>12052.410482151199</v>
      </c>
      <c r="C1207">
        <v>0.134934090211562</v>
      </c>
      <c r="D1207">
        <v>0.179852763128072</v>
      </c>
      <c r="E1207">
        <v>-167.89477794267</v>
      </c>
      <c r="F1207">
        <v>98.211557500620998</v>
      </c>
    </row>
    <row r="1208" spans="2:6" hidden="1" x14ac:dyDescent="0.25">
      <c r="B1208">
        <v>12062.412482551301</v>
      </c>
      <c r="C1208">
        <v>1.7342173125524801E-2</v>
      </c>
      <c r="D1208">
        <v>2.3262479239424198E-2</v>
      </c>
      <c r="E1208">
        <v>-160.62220079461</v>
      </c>
      <c r="F1208">
        <v>104.92299672497199</v>
      </c>
    </row>
    <row r="1209" spans="2:6" hidden="1" x14ac:dyDescent="0.25">
      <c r="B1209">
        <v>12072.414482951501</v>
      </c>
      <c r="C1209">
        <v>9.1056333409653394E-3</v>
      </c>
      <c r="D1209">
        <v>1.22625465409502E-2</v>
      </c>
      <c r="E1209">
        <v>-152.24647944834001</v>
      </c>
      <c r="F1209">
        <v>112.664986506112</v>
      </c>
    </row>
    <row r="1210" spans="2:6" hidden="1" x14ac:dyDescent="0.25">
      <c r="B1210">
        <v>12082.416483351601</v>
      </c>
      <c r="C1210">
        <v>6.6125791033227804E-3</v>
      </c>
      <c r="D1210">
        <v>8.9103503321050093E-3</v>
      </c>
      <c r="E1210">
        <v>-143.82915141957901</v>
      </c>
      <c r="F1210">
        <v>120.55671051286799</v>
      </c>
    </row>
    <row r="1211" spans="2:6" hidden="1" x14ac:dyDescent="0.25">
      <c r="B1211">
        <v>12092.4184837517</v>
      </c>
      <c r="C1211">
        <v>5.6288649286611904E-3</v>
      </c>
      <c r="D1211">
        <v>7.5702900598432297E-3</v>
      </c>
      <c r="E1211">
        <v>-135.39447302149</v>
      </c>
      <c r="F1211">
        <v>128.66246751142299</v>
      </c>
    </row>
    <row r="1212" spans="2:6" hidden="1" x14ac:dyDescent="0.25">
      <c r="B1212">
        <v>12102.4204841518</v>
      </c>
      <c r="C1212">
        <v>5.3637111202418696E-3</v>
      </c>
      <c r="D1212">
        <v>7.1924329946957896E-3</v>
      </c>
      <c r="E1212">
        <v>-126.971720385241</v>
      </c>
      <c r="F1212">
        <v>137.00915383760099</v>
      </c>
    </row>
    <row r="1213" spans="2:6" hidden="1" x14ac:dyDescent="0.25">
      <c r="B1213">
        <v>12112.422484552</v>
      </c>
      <c r="C1213">
        <v>5.6567750150998304E-3</v>
      </c>
      <c r="D1213">
        <v>7.56862352311349E-3</v>
      </c>
      <c r="E1213">
        <v>-118.588585261319</v>
      </c>
      <c r="F1213">
        <v>145.57836481057299</v>
      </c>
    </row>
    <row r="1214" spans="2:6" hidden="1" x14ac:dyDescent="0.25">
      <c r="B1214">
        <v>12122.4244849521</v>
      </c>
      <c r="C1214">
        <v>6.6748236764998898E-3</v>
      </c>
      <c r="D1214">
        <v>8.9323048065438008E-3</v>
      </c>
      <c r="E1214">
        <v>-110.264919597165</v>
      </c>
      <c r="F1214">
        <v>154.30757665790799</v>
      </c>
    </row>
    <row r="1215" spans="2:6" hidden="1" x14ac:dyDescent="0.25">
      <c r="B1215">
        <v>12132.4264853522</v>
      </c>
      <c r="C1215">
        <v>9.2235800646945192E-3</v>
      </c>
      <c r="D1215">
        <v>1.23886002394806E-2</v>
      </c>
      <c r="E1215">
        <v>-102.008512417989</v>
      </c>
      <c r="F1215">
        <v>163.102932651673</v>
      </c>
    </row>
    <row r="1216" spans="2:6" hidden="1" x14ac:dyDescent="0.25">
      <c r="B1216">
        <v>12142.4284857524</v>
      </c>
      <c r="C1216">
        <v>1.76089546043364E-2</v>
      </c>
      <c r="D1216">
        <v>2.38287514795501E-2</v>
      </c>
      <c r="E1216">
        <v>-93.813485801287598</v>
      </c>
      <c r="F1216">
        <v>171.86165915256501</v>
      </c>
    </row>
    <row r="1217" spans="2:6" hidden="1" x14ac:dyDescent="0.25">
      <c r="B1217">
        <v>12152.4304861525</v>
      </c>
      <c r="C1217">
        <v>0.13602132288704899</v>
      </c>
      <c r="D1217">
        <v>0.18632372683051701</v>
      </c>
      <c r="E1217">
        <v>95.375478678175199</v>
      </c>
      <c r="F1217">
        <v>1.58561484704718</v>
      </c>
    </row>
    <row r="1218" spans="2:6" hidden="1" x14ac:dyDescent="0.25">
      <c r="B1218">
        <v>12162.4324865526</v>
      </c>
      <c r="C1218">
        <v>1.76967412184942E-2</v>
      </c>
      <c r="D1218">
        <v>2.4509502147713899E-2</v>
      </c>
      <c r="E1218">
        <v>102.47361584560301</v>
      </c>
      <c r="F1218">
        <v>8.9581170823022997</v>
      </c>
    </row>
    <row r="1219" spans="2:6" hidden="1" x14ac:dyDescent="0.25">
      <c r="B1219">
        <v>12172.434486952699</v>
      </c>
      <c r="C1219">
        <v>9.3129440818458895E-3</v>
      </c>
      <c r="D1219">
        <v>1.3063446107435201E-2</v>
      </c>
      <c r="E1219">
        <v>110.62271113703299</v>
      </c>
      <c r="F1219">
        <v>17.236885551243098</v>
      </c>
    </row>
    <row r="1220" spans="2:6" hidden="1" x14ac:dyDescent="0.25">
      <c r="B1220">
        <v>12182.436487352899</v>
      </c>
      <c r="C1220">
        <v>6.76725755539741E-3</v>
      </c>
      <c r="D1220">
        <v>9.5996580133754401E-3</v>
      </c>
      <c r="E1220">
        <v>118.813673019056</v>
      </c>
      <c r="F1220">
        <v>25.366396404645599</v>
      </c>
    </row>
    <row r="1221" spans="2:6" hidden="1" x14ac:dyDescent="0.25">
      <c r="B1221">
        <v>12192.438487752999</v>
      </c>
      <c r="C1221">
        <v>5.7546286373586202E-3</v>
      </c>
      <c r="D1221">
        <v>8.23098652682289E-3</v>
      </c>
      <c r="E1221">
        <v>127.067102924319</v>
      </c>
      <c r="F1221">
        <v>33.410031104382199</v>
      </c>
    </row>
    <row r="1222" spans="2:6" hidden="1" x14ac:dyDescent="0.25">
      <c r="B1222">
        <v>12202.440488153101</v>
      </c>
      <c r="C1222">
        <v>5.4710137663496004E-3</v>
      </c>
      <c r="D1222">
        <v>7.8596949628365696E-3</v>
      </c>
      <c r="E1222">
        <v>135.39209596976301</v>
      </c>
      <c r="F1222">
        <v>41.447803115793199</v>
      </c>
    </row>
    <row r="1223" spans="2:6" hidden="1" x14ac:dyDescent="0.25">
      <c r="B1223">
        <v>12212.442488553201</v>
      </c>
      <c r="C1223">
        <v>5.7531379059818696E-3</v>
      </c>
      <c r="D1223">
        <v>8.2666885807410294E-3</v>
      </c>
      <c r="E1223">
        <v>143.78429500775499</v>
      </c>
      <c r="F1223">
        <v>49.561567498787099</v>
      </c>
    </row>
    <row r="1224" spans="2:6" hidden="1" x14ac:dyDescent="0.25">
      <c r="B1224">
        <v>12222.444488953401</v>
      </c>
      <c r="C1224">
        <v>6.7696245100122704E-3</v>
      </c>
      <c r="D1224">
        <v>9.6928399869448296E-3</v>
      </c>
      <c r="E1224">
        <v>152.226686247863</v>
      </c>
      <c r="F1224">
        <v>57.820365296099901</v>
      </c>
    </row>
    <row r="1225" spans="2:6" hidden="1" x14ac:dyDescent="0.25">
      <c r="B1225">
        <v>12232.446489353501</v>
      </c>
      <c r="C1225">
        <v>9.3362535238245004E-3</v>
      </c>
      <c r="D1225">
        <v>1.3285256883852899E-2</v>
      </c>
      <c r="E1225">
        <v>160.69312998735199</v>
      </c>
      <c r="F1225">
        <v>66.266792175819702</v>
      </c>
    </row>
    <row r="1226" spans="2:6" hidden="1" x14ac:dyDescent="0.25">
      <c r="B1226">
        <v>12242.4484897536</v>
      </c>
      <c r="C1226">
        <v>1.7812515838875699E-2</v>
      </c>
      <c r="D1226">
        <v>2.51642764921939E-2</v>
      </c>
      <c r="E1226">
        <v>169.15406122037601</v>
      </c>
      <c r="F1226">
        <v>74.906214259900096</v>
      </c>
    </row>
    <row r="1227" spans="2:6" hidden="1" x14ac:dyDescent="0.25">
      <c r="B1227">
        <v>12252.4504901537</v>
      </c>
      <c r="C1227">
        <v>0.13649649636911099</v>
      </c>
      <c r="D1227">
        <v>0.19145828275889101</v>
      </c>
      <c r="E1227">
        <v>-1.3362191500159399</v>
      </c>
      <c r="F1227">
        <v>-95.158882966828301</v>
      </c>
    </row>
    <row r="1228" spans="2:6" hidden="1" x14ac:dyDescent="0.25">
      <c r="B1228">
        <v>12262.4524905539</v>
      </c>
      <c r="C1228">
        <v>1.7954756996121798E-2</v>
      </c>
      <c r="D1228">
        <v>2.5098200570102001E-2</v>
      </c>
      <c r="E1228">
        <v>5.9618476578161097</v>
      </c>
      <c r="F1228">
        <v>-87.419725292059397</v>
      </c>
    </row>
    <row r="1229" spans="2:6" hidden="1" x14ac:dyDescent="0.25">
      <c r="B1229">
        <v>12272.454490954</v>
      </c>
      <c r="C1229">
        <v>9.4769716103233204E-3</v>
      </c>
      <c r="D1229">
        <v>1.32368659821451E-2</v>
      </c>
      <c r="E1229">
        <v>14.2849844604082</v>
      </c>
      <c r="F1229">
        <v>-78.554982778094001</v>
      </c>
    </row>
    <row r="1230" spans="2:6" hidden="1" x14ac:dyDescent="0.25">
      <c r="B1230">
        <v>12282.4564913541</v>
      </c>
      <c r="C1230">
        <v>6.9082180485385202E-3</v>
      </c>
      <c r="D1230">
        <v>9.6749489768975794E-3</v>
      </c>
      <c r="E1230">
        <v>22.559356136070601</v>
      </c>
      <c r="F1230">
        <v>-69.7994965438035</v>
      </c>
    </row>
    <row r="1231" spans="2:6" hidden="1" x14ac:dyDescent="0.25">
      <c r="B1231">
        <v>12292.4584917542</v>
      </c>
      <c r="C1231">
        <v>5.8897500840702898E-3</v>
      </c>
      <c r="D1231">
        <v>8.2944151240311303E-3</v>
      </c>
      <c r="E1231">
        <v>30.8028521645635</v>
      </c>
      <c r="F1231">
        <v>-61.226453629665201</v>
      </c>
    </row>
    <row r="1232" spans="2:6" hidden="1" x14ac:dyDescent="0.25">
      <c r="B1232">
        <v>12302.4604921544</v>
      </c>
      <c r="C1232">
        <v>5.6071584701407303E-3</v>
      </c>
      <c r="D1232">
        <v>7.95329348756579E-3</v>
      </c>
      <c r="E1232">
        <v>39.040215578876797</v>
      </c>
      <c r="F1232">
        <v>-52.871445567184999</v>
      </c>
    </row>
    <row r="1233" spans="2:6" hidden="1" x14ac:dyDescent="0.25">
      <c r="B1233">
        <v>12312.462492554499</v>
      </c>
      <c r="C1233">
        <v>5.8945084218814401E-3</v>
      </c>
      <c r="D1233">
        <v>8.4222437641991704E-3</v>
      </c>
      <c r="E1233">
        <v>47.297964094183001</v>
      </c>
      <c r="F1233">
        <v>-44.727985180555599</v>
      </c>
    </row>
    <row r="1234" spans="2:6" hidden="1" x14ac:dyDescent="0.25">
      <c r="B1234">
        <v>12322.464492954599</v>
      </c>
      <c r="C1234">
        <v>6.9212164649611304E-3</v>
      </c>
      <c r="D1234">
        <v>9.9487965996634207E-3</v>
      </c>
      <c r="E1234">
        <v>55.598905150288203</v>
      </c>
      <c r="F1234">
        <v>-36.7524380203986</v>
      </c>
    </row>
    <row r="1235" spans="2:6" hidden="1" x14ac:dyDescent="0.25">
      <c r="B1235">
        <v>12332.466493354699</v>
      </c>
      <c r="C1235">
        <v>9.5095213031177201E-3</v>
      </c>
      <c r="D1235">
        <v>1.37180101404317E-2</v>
      </c>
      <c r="E1235">
        <v>63.9573698339793</v>
      </c>
      <c r="F1235">
        <v>-28.8748953948711</v>
      </c>
    </row>
    <row r="1236" spans="2:6" hidden="1" x14ac:dyDescent="0.25">
      <c r="B1236">
        <v>12342.468493754899</v>
      </c>
      <c r="C1236">
        <v>1.8054978602826399E-2</v>
      </c>
      <c r="D1236">
        <v>2.6057519523329499E-2</v>
      </c>
      <c r="E1236">
        <v>72.375881288197206</v>
      </c>
      <c r="F1236">
        <v>-21.012713524802201</v>
      </c>
    </row>
    <row r="1237" spans="2:6" hidden="1" x14ac:dyDescent="0.25">
      <c r="B1237">
        <v>12352.470494155001</v>
      </c>
      <c r="C1237">
        <v>0.13630768604774501</v>
      </c>
      <c r="D1237">
        <v>0.196100031848741</v>
      </c>
      <c r="E1237">
        <v>-98.054037488172099</v>
      </c>
      <c r="F1237">
        <v>167.95230812560899</v>
      </c>
    </row>
    <row r="1238" spans="2:6" hidden="1" x14ac:dyDescent="0.25">
      <c r="B1238">
        <v>12362.472494555101</v>
      </c>
      <c r="C1238">
        <v>1.8016834390188401E-2</v>
      </c>
      <c r="D1238">
        <v>2.5802763044737099E-2</v>
      </c>
      <c r="E1238">
        <v>-90.659406889174804</v>
      </c>
      <c r="F1238">
        <v>174.974520264262</v>
      </c>
    </row>
    <row r="1239" spans="2:6" hidden="1" x14ac:dyDescent="0.25">
      <c r="B1239">
        <v>12372.4744949552</v>
      </c>
      <c r="C1239">
        <v>9.4744888121345607E-3</v>
      </c>
      <c r="D1239">
        <v>1.34838761344904E-2</v>
      </c>
      <c r="E1239">
        <v>-82.163105670904997</v>
      </c>
      <c r="F1239">
        <v>-176.79730133680201</v>
      </c>
    </row>
    <row r="1240" spans="2:6" hidden="1" x14ac:dyDescent="0.25">
      <c r="B1240">
        <v>12382.4764953554</v>
      </c>
      <c r="C1240">
        <v>6.8914925951211502E-3</v>
      </c>
      <c r="D1240">
        <v>9.7504746498619007E-3</v>
      </c>
      <c r="E1240">
        <v>-73.696399973375705</v>
      </c>
      <c r="F1240">
        <v>-168.399817553867</v>
      </c>
    </row>
    <row r="1241" spans="2:6" hidden="1" x14ac:dyDescent="0.25">
      <c r="B1241">
        <v>12392.4784957555</v>
      </c>
      <c r="C1241">
        <v>5.8725691122599802E-3</v>
      </c>
      <c r="D1241">
        <v>8.2775182007171905E-3</v>
      </c>
      <c r="E1241">
        <v>-65.283434846873803</v>
      </c>
      <c r="F1241">
        <v>-159.871849620364</v>
      </c>
    </row>
    <row r="1242" spans="2:6" hidden="1" x14ac:dyDescent="0.25">
      <c r="B1242">
        <v>12402.4804961556</v>
      </c>
      <c r="C1242">
        <v>5.5960993647950199E-3</v>
      </c>
      <c r="D1242">
        <v>7.8848950527980206E-3</v>
      </c>
      <c r="E1242">
        <v>-56.938210451684398</v>
      </c>
      <c r="F1242">
        <v>-151.28409921491399</v>
      </c>
    </row>
    <row r="1243" spans="2:6" hidden="1" x14ac:dyDescent="0.25">
      <c r="B1243">
        <v>12412.4824965557</v>
      </c>
      <c r="C1243">
        <v>5.8940719391378099E-3</v>
      </c>
      <c r="D1243">
        <v>8.3353659384282405E-3</v>
      </c>
      <c r="E1243">
        <v>-48.661956817708003</v>
      </c>
      <c r="F1243">
        <v>-142.72242896433201</v>
      </c>
    </row>
    <row r="1244" spans="2:6" hidden="1" x14ac:dyDescent="0.25">
      <c r="B1244">
        <v>12422.4844969559</v>
      </c>
      <c r="C1244">
        <v>6.9359312757344303E-3</v>
      </c>
      <c r="D1244">
        <v>9.8832723111611804E-3</v>
      </c>
      <c r="E1244">
        <v>-40.443287802168001</v>
      </c>
      <c r="F1244">
        <v>-134.266264076646</v>
      </c>
    </row>
    <row r="1245" spans="2:6" hidden="1" x14ac:dyDescent="0.25">
      <c r="B1245">
        <v>12432.486497356</v>
      </c>
      <c r="C1245">
        <v>9.5470004463265295E-3</v>
      </c>
      <c r="D1245">
        <v>1.37481244711823E-2</v>
      </c>
      <c r="E1245">
        <v>-32.260872597754002</v>
      </c>
      <c r="F1245">
        <v>-125.96921166240401</v>
      </c>
    </row>
    <row r="1246" spans="2:6" hidden="1" x14ac:dyDescent="0.25">
      <c r="B1246">
        <v>12442.4884977561</v>
      </c>
      <c r="C1246">
        <v>1.81413859784278E-2</v>
      </c>
      <c r="D1246">
        <v>2.6442993949201399E-2</v>
      </c>
      <c r="E1246">
        <v>-24.087704582298699</v>
      </c>
      <c r="F1246">
        <v>-117.847770234595</v>
      </c>
    </row>
    <row r="1247" spans="2:6" hidden="1" x14ac:dyDescent="0.25">
      <c r="B1247">
        <v>12452.490498156199</v>
      </c>
      <c r="C1247">
        <v>0.13565254845455399</v>
      </c>
      <c r="D1247">
        <v>0.20043608101957</v>
      </c>
      <c r="E1247">
        <v>165.178936701005</v>
      </c>
      <c r="F1247">
        <v>71.154213179862197</v>
      </c>
    </row>
    <row r="1248" spans="2:6" hidden="1" x14ac:dyDescent="0.25">
      <c r="B1248">
        <v>12462.492498556399</v>
      </c>
      <c r="C1248">
        <v>1.8060715016904001E-2</v>
      </c>
      <c r="D1248">
        <v>2.6929475796224199E-2</v>
      </c>
      <c r="E1248">
        <v>172.33530981568401</v>
      </c>
      <c r="F1248">
        <v>77.987744073933598</v>
      </c>
    </row>
    <row r="1249" spans="2:6" hidden="1" x14ac:dyDescent="0.25">
      <c r="B1249">
        <v>12472.494498956499</v>
      </c>
      <c r="C1249">
        <v>9.4695482094755892E-3</v>
      </c>
      <c r="D1249">
        <v>1.42321720765003E-2</v>
      </c>
      <c r="E1249">
        <v>-179.37932851453999</v>
      </c>
      <c r="F1249">
        <v>85.829369842824903</v>
      </c>
    </row>
    <row r="1250" spans="2:6" hidden="1" x14ac:dyDescent="0.25">
      <c r="B1250">
        <v>12482.496499356601</v>
      </c>
      <c r="C1250">
        <v>6.86386805926996E-3</v>
      </c>
      <c r="D1250">
        <v>1.03643937079551E-2</v>
      </c>
      <c r="E1250">
        <v>-171.03928173795799</v>
      </c>
      <c r="F1250">
        <v>93.725631326366198</v>
      </c>
    </row>
    <row r="1251" spans="2:6" hidden="1" x14ac:dyDescent="0.25">
      <c r="B1251">
        <v>12492.498499756701</v>
      </c>
      <c r="C1251">
        <v>5.8296383380372603E-3</v>
      </c>
      <c r="D1251">
        <v>8.8153651565836804E-3</v>
      </c>
      <c r="E1251">
        <v>-162.655780067043</v>
      </c>
      <c r="F1251">
        <v>101.750413424629</v>
      </c>
    </row>
    <row r="1252" spans="2:6" hidden="1" x14ac:dyDescent="0.25">
      <c r="B1252">
        <v>12502.500500156901</v>
      </c>
      <c r="C1252">
        <v>5.5416970633642296E-3</v>
      </c>
      <c r="D1252">
        <v>8.3703172511403797E-3</v>
      </c>
      <c r="E1252">
        <v>-154.249949349453</v>
      </c>
      <c r="F1252">
        <v>109.95760910899</v>
      </c>
    </row>
    <row r="1253" spans="2:6" hidden="1" x14ac:dyDescent="0.25">
      <c r="B1253">
        <v>12512.502500557001</v>
      </c>
      <c r="C1253">
        <v>5.8310054997551698E-3</v>
      </c>
      <c r="D1253">
        <v>8.7849564626004198E-3</v>
      </c>
      <c r="E1253">
        <v>-145.84809449986801</v>
      </c>
      <c r="F1253">
        <v>118.37001201093101</v>
      </c>
    </row>
    <row r="1254" spans="2:6" hidden="1" x14ac:dyDescent="0.25">
      <c r="B1254">
        <v>12522.5045009571</v>
      </c>
      <c r="C1254">
        <v>6.8667158364156301E-3</v>
      </c>
      <c r="D1254">
        <v>1.0320246744284899E-2</v>
      </c>
      <c r="E1254">
        <v>-137.475685483202</v>
      </c>
      <c r="F1254">
        <v>126.972622081639</v>
      </c>
    </row>
    <row r="1255" spans="2:6" hidden="1" x14ac:dyDescent="0.25">
      <c r="B1255">
        <v>12532.5065013572</v>
      </c>
      <c r="C1255">
        <v>9.4742822118272698E-3</v>
      </c>
      <c r="D1255">
        <v>1.4227016124853E-2</v>
      </c>
      <c r="E1255">
        <v>-129.15157188380601</v>
      </c>
      <c r="F1255">
        <v>135.71337685172199</v>
      </c>
    </row>
    <row r="1256" spans="2:6" hidden="1" x14ac:dyDescent="0.25">
      <c r="B1256">
        <v>12542.5085017574</v>
      </c>
      <c r="C1256">
        <v>1.8069248796691698E-2</v>
      </c>
      <c r="D1256">
        <v>2.7181593776982298E-2</v>
      </c>
      <c r="E1256">
        <v>-120.883821059661</v>
      </c>
      <c r="F1256">
        <v>144.51315897110601</v>
      </c>
    </row>
    <row r="1257" spans="2:6" hidden="1" x14ac:dyDescent="0.25">
      <c r="B1257">
        <v>12552.5105021575</v>
      </c>
      <c r="C1257">
        <v>0.134577069854322</v>
      </c>
      <c r="D1257">
        <v>0.20358789520908199</v>
      </c>
      <c r="E1257">
        <v>68.414436707210399</v>
      </c>
      <c r="F1257">
        <v>-25.564107531835699</v>
      </c>
    </row>
    <row r="1258" spans="2:6" hidden="1" x14ac:dyDescent="0.25">
      <c r="B1258">
        <v>12562.5125025576</v>
      </c>
      <c r="C1258">
        <v>1.8143948452303701E-2</v>
      </c>
      <c r="D1258">
        <v>2.7629695201438199E-2</v>
      </c>
      <c r="E1258">
        <v>75.511608461894198</v>
      </c>
      <c r="F1258">
        <v>-18.0519686615918</v>
      </c>
    </row>
    <row r="1259" spans="2:6" hidden="1" x14ac:dyDescent="0.25">
      <c r="B1259">
        <v>12572.5145029577</v>
      </c>
      <c r="C1259">
        <v>9.5462622223204206E-3</v>
      </c>
      <c r="D1259">
        <v>1.4670187358754E-2</v>
      </c>
      <c r="E1259">
        <v>83.6791903183438</v>
      </c>
      <c r="F1259">
        <v>-9.5424871800862903</v>
      </c>
    </row>
    <row r="1260" spans="2:6" hidden="1" x14ac:dyDescent="0.25">
      <c r="B1260">
        <v>12582.5165033579</v>
      </c>
      <c r="C1260">
        <v>6.9341408747177402E-3</v>
      </c>
      <c r="D1260">
        <v>1.0756885755472199E-2</v>
      </c>
      <c r="E1260">
        <v>91.862294714724399</v>
      </c>
      <c r="F1260">
        <v>-1.2002044832658201</v>
      </c>
    </row>
    <row r="1261" spans="2:6" hidden="1" x14ac:dyDescent="0.25">
      <c r="B1261">
        <v>12592.518503757999</v>
      </c>
      <c r="C1261">
        <v>5.8920130525303999E-3</v>
      </c>
      <c r="D1261">
        <v>9.2162555677533994E-3</v>
      </c>
      <c r="E1261">
        <v>100.08674890130899</v>
      </c>
      <c r="F1261">
        <v>6.9981600768192704</v>
      </c>
    </row>
    <row r="1262" spans="2:6" hidden="1" x14ac:dyDescent="0.25">
      <c r="B1262">
        <v>12602.520504158099</v>
      </c>
      <c r="C1262">
        <v>5.5943445548827398E-3</v>
      </c>
      <c r="D1262">
        <v>8.8022910527946908E-3</v>
      </c>
      <c r="E1262">
        <v>108.37157223283999</v>
      </c>
      <c r="F1262">
        <v>15.103785154688101</v>
      </c>
    </row>
    <row r="1263" spans="2:6" hidden="1" x14ac:dyDescent="0.25">
      <c r="B1263">
        <v>12612.522504558199</v>
      </c>
      <c r="C1263">
        <v>5.8717596697337804E-3</v>
      </c>
      <c r="D1263">
        <v>9.2631296908019904E-3</v>
      </c>
      <c r="E1263">
        <v>116.72505552440499</v>
      </c>
      <c r="F1263">
        <v>23.1842608619279</v>
      </c>
    </row>
    <row r="1264" spans="2:6" hidden="1" x14ac:dyDescent="0.25">
      <c r="B1264">
        <v>12622.524504958399</v>
      </c>
      <c r="C1264">
        <v>6.89262202869144E-3</v>
      </c>
      <c r="D1264">
        <v>1.08635879962203E-2</v>
      </c>
      <c r="E1264">
        <v>125.142855356605</v>
      </c>
      <c r="F1264">
        <v>31.3106151096544</v>
      </c>
    </row>
    <row r="1265" spans="2:6" hidden="1" x14ac:dyDescent="0.25">
      <c r="B1265">
        <v>12632.526505358501</v>
      </c>
      <c r="C1265">
        <v>9.4797165151231395E-3</v>
      </c>
      <c r="D1265">
        <v>1.4879301146270899E-2</v>
      </c>
      <c r="E1265">
        <v>133.60852644810299</v>
      </c>
      <c r="F1265">
        <v>39.544200738797301</v>
      </c>
    </row>
    <row r="1266" spans="2:6" hidden="1" x14ac:dyDescent="0.25">
      <c r="B1266">
        <v>12642.528505758601</v>
      </c>
      <c r="C1266">
        <v>1.8034284075067301E-2</v>
      </c>
      <c r="D1266">
        <v>2.8124888765107901E-2</v>
      </c>
      <c r="E1266">
        <v>142.096792426707</v>
      </c>
      <c r="F1266">
        <v>47.9245101255636</v>
      </c>
    </row>
    <row r="1267" spans="2:6" hidden="1" x14ac:dyDescent="0.25">
      <c r="B1267">
        <v>12652.530506158801</v>
      </c>
      <c r="C1267">
        <v>0.132947422982236</v>
      </c>
      <c r="D1267">
        <v>0.205625239430377</v>
      </c>
      <c r="E1267">
        <v>-28.292234776159599</v>
      </c>
      <c r="F1267">
        <v>-122.39210952307199</v>
      </c>
    </row>
    <row r="1268" spans="2:6" hidden="1" x14ac:dyDescent="0.25">
      <c r="B1268">
        <v>12662.5325065589</v>
      </c>
      <c r="C1268">
        <v>1.8084763706820699E-2</v>
      </c>
      <c r="D1268">
        <v>2.78136999014926E-2</v>
      </c>
      <c r="E1268">
        <v>-20.971675211498201</v>
      </c>
      <c r="F1268">
        <v>-114.878297945909</v>
      </c>
    </row>
    <row r="1269" spans="2:6" hidden="1" x14ac:dyDescent="0.25">
      <c r="B1269">
        <v>12672.534506959</v>
      </c>
      <c r="C1269">
        <v>9.5269619759818895E-3</v>
      </c>
      <c r="D1269">
        <v>1.4587295035098501E-2</v>
      </c>
      <c r="E1269">
        <v>-12.5729569355198</v>
      </c>
      <c r="F1269">
        <v>-106.149203325396</v>
      </c>
    </row>
    <row r="1270" spans="2:6" hidden="1" x14ac:dyDescent="0.25">
      <c r="B1270">
        <v>12682.5365073591</v>
      </c>
      <c r="C1270">
        <v>6.9343885446969903E-3</v>
      </c>
      <c r="D1270">
        <v>1.06038304434045E-2</v>
      </c>
      <c r="E1270">
        <v>-4.2317834351511703</v>
      </c>
      <c r="F1270">
        <v>-97.433146106976096</v>
      </c>
    </row>
    <row r="1271" spans="2:6" hidden="1" x14ac:dyDescent="0.25">
      <c r="B1271">
        <v>12692.5385077593</v>
      </c>
      <c r="C1271">
        <v>5.9056068053767001E-3</v>
      </c>
      <c r="D1271">
        <v>9.0495921133500207E-3</v>
      </c>
      <c r="E1271">
        <v>4.0574730911682302</v>
      </c>
      <c r="F1271">
        <v>-88.811591816013305</v>
      </c>
    </row>
    <row r="1272" spans="2:6" hidden="1" x14ac:dyDescent="0.25">
      <c r="B1272">
        <v>12702.5405081594</v>
      </c>
      <c r="C1272">
        <v>5.6173631831027996E-3</v>
      </c>
      <c r="D1272">
        <v>8.6514010416924893E-3</v>
      </c>
      <c r="E1272">
        <v>12.311171257165</v>
      </c>
      <c r="F1272">
        <v>-80.348336695853703</v>
      </c>
    </row>
    <row r="1273" spans="2:6" hidden="1" x14ac:dyDescent="0.25">
      <c r="B1273">
        <v>12712.5425085595</v>
      </c>
      <c r="C1273">
        <v>5.9001799133560698E-3</v>
      </c>
      <c r="D1273">
        <v>9.15057200873165E-3</v>
      </c>
      <c r="E1273">
        <v>20.5526871689137</v>
      </c>
      <c r="F1273">
        <v>-72.075752462283504</v>
      </c>
    </row>
    <row r="1274" spans="2:6" hidden="1" x14ac:dyDescent="0.25">
      <c r="B1274">
        <v>12722.5445089596</v>
      </c>
      <c r="C1274">
        <v>6.92058634325784E-3</v>
      </c>
      <c r="D1274">
        <v>1.08149140280158E-2</v>
      </c>
      <c r="E1274">
        <v>28.8075331339383</v>
      </c>
      <c r="F1274">
        <v>-63.989645375103301</v>
      </c>
    </row>
    <row r="1275" spans="2:6" hidden="1" x14ac:dyDescent="0.25">
      <c r="B1275">
        <v>12732.5465093598</v>
      </c>
      <c r="C1275">
        <v>9.4951712536616092E-3</v>
      </c>
      <c r="D1275">
        <v>1.49405765629091E-2</v>
      </c>
      <c r="E1275">
        <v>37.098106277130597</v>
      </c>
      <c r="F1275">
        <v>-56.052407495272099</v>
      </c>
    </row>
    <row r="1276" spans="2:6" hidden="1" x14ac:dyDescent="0.25">
      <c r="B1276">
        <v>12742.548509759899</v>
      </c>
      <c r="C1276">
        <v>1.7993898586427401E-2</v>
      </c>
      <c r="D1276">
        <v>2.8456300737348599E-2</v>
      </c>
      <c r="E1276">
        <v>45.438958199585301</v>
      </c>
      <c r="F1276">
        <v>-48.201903795982403</v>
      </c>
    </row>
    <row r="1277" spans="2:6" hidden="1" x14ac:dyDescent="0.25">
      <c r="B1277">
        <v>12752.550510159999</v>
      </c>
      <c r="C1277">
        <v>0.13076818804419599</v>
      </c>
      <c r="D1277">
        <v>0.207349601866817</v>
      </c>
      <c r="E1277">
        <v>-125.033600401236</v>
      </c>
      <c r="F1277">
        <v>140.69374238306901</v>
      </c>
    </row>
    <row r="1278" spans="2:6" hidden="1" x14ac:dyDescent="0.25">
      <c r="B1278">
        <v>12762.552510560099</v>
      </c>
      <c r="C1278">
        <v>1.7866379186995501E-2</v>
      </c>
      <c r="D1278">
        <v>2.83211839128873E-2</v>
      </c>
      <c r="E1278">
        <v>-117.72723109546899</v>
      </c>
      <c r="F1278">
        <v>147.53787680280999</v>
      </c>
    </row>
    <row r="1279" spans="2:6" hidden="1" x14ac:dyDescent="0.25">
      <c r="B1279">
        <v>12772.554510960301</v>
      </c>
      <c r="C1279">
        <v>9.3690514451248604E-3</v>
      </c>
      <c r="D1279">
        <v>1.4816176357996501E-2</v>
      </c>
      <c r="E1279">
        <v>-109.26306024271901</v>
      </c>
      <c r="F1279">
        <v>155.56327831708899</v>
      </c>
    </row>
    <row r="1280" spans="2:6" hidden="1" x14ac:dyDescent="0.25">
      <c r="B1280">
        <v>12782.556511360401</v>
      </c>
      <c r="C1280">
        <v>6.79641972858782E-3</v>
      </c>
      <c r="D1280">
        <v>1.0709179121292401E-2</v>
      </c>
      <c r="E1280">
        <v>-100.80073966019</v>
      </c>
      <c r="F1280">
        <v>163.74991663020899</v>
      </c>
    </row>
    <row r="1281" spans="2:6" hidden="1" x14ac:dyDescent="0.25">
      <c r="B1281">
        <v>12792.558511760501</v>
      </c>
      <c r="C1281">
        <v>5.7778632665303102E-3</v>
      </c>
      <c r="D1281">
        <v>9.0728675162988492E-3</v>
      </c>
      <c r="E1281">
        <v>-92.368218622979199</v>
      </c>
      <c r="F1281">
        <v>172.10210813752801</v>
      </c>
    </row>
    <row r="1282" spans="2:6" hidden="1" x14ac:dyDescent="0.25">
      <c r="B1282">
        <v>12802.5605121606</v>
      </c>
      <c r="C1282">
        <v>5.4955846791333697E-3</v>
      </c>
      <c r="D1282">
        <v>8.6137179833996602E-3</v>
      </c>
      <c r="E1282">
        <v>-83.988614871620499</v>
      </c>
      <c r="F1282">
        <v>-179.41090570043099</v>
      </c>
    </row>
    <row r="1283" spans="2:6" hidden="1" x14ac:dyDescent="0.25">
      <c r="B1283">
        <v>12812.5625125608</v>
      </c>
      <c r="C1283">
        <v>5.7806894003541304E-3</v>
      </c>
      <c r="D1283">
        <v>9.0692758158236707E-3</v>
      </c>
      <c r="E1283">
        <v>-75.675257599780707</v>
      </c>
      <c r="F1283">
        <v>-170.84914360416201</v>
      </c>
    </row>
    <row r="1284" spans="2:6" hidden="1" x14ac:dyDescent="0.25">
      <c r="B1284">
        <v>12822.5645129609</v>
      </c>
      <c r="C1284">
        <v>6.7972554725956799E-3</v>
      </c>
      <c r="D1284">
        <v>1.0711137424470199E-2</v>
      </c>
      <c r="E1284">
        <v>-67.429026063147504</v>
      </c>
      <c r="F1284">
        <v>-162.28797119426599</v>
      </c>
    </row>
    <row r="1285" spans="2:6" hidden="1" x14ac:dyDescent="0.25">
      <c r="B1285">
        <v>12832.566513361</v>
      </c>
      <c r="C1285">
        <v>9.3525454232523206E-3</v>
      </c>
      <c r="D1285">
        <v>1.48525486258869E-2</v>
      </c>
      <c r="E1285">
        <v>-59.238345902660903</v>
      </c>
      <c r="F1285">
        <v>-153.79957218399699</v>
      </c>
    </row>
    <row r="1286" spans="2:6" hidden="1" x14ac:dyDescent="0.25">
      <c r="B1286">
        <v>12842.5685137611</v>
      </c>
      <c r="C1286">
        <v>1.7768445529274399E-2</v>
      </c>
      <c r="D1286">
        <v>2.8511729768208101E-2</v>
      </c>
      <c r="E1286">
        <v>-51.081637022468101</v>
      </c>
      <c r="F1286">
        <v>-145.435601020966</v>
      </c>
    </row>
    <row r="1287" spans="2:6" hidden="1" x14ac:dyDescent="0.25">
      <c r="B1287">
        <v>12852.5705141613</v>
      </c>
      <c r="C1287">
        <v>0.12823081624354801</v>
      </c>
      <c r="D1287">
        <v>0.20853146592299601</v>
      </c>
      <c r="E1287">
        <v>138.175361570771</v>
      </c>
      <c r="F1287">
        <v>43.887928192982699</v>
      </c>
    </row>
    <row r="1288" spans="2:6" hidden="1" x14ac:dyDescent="0.25">
      <c r="B1288">
        <v>12862.5725145614</v>
      </c>
      <c r="C1288">
        <v>1.7676729963786199E-2</v>
      </c>
      <c r="D1288">
        <v>2.9036335691666901E-2</v>
      </c>
      <c r="E1288">
        <v>145.23986691696999</v>
      </c>
      <c r="F1288">
        <v>50.872534578801798</v>
      </c>
    </row>
    <row r="1289" spans="2:6" hidden="1" x14ac:dyDescent="0.25">
      <c r="B1289">
        <v>12872.5745149615</v>
      </c>
      <c r="C1289">
        <v>9.2599275112495594E-3</v>
      </c>
      <c r="D1289">
        <v>1.5366414251983099E-2</v>
      </c>
      <c r="E1289">
        <v>153.45579921965401</v>
      </c>
      <c r="F1289">
        <v>58.873619000416397</v>
      </c>
    </row>
    <row r="1290" spans="2:6" hidden="1" x14ac:dyDescent="0.25">
      <c r="B1290">
        <v>12882.576515361599</v>
      </c>
      <c r="C1290">
        <v>6.7027205218625902E-3</v>
      </c>
      <c r="D1290">
        <v>1.12077820925262E-2</v>
      </c>
      <c r="E1290">
        <v>161.73028630646201</v>
      </c>
      <c r="F1290">
        <v>66.849549354201898</v>
      </c>
    </row>
    <row r="1291" spans="2:6" hidden="1" x14ac:dyDescent="0.25">
      <c r="B1291">
        <v>12892.578515761799</v>
      </c>
      <c r="C1291">
        <v>5.6824547417972E-3</v>
      </c>
      <c r="D1291">
        <v>9.5435327191770603E-3</v>
      </c>
      <c r="E1291">
        <v>170.06529001693099</v>
      </c>
      <c r="F1291">
        <v>74.870379183886001</v>
      </c>
    </row>
    <row r="1292" spans="2:6" hidden="1" x14ac:dyDescent="0.25">
      <c r="B1292">
        <v>12902.580516161899</v>
      </c>
      <c r="C1292">
        <v>5.3903530511231297E-3</v>
      </c>
      <c r="D1292">
        <v>9.0629653701714205E-3</v>
      </c>
      <c r="E1292">
        <v>178.450262539059</v>
      </c>
      <c r="F1292">
        <v>83.001151606775593</v>
      </c>
    </row>
    <row r="1293" spans="2:6" hidden="1" x14ac:dyDescent="0.25">
      <c r="B1293">
        <v>12912.582516562001</v>
      </c>
      <c r="C1293">
        <v>5.6592079403825699E-3</v>
      </c>
      <c r="D1293">
        <v>9.4995313727312194E-3</v>
      </c>
      <c r="E1293">
        <v>-173.13566082341401</v>
      </c>
      <c r="F1293">
        <v>91.2898123436985</v>
      </c>
    </row>
    <row r="1294" spans="2:6" hidden="1" x14ac:dyDescent="0.25">
      <c r="B1294">
        <v>12922.584516962101</v>
      </c>
      <c r="C1294">
        <v>6.6505241791309398E-3</v>
      </c>
      <c r="D1294">
        <v>1.1126940331766699E-2</v>
      </c>
      <c r="E1294">
        <v>-164.71904805344101</v>
      </c>
      <c r="F1294">
        <v>99.7569521644904</v>
      </c>
    </row>
    <row r="1295" spans="2:6" hidden="1" x14ac:dyDescent="0.25">
      <c r="B1295">
        <v>12932.586517362301</v>
      </c>
      <c r="C1295">
        <v>9.15986335690421E-3</v>
      </c>
      <c r="D1295">
        <v>1.5270982654143899E-2</v>
      </c>
      <c r="E1295">
        <v>-156.32610985134801</v>
      </c>
      <c r="F1295">
        <v>108.389527442526</v>
      </c>
    </row>
    <row r="1296" spans="2:6" hidden="1" x14ac:dyDescent="0.25">
      <c r="B1296">
        <v>12942.5885177624</v>
      </c>
      <c r="C1296">
        <v>1.74465601736477E-2</v>
      </c>
      <c r="D1296">
        <v>2.9016200204430499E-2</v>
      </c>
      <c r="E1296">
        <v>-147.97688975862999</v>
      </c>
      <c r="F1296">
        <v>117.141128553302</v>
      </c>
    </row>
    <row r="1297" spans="2:6" hidden="1" x14ac:dyDescent="0.25">
      <c r="B1297">
        <v>12952.5905181625</v>
      </c>
      <c r="C1297">
        <v>0.125353234131935</v>
      </c>
      <c r="D1297">
        <v>0.20847904658212801</v>
      </c>
      <c r="E1297">
        <v>41.450603962597903</v>
      </c>
      <c r="F1297">
        <v>-52.856147929376398</v>
      </c>
    </row>
    <row r="1298" spans="2:6" hidden="1" x14ac:dyDescent="0.25">
      <c r="B1298">
        <v>12962.5925185626</v>
      </c>
      <c r="C1298">
        <v>1.7494622461366901E-2</v>
      </c>
      <c r="D1298">
        <v>2.9164183134329998E-2</v>
      </c>
      <c r="E1298">
        <v>48.565088341956901</v>
      </c>
      <c r="F1298">
        <v>-45.2933234465523</v>
      </c>
    </row>
    <row r="1299" spans="2:6" hidden="1" x14ac:dyDescent="0.25">
      <c r="B1299">
        <v>12972.5945189628</v>
      </c>
      <c r="C1299">
        <v>9.2016867011625193E-3</v>
      </c>
      <c r="D1299">
        <v>1.5417412436545999E-2</v>
      </c>
      <c r="E1299">
        <v>56.775513041210203</v>
      </c>
      <c r="F1299">
        <v>-36.631833410593998</v>
      </c>
    </row>
    <row r="1300" spans="2:6" hidden="1" x14ac:dyDescent="0.25">
      <c r="B1300">
        <v>12982.5965193629</v>
      </c>
      <c r="C1300">
        <v>6.6815079354056502E-3</v>
      </c>
      <c r="D1300">
        <v>1.1271384257071001E-2</v>
      </c>
      <c r="E1300">
        <v>64.973653209117899</v>
      </c>
      <c r="F1300">
        <v>-28.1223735079266</v>
      </c>
    </row>
    <row r="1301" spans="2:6" hidden="1" x14ac:dyDescent="0.25">
      <c r="B1301">
        <v>12992.598519763</v>
      </c>
      <c r="C1301">
        <v>5.6739088455561E-3</v>
      </c>
      <c r="D1301">
        <v>9.6425500884438405E-3</v>
      </c>
      <c r="E1301">
        <v>73.186633936205297</v>
      </c>
      <c r="F1301">
        <v>-19.779314539065599</v>
      </c>
    </row>
    <row r="1302" spans="2:6" hidden="1" x14ac:dyDescent="0.25">
      <c r="B1302">
        <v>13002.6005201631</v>
      </c>
      <c r="C1302">
        <v>5.3816143193850001E-3</v>
      </c>
      <c r="D1302">
        <v>9.2068179319999E-3</v>
      </c>
      <c r="E1302">
        <v>81.440119907913399</v>
      </c>
      <c r="F1302">
        <v>-11.5839145596149</v>
      </c>
    </row>
    <row r="1303" spans="2:6" hidden="1" x14ac:dyDescent="0.25">
      <c r="B1303">
        <v>13012.6025205633</v>
      </c>
      <c r="C1303">
        <v>5.6394325783000604E-3</v>
      </c>
      <c r="D1303">
        <v>9.6936708627268098E-3</v>
      </c>
      <c r="E1303">
        <v>89.753174923651898</v>
      </c>
      <c r="F1303">
        <v>-3.4906157346212101</v>
      </c>
    </row>
    <row r="1304" spans="2:6" hidden="1" x14ac:dyDescent="0.25">
      <c r="B1304">
        <v>13022.604520963399</v>
      </c>
      <c r="C1304">
        <v>6.6055598892742502E-3</v>
      </c>
      <c r="D1304">
        <v>1.1376857336587901E-2</v>
      </c>
      <c r="E1304">
        <v>98.134198031825804</v>
      </c>
      <c r="F1304">
        <v>4.5627458703789001</v>
      </c>
    </row>
    <row r="1305" spans="2:6" hidden="1" x14ac:dyDescent="0.25">
      <c r="B1305">
        <v>13032.606521363499</v>
      </c>
      <c r="C1305">
        <v>9.0609819275149599E-3</v>
      </c>
      <c r="D1305">
        <v>1.5588448266701299E-2</v>
      </c>
      <c r="E1305">
        <v>106.57873716285999</v>
      </c>
      <c r="F1305">
        <v>12.642977936957699</v>
      </c>
    </row>
    <row r="1306" spans="2:6" hidden="1" x14ac:dyDescent="0.25">
      <c r="B1306">
        <v>13042.608521763599</v>
      </c>
      <c r="C1306">
        <v>1.7187522870321E-2</v>
      </c>
      <c r="D1306">
        <v>2.9452093388386499E-2</v>
      </c>
      <c r="E1306">
        <v>115.069910578788</v>
      </c>
      <c r="F1306">
        <v>20.809225930177998</v>
      </c>
    </row>
    <row r="1307" spans="2:6" hidden="1" x14ac:dyDescent="0.25">
      <c r="B1307">
        <v>13052.610522163801</v>
      </c>
      <c r="C1307">
        <v>0.12196730592782699</v>
      </c>
      <c r="D1307">
        <v>0.20755768634923599</v>
      </c>
      <c r="E1307">
        <v>-55.243259010276397</v>
      </c>
      <c r="F1307">
        <v>-149.743056289592</v>
      </c>
    </row>
    <row r="1308" spans="2:6" hidden="1" x14ac:dyDescent="0.25">
      <c r="B1308">
        <v>13062.612522563901</v>
      </c>
      <c r="C1308">
        <v>1.71380312468149E-2</v>
      </c>
      <c r="D1308">
        <v>2.8995231821405499E-2</v>
      </c>
      <c r="E1308">
        <v>-47.916528936180796</v>
      </c>
      <c r="F1308">
        <v>-142.46876999706899</v>
      </c>
    </row>
    <row r="1309" spans="2:6" hidden="1" x14ac:dyDescent="0.25">
      <c r="B1309">
        <v>13072.614522964001</v>
      </c>
      <c r="C1309">
        <v>9.0072026557247407E-3</v>
      </c>
      <c r="D1309">
        <v>1.5147999992127899E-2</v>
      </c>
      <c r="E1309">
        <v>-39.452096206048999</v>
      </c>
      <c r="F1309">
        <v>-133.92261468123101</v>
      </c>
    </row>
    <row r="1310" spans="2:6" hidden="1" x14ac:dyDescent="0.25">
      <c r="B1310">
        <v>13082.6165233642</v>
      </c>
      <c r="C1310">
        <v>6.5440507107592796E-3</v>
      </c>
      <c r="D1310">
        <v>1.0963548208050899E-2</v>
      </c>
      <c r="E1310">
        <v>-31.044869284459701</v>
      </c>
      <c r="F1310">
        <v>-125.311459478885</v>
      </c>
    </row>
    <row r="1311" spans="2:6" hidden="1" x14ac:dyDescent="0.25">
      <c r="B1311">
        <v>13092.6185237643</v>
      </c>
      <c r="C1311">
        <v>5.56564416266797E-3</v>
      </c>
      <c r="D1311">
        <v>9.3180044663738193E-3</v>
      </c>
      <c r="E1311">
        <v>-22.7026684287049</v>
      </c>
      <c r="F1311">
        <v>-116.706125419679</v>
      </c>
    </row>
    <row r="1312" spans="2:6" hidden="1" x14ac:dyDescent="0.25">
      <c r="B1312">
        <v>13102.6205241644</v>
      </c>
      <c r="C1312">
        <v>5.2887817520236597E-3</v>
      </c>
      <c r="D1312">
        <v>8.8792388970875807E-3</v>
      </c>
      <c r="E1312">
        <v>-14.420304749832701</v>
      </c>
      <c r="F1312">
        <v>-108.180273242585</v>
      </c>
    </row>
    <row r="1313" spans="2:6" hidden="1" x14ac:dyDescent="0.25">
      <c r="B1313">
        <v>13112.6225245645</v>
      </c>
      <c r="C1313">
        <v>5.5506018738498497E-3</v>
      </c>
      <c r="D1313">
        <v>9.3740807261750297E-3</v>
      </c>
      <c r="E1313">
        <v>-6.1811327818558999</v>
      </c>
      <c r="F1313">
        <v>-99.792739189124603</v>
      </c>
    </row>
    <row r="1314" spans="2:6" hidden="1" x14ac:dyDescent="0.25">
      <c r="B1314">
        <v>13122.6245249647</v>
      </c>
      <c r="C1314">
        <v>6.5051033821111898E-3</v>
      </c>
      <c r="D1314">
        <v>1.10755999734459E-2</v>
      </c>
      <c r="E1314">
        <v>2.0392632205318799</v>
      </c>
      <c r="F1314">
        <v>-91.5742618665046</v>
      </c>
    </row>
    <row r="1315" spans="2:6" hidden="1" x14ac:dyDescent="0.25">
      <c r="B1315">
        <v>13132.6265253648</v>
      </c>
      <c r="C1315">
        <v>8.9154966885217294E-3</v>
      </c>
      <c r="D1315">
        <v>1.53176540059038E-2</v>
      </c>
      <c r="E1315">
        <v>10.268075067911999</v>
      </c>
      <c r="F1315">
        <v>-83.521880490068995</v>
      </c>
    </row>
    <row r="1316" spans="2:6" hidden="1" x14ac:dyDescent="0.25">
      <c r="B1316">
        <v>13142.6285257649</v>
      </c>
      <c r="C1316">
        <v>1.6870468122887401E-2</v>
      </c>
      <c r="D1316">
        <v>2.92373367107851E-2</v>
      </c>
      <c r="E1316">
        <v>18.529754250039002</v>
      </c>
      <c r="F1316">
        <v>-75.6010948475015</v>
      </c>
    </row>
    <row r="1317" spans="2:6" hidden="1" x14ac:dyDescent="0.25">
      <c r="B1317">
        <v>13152.630526165</v>
      </c>
      <c r="C1317">
        <v>0.118170048074225</v>
      </c>
      <c r="D1317">
        <v>0.20642488272363399</v>
      </c>
      <c r="E1317">
        <v>-151.997057918748</v>
      </c>
      <c r="F1317">
        <v>113.336770058128</v>
      </c>
    </row>
    <row r="1318" spans="2:6" hidden="1" x14ac:dyDescent="0.25">
      <c r="B1318">
        <v>13162.632526565199</v>
      </c>
      <c r="C1318">
        <v>1.6678860886943099E-2</v>
      </c>
      <c r="D1318">
        <v>2.9250515552638599E-2</v>
      </c>
      <c r="E1318">
        <v>-144.79275624291</v>
      </c>
      <c r="F1318">
        <v>120.091197478247</v>
      </c>
    </row>
    <row r="1319" spans="2:6" hidden="1" x14ac:dyDescent="0.25">
      <c r="B1319">
        <v>13172.634526965299</v>
      </c>
      <c r="C1319">
        <v>8.7231415141622599E-3</v>
      </c>
      <c r="D1319">
        <v>1.5330688109296799E-2</v>
      </c>
      <c r="E1319">
        <v>-136.37923030457401</v>
      </c>
      <c r="F1319">
        <v>128.00500643016599</v>
      </c>
    </row>
    <row r="1320" spans="2:6" hidden="1" x14ac:dyDescent="0.25">
      <c r="B1320">
        <v>13182.636527365399</v>
      </c>
      <c r="C1320">
        <v>6.3107029199510403E-3</v>
      </c>
      <c r="D1320">
        <v>1.1088393684677801E-2</v>
      </c>
      <c r="E1320">
        <v>-127.937673150663</v>
      </c>
      <c r="F1320">
        <v>136.04730116297301</v>
      </c>
    </row>
    <row r="1321" spans="2:6" hidden="1" x14ac:dyDescent="0.25">
      <c r="B1321">
        <v>13192.638527765501</v>
      </c>
      <c r="C1321">
        <v>5.3514002940015203E-3</v>
      </c>
      <c r="D1321">
        <v>9.3865542152040994E-3</v>
      </c>
      <c r="E1321">
        <v>-119.495105183088</v>
      </c>
      <c r="F1321">
        <v>144.254791055825</v>
      </c>
    </row>
    <row r="1322" spans="2:6" hidden="1" x14ac:dyDescent="0.25">
      <c r="B1322">
        <v>13202.640528165701</v>
      </c>
      <c r="C1322">
        <v>5.0792190392038201E-3</v>
      </c>
      <c r="D1322">
        <v>8.8913516148254098E-3</v>
      </c>
      <c r="E1322">
        <v>-111.080389615973</v>
      </c>
      <c r="F1322">
        <v>152.63320138567701</v>
      </c>
    </row>
    <row r="1323" spans="2:6" hidden="1" x14ac:dyDescent="0.25">
      <c r="B1323">
        <v>13212.642528565801</v>
      </c>
      <c r="C1323">
        <v>5.3344413634520797E-3</v>
      </c>
      <c r="D1323">
        <v>9.3298125913152691E-3</v>
      </c>
      <c r="E1323">
        <v>-102.717806038758</v>
      </c>
      <c r="F1323">
        <v>161.15461584493201</v>
      </c>
    </row>
    <row r="1324" spans="2:6" hidden="1" x14ac:dyDescent="0.25">
      <c r="B1324">
        <v>13222.6445289659</v>
      </c>
      <c r="C1324">
        <v>6.2665449558784404E-3</v>
      </c>
      <c r="D1324">
        <v>1.0975346743086299E-2</v>
      </c>
      <c r="E1324">
        <v>-94.421678711793007</v>
      </c>
      <c r="F1324">
        <v>169.76239538764901</v>
      </c>
    </row>
    <row r="1325" spans="2:6" hidden="1" x14ac:dyDescent="0.25">
      <c r="B1325">
        <v>13232.646529366</v>
      </c>
      <c r="C1325">
        <v>8.61855799544127E-3</v>
      </c>
      <c r="D1325">
        <v>1.51608012676911E-2</v>
      </c>
      <c r="E1325">
        <v>-86.193342297623403</v>
      </c>
      <c r="F1325">
        <v>178.383806697409</v>
      </c>
    </row>
    <row r="1326" spans="2:6" hidden="1" x14ac:dyDescent="0.25">
      <c r="B1326">
        <v>13242.6485297662</v>
      </c>
      <c r="C1326">
        <v>1.6372458859815298E-2</v>
      </c>
      <c r="D1326">
        <v>2.9013583513454799E-2</v>
      </c>
      <c r="E1326">
        <v>-78.020902156087899</v>
      </c>
      <c r="F1326">
        <v>-173.05264652503899</v>
      </c>
    </row>
    <row r="1327" spans="2:6" hidden="1" x14ac:dyDescent="0.25">
      <c r="B1327">
        <v>13252.6505301663</v>
      </c>
      <c r="C1327">
        <v>0.114165151718276</v>
      </c>
      <c r="D1327">
        <v>0.20459824388987999</v>
      </c>
      <c r="E1327">
        <v>111.26057322783601</v>
      </c>
      <c r="F1327">
        <v>16.575684974384501</v>
      </c>
    </row>
    <row r="1328" spans="2:6" hidden="1" x14ac:dyDescent="0.25">
      <c r="B1328">
        <v>13262.6525305664</v>
      </c>
      <c r="C1328">
        <v>1.6286270534613199E-2</v>
      </c>
      <c r="D1328">
        <v>2.94651756805656E-2</v>
      </c>
      <c r="E1328">
        <v>118.25355972008801</v>
      </c>
      <c r="F1328">
        <v>23.7160488411456</v>
      </c>
    </row>
    <row r="1329" spans="2:6" hidden="1" x14ac:dyDescent="0.25">
      <c r="B1329">
        <v>13272.6545309665</v>
      </c>
      <c r="C1329">
        <v>8.5274274231645405E-3</v>
      </c>
      <c r="D1329">
        <v>1.55963353425995E-2</v>
      </c>
      <c r="E1329">
        <v>126.414854827681</v>
      </c>
      <c r="F1329">
        <v>31.905129287511599</v>
      </c>
    </row>
    <row r="1330" spans="2:6" hidden="1" x14ac:dyDescent="0.25">
      <c r="B1330">
        <v>13282.6565313667</v>
      </c>
      <c r="C1330">
        <v>6.1663672572883303E-3</v>
      </c>
      <c r="D1330">
        <v>1.13843751975126E-2</v>
      </c>
      <c r="E1330">
        <v>134.627722963926</v>
      </c>
      <c r="F1330">
        <v>40.003612220016997</v>
      </c>
    </row>
    <row r="1331" spans="2:6" hidden="1" x14ac:dyDescent="0.25">
      <c r="B1331">
        <v>13292.6585317668</v>
      </c>
      <c r="C1331">
        <v>5.2195961610366198E-3</v>
      </c>
      <c r="D1331">
        <v>9.7021874863204502E-3</v>
      </c>
      <c r="E1331">
        <v>142.90808686274099</v>
      </c>
      <c r="F1331">
        <v>48.068200136873898</v>
      </c>
    </row>
    <row r="1332" spans="2:6" hidden="1" x14ac:dyDescent="0.25">
      <c r="B1332">
        <v>13302.660532166899</v>
      </c>
      <c r="C1332">
        <v>4.9410912466331704E-3</v>
      </c>
      <c r="D1332">
        <v>9.2171045343937795E-3</v>
      </c>
      <c r="E1332">
        <v>151.259013192732</v>
      </c>
      <c r="F1332">
        <v>56.16418315048</v>
      </c>
    </row>
    <row r="1333" spans="2:6" hidden="1" x14ac:dyDescent="0.25">
      <c r="B1333">
        <v>13312.662532566999</v>
      </c>
      <c r="C1333">
        <v>5.1751266826782997E-3</v>
      </c>
      <c r="D1333">
        <v>9.6553584614627996E-3</v>
      </c>
      <c r="E1333">
        <v>159.66994350801201</v>
      </c>
      <c r="F1333">
        <v>64.353324862253302</v>
      </c>
    </row>
    <row r="1334" spans="2:6" hidden="1" x14ac:dyDescent="0.25">
      <c r="B1334">
        <v>13322.664532967199</v>
      </c>
      <c r="C1334">
        <v>6.0665058210378599E-3</v>
      </c>
      <c r="D1334">
        <v>1.1287873132922101E-2</v>
      </c>
      <c r="E1334">
        <v>168.11870299719499</v>
      </c>
      <c r="F1334">
        <v>72.682058979720395</v>
      </c>
    </row>
    <row r="1335" spans="2:6" hidden="1" x14ac:dyDescent="0.25">
      <c r="B1335">
        <v>13332.666533367301</v>
      </c>
      <c r="C1335">
        <v>8.3359542524149705E-3</v>
      </c>
      <c r="D1335">
        <v>1.54402402832583E-2</v>
      </c>
      <c r="E1335">
        <v>176.576312303988</v>
      </c>
      <c r="F1335">
        <v>81.171322933763506</v>
      </c>
    </row>
    <row r="1336" spans="2:6" hidden="1" x14ac:dyDescent="0.25">
      <c r="B1336">
        <v>13342.668533767401</v>
      </c>
      <c r="C1336">
        <v>1.58458204679125E-2</v>
      </c>
      <c r="D1336">
        <v>2.9203847278354102E-2</v>
      </c>
      <c r="E1336">
        <v>-174.986596981574</v>
      </c>
      <c r="F1336">
        <v>89.810074782156207</v>
      </c>
    </row>
    <row r="1337" spans="2:6" hidden="1" x14ac:dyDescent="0.25">
      <c r="B1337">
        <v>13352.670534167501</v>
      </c>
      <c r="C1337">
        <v>0.10984279093954299</v>
      </c>
      <c r="D1337">
        <v>0.20154495231776101</v>
      </c>
      <c r="E1337">
        <v>14.5913682597932</v>
      </c>
      <c r="F1337">
        <v>-80.201554136139706</v>
      </c>
    </row>
    <row r="1338" spans="2:6" hidden="1" x14ac:dyDescent="0.25">
      <c r="B1338">
        <v>13362.6725345677</v>
      </c>
      <c r="C1338">
        <v>1.58487551688485E-2</v>
      </c>
      <c r="D1338">
        <v>2.9038277622737401E-2</v>
      </c>
      <c r="E1338">
        <v>21.743862042838899</v>
      </c>
      <c r="F1338">
        <v>-72.662074062708498</v>
      </c>
    </row>
    <row r="1339" spans="2:6" hidden="1" x14ac:dyDescent="0.25">
      <c r="B1339">
        <v>13372.6745349678</v>
      </c>
      <c r="C1339">
        <v>8.3301770818834196E-3</v>
      </c>
      <c r="D1339">
        <v>1.52768556112405E-2</v>
      </c>
      <c r="E1339">
        <v>30.0260435535452</v>
      </c>
      <c r="F1339">
        <v>-63.919350538085801</v>
      </c>
    </row>
    <row r="1340" spans="2:6" hidden="1" x14ac:dyDescent="0.25">
      <c r="B1340">
        <v>13382.6765353679</v>
      </c>
      <c r="C1340">
        <v>6.0453957853523104E-3</v>
      </c>
      <c r="D1340">
        <v>1.11275343687329E-2</v>
      </c>
      <c r="E1340">
        <v>38.267104391882</v>
      </c>
      <c r="F1340">
        <v>-55.287572977427402</v>
      </c>
    </row>
    <row r="1341" spans="2:6" hidden="1" x14ac:dyDescent="0.25">
      <c r="B1341">
        <v>13392.678535768</v>
      </c>
      <c r="C1341">
        <v>5.1305002599714104E-3</v>
      </c>
      <c r="D1341">
        <v>9.4979740017307902E-3</v>
      </c>
      <c r="E1341">
        <v>46.490581634872399</v>
      </c>
      <c r="F1341">
        <v>-46.814399691900398</v>
      </c>
    </row>
    <row r="1342" spans="2:6" hidden="1" x14ac:dyDescent="0.25">
      <c r="B1342">
        <v>13402.6805361682</v>
      </c>
      <c r="C1342">
        <v>4.8615904403265702E-3</v>
      </c>
      <c r="D1342">
        <v>9.0609801698574195E-3</v>
      </c>
      <c r="E1342">
        <v>54.724822050345097</v>
      </c>
      <c r="F1342">
        <v>-38.515542194236701</v>
      </c>
    </row>
    <row r="1343" spans="2:6" hidden="1" x14ac:dyDescent="0.25">
      <c r="B1343">
        <v>13412.6825365683</v>
      </c>
      <c r="C1343">
        <v>5.0870939394909902E-3</v>
      </c>
      <c r="D1343">
        <v>9.5426620414009802E-3</v>
      </c>
      <c r="E1343">
        <v>62.997286831184901</v>
      </c>
      <c r="F1343">
        <v>-30.3737957759209</v>
      </c>
    </row>
    <row r="1344" spans="2:6" hidden="1" x14ac:dyDescent="0.25">
      <c r="B1344">
        <v>13422.6845369684</v>
      </c>
      <c r="C1344">
        <v>5.9463288076162801E-3</v>
      </c>
      <c r="D1344">
        <v>1.12101566259097E-2</v>
      </c>
      <c r="E1344">
        <v>71.328919506958002</v>
      </c>
      <c r="F1344">
        <v>-22.344642276616799</v>
      </c>
    </row>
    <row r="1345" spans="2:6" hidden="1" x14ac:dyDescent="0.25">
      <c r="B1345">
        <v>13432.6865373685</v>
      </c>
      <c r="C1345">
        <v>8.1350677110259405E-3</v>
      </c>
      <c r="D1345">
        <v>1.5376509451057001E-2</v>
      </c>
      <c r="E1345">
        <v>79.729601270780293</v>
      </c>
      <c r="F1345">
        <v>-14.3659608516146</v>
      </c>
    </row>
    <row r="1346" spans="2:6" hidden="1" x14ac:dyDescent="0.25">
      <c r="B1346">
        <v>13442.688537768699</v>
      </c>
      <c r="C1346">
        <v>1.5383112202956E-2</v>
      </c>
      <c r="D1346">
        <v>2.90708823314033E-2</v>
      </c>
      <c r="E1346">
        <v>88.1954408750954</v>
      </c>
      <c r="F1346">
        <v>-6.3696941495206501</v>
      </c>
    </row>
    <row r="1347" spans="2:6" hidden="1" x14ac:dyDescent="0.25">
      <c r="B1347">
        <v>13452.690538168799</v>
      </c>
      <c r="C1347">
        <v>0.105111847739203</v>
      </c>
      <c r="D1347">
        <v>0.197956970641125</v>
      </c>
      <c r="E1347">
        <v>-82.072244439593206</v>
      </c>
      <c r="F1347">
        <v>-177.13135171153399</v>
      </c>
    </row>
    <row r="1348" spans="2:6" hidden="1" x14ac:dyDescent="0.25">
      <c r="B1348">
        <v>13462.692538568899</v>
      </c>
      <c r="C1348">
        <v>1.52368244469272E-2</v>
      </c>
      <c r="D1348">
        <v>2.8575421509886099E-2</v>
      </c>
      <c r="E1348">
        <v>-74.757970713058299</v>
      </c>
      <c r="F1348">
        <v>-170.09507362269599</v>
      </c>
    </row>
    <row r="1349" spans="2:6" hidden="1" x14ac:dyDescent="0.25">
      <c r="B1349">
        <v>13472.694538969001</v>
      </c>
      <c r="C1349">
        <v>7.9839617001881708E-3</v>
      </c>
      <c r="D1349">
        <v>1.48911618379075E-2</v>
      </c>
      <c r="E1349">
        <v>-66.238228021986401</v>
      </c>
      <c r="F1349">
        <v>-161.75617641657999</v>
      </c>
    </row>
    <row r="1350" spans="2:6" hidden="1" x14ac:dyDescent="0.25">
      <c r="B1350">
        <v>13482.696539369201</v>
      </c>
      <c r="C1350">
        <v>5.7861633189615303E-3</v>
      </c>
      <c r="D1350">
        <v>1.07410252226437E-2</v>
      </c>
      <c r="E1350">
        <v>-57.762726634408203</v>
      </c>
      <c r="F1350">
        <v>-153.29319402088899</v>
      </c>
    </row>
    <row r="1351" spans="2:6" hidden="1" x14ac:dyDescent="0.25">
      <c r="B1351">
        <v>13492.698539769301</v>
      </c>
      <c r="C1351">
        <v>4.9117162562039799E-3</v>
      </c>
      <c r="D1351">
        <v>9.0946207375409305E-3</v>
      </c>
      <c r="E1351">
        <v>-49.353838763186502</v>
      </c>
      <c r="F1351">
        <v>-144.75260228835299</v>
      </c>
    </row>
    <row r="1352" spans="2:6" hidden="1" x14ac:dyDescent="0.25">
      <c r="B1352">
        <v>13502.7005401694</v>
      </c>
      <c r="C1352">
        <v>4.6611171544581904E-3</v>
      </c>
      <c r="D1352">
        <v>8.6365003712896102E-3</v>
      </c>
      <c r="E1352">
        <v>-41.021005552953703</v>
      </c>
      <c r="F1352">
        <v>-136.20172999978899</v>
      </c>
    </row>
    <row r="1353" spans="2:6" hidden="1" x14ac:dyDescent="0.25">
      <c r="B1353">
        <v>13512.7025405695</v>
      </c>
      <c r="C1353">
        <v>4.8873208936757E-3</v>
      </c>
      <c r="D1353">
        <v>9.0947388859079405E-3</v>
      </c>
      <c r="E1353">
        <v>-32.759221675018502</v>
      </c>
      <c r="F1353">
        <v>-127.71270662087601</v>
      </c>
    </row>
    <row r="1354" spans="2:6" hidden="1" x14ac:dyDescent="0.25">
      <c r="B1354">
        <v>13522.7045409697</v>
      </c>
      <c r="C1354">
        <v>5.7235616819544602E-3</v>
      </c>
      <c r="D1354">
        <v>1.0732519083329801E-2</v>
      </c>
      <c r="E1354">
        <v>-24.550477629794599</v>
      </c>
      <c r="F1354">
        <v>-119.344802077788</v>
      </c>
    </row>
    <row r="1355" spans="2:6" hidden="1" x14ac:dyDescent="0.25">
      <c r="B1355">
        <v>13532.7065413698</v>
      </c>
      <c r="C1355">
        <v>7.8381999533451204E-3</v>
      </c>
      <c r="D1355">
        <v>1.48463196705447E-2</v>
      </c>
      <c r="E1355">
        <v>-16.367653822230501</v>
      </c>
      <c r="F1355">
        <v>-111.130629641293</v>
      </c>
    </row>
    <row r="1356" spans="2:6" hidden="1" x14ac:dyDescent="0.25">
      <c r="B1356">
        <v>13542.7085417699</v>
      </c>
      <c r="C1356">
        <v>1.48161015628549E-2</v>
      </c>
      <c r="D1356">
        <v>2.8378844812802399E-2</v>
      </c>
      <c r="E1356">
        <v>-8.1799387889382995</v>
      </c>
      <c r="F1356">
        <v>-103.069775467059</v>
      </c>
    </row>
    <row r="1357" spans="2:6" hidden="1" x14ac:dyDescent="0.25">
      <c r="B1357">
        <v>13552.7105421701</v>
      </c>
      <c r="C1357">
        <v>0.100152330698057</v>
      </c>
      <c r="D1357">
        <v>0.19422152662533701</v>
      </c>
      <c r="E1357">
        <v>-178.77010222928701</v>
      </c>
      <c r="F1357">
        <v>86.0062504301807</v>
      </c>
    </row>
    <row r="1358" spans="2:6" hidden="1" x14ac:dyDescent="0.25">
      <c r="B1358">
        <v>13562.7125425702</v>
      </c>
      <c r="C1358">
        <v>1.4595870153052901E-2</v>
      </c>
      <c r="D1358">
        <v>2.8528931044709101E-2</v>
      </c>
      <c r="E1358">
        <v>-171.68367548535701</v>
      </c>
      <c r="F1358">
        <v>92.744136480348004</v>
      </c>
    </row>
    <row r="1359" spans="2:6" hidden="1" x14ac:dyDescent="0.25">
      <c r="B1359">
        <v>13572.7145429703</v>
      </c>
      <c r="C1359">
        <v>7.6146319221164797E-3</v>
      </c>
      <c r="D1359">
        <v>1.4985703359081601E-2</v>
      </c>
      <c r="E1359">
        <v>-163.34630554381599</v>
      </c>
      <c r="F1359">
        <v>100.623094110658</v>
      </c>
    </row>
    <row r="1360" spans="2:6" hidden="1" x14ac:dyDescent="0.25">
      <c r="B1360">
        <v>13582.716543370399</v>
      </c>
      <c r="C1360">
        <v>5.4933109213328802E-3</v>
      </c>
      <c r="D1360">
        <v>1.0853284082257501E-2</v>
      </c>
      <c r="E1360">
        <v>-154.952731881939</v>
      </c>
      <c r="F1360">
        <v>108.57762527086</v>
      </c>
    </row>
    <row r="1361" spans="2:6" hidden="1" x14ac:dyDescent="0.25">
      <c r="B1361">
        <v>13592.718543770599</v>
      </c>
      <c r="C1361">
        <v>4.64493810777287E-3</v>
      </c>
      <c r="D1361">
        <v>9.1876060942498294E-3</v>
      </c>
      <c r="E1361">
        <v>-146.522370219289</v>
      </c>
      <c r="F1361">
        <v>116.667761292325</v>
      </c>
    </row>
    <row r="1362" spans="2:6" hidden="1" x14ac:dyDescent="0.25">
      <c r="B1362">
        <v>13602.720544170699</v>
      </c>
      <c r="C1362">
        <v>4.3970436778940098E-3</v>
      </c>
      <c r="D1362">
        <v>8.6896548383630992E-3</v>
      </c>
      <c r="E1362">
        <v>-138.08391766091401</v>
      </c>
      <c r="F1362">
        <v>124.931240981144</v>
      </c>
    </row>
    <row r="1363" spans="2:6" hidden="1" x14ac:dyDescent="0.25">
      <c r="B1363">
        <v>13612.722544570801</v>
      </c>
      <c r="C1363">
        <v>4.6078984626098602E-3</v>
      </c>
      <c r="D1363">
        <v>9.0910675097770604E-3</v>
      </c>
      <c r="E1363">
        <v>-129.66897292494201</v>
      </c>
      <c r="F1363">
        <v>133.374951009939</v>
      </c>
    </row>
    <row r="1364" spans="2:6" hidden="1" x14ac:dyDescent="0.25">
      <c r="B1364">
        <v>13622.724544970901</v>
      </c>
      <c r="C1364">
        <v>5.40447631412841E-3</v>
      </c>
      <c r="D1364">
        <v>1.0651270548858199E-2</v>
      </c>
      <c r="E1364">
        <v>-121.304757286574</v>
      </c>
      <c r="F1364">
        <v>141.97158698215199</v>
      </c>
    </row>
    <row r="1365" spans="2:6" hidden="1" x14ac:dyDescent="0.25">
      <c r="B1365">
        <v>13632.726545371101</v>
      </c>
      <c r="C1365">
        <v>7.4257702473877196E-3</v>
      </c>
      <c r="D1365">
        <v>1.46469183688225E-2</v>
      </c>
      <c r="E1365">
        <v>-113.007937661985</v>
      </c>
      <c r="F1365">
        <v>150.66382639114499</v>
      </c>
    </row>
    <row r="1366" spans="2:6" hidden="1" x14ac:dyDescent="0.25">
      <c r="B1366">
        <v>13642.728545771201</v>
      </c>
      <c r="C1366">
        <v>1.41002126005106E-2</v>
      </c>
      <c r="D1366">
        <v>2.7910401802501199E-2</v>
      </c>
      <c r="E1366">
        <v>-104.780957148447</v>
      </c>
      <c r="F1366">
        <v>159.376465035286</v>
      </c>
    </row>
    <row r="1367" spans="2:6" hidden="1" x14ac:dyDescent="0.25">
      <c r="B1367">
        <v>13652.7305461713</v>
      </c>
      <c r="C1367">
        <v>9.5057604386735203E-2</v>
      </c>
      <c r="D1367">
        <v>0.18958903270962801</v>
      </c>
      <c r="E1367">
        <v>84.572077181811594</v>
      </c>
      <c r="F1367">
        <v>-10.7170849739998</v>
      </c>
    </row>
    <row r="1368" spans="2:6" hidden="1" x14ac:dyDescent="0.25">
      <c r="B1368">
        <v>13662.7325465714</v>
      </c>
      <c r="C1368">
        <v>1.4022557560286799E-2</v>
      </c>
      <c r="D1368">
        <v>2.81817201004897E-2</v>
      </c>
      <c r="E1368">
        <v>91.524904061800001</v>
      </c>
      <c r="F1368">
        <v>-3.4229654623667001</v>
      </c>
    </row>
    <row r="1369" spans="2:6" hidden="1" x14ac:dyDescent="0.25">
      <c r="B1369">
        <v>13672.7345469716</v>
      </c>
      <c r="C1369">
        <v>7.3396770814316697E-3</v>
      </c>
      <c r="D1369">
        <v>1.49005110377273E-2</v>
      </c>
      <c r="E1369">
        <v>99.660370787095005</v>
      </c>
      <c r="F1369">
        <v>4.9764478405294996</v>
      </c>
    </row>
    <row r="1370" spans="2:6" hidden="1" x14ac:dyDescent="0.25">
      <c r="B1370">
        <v>13682.7365473717</v>
      </c>
      <c r="C1370">
        <v>5.3031815270334799E-3</v>
      </c>
      <c r="D1370">
        <v>1.08750115844762E-2</v>
      </c>
      <c r="E1370">
        <v>107.828465930753</v>
      </c>
      <c r="F1370">
        <v>13.2356068256369</v>
      </c>
    </row>
    <row r="1371" spans="2:6" hidden="1" x14ac:dyDescent="0.25">
      <c r="B1371">
        <v>13692.7385477718</v>
      </c>
      <c r="C1371">
        <v>4.4825009670500697E-3</v>
      </c>
      <c r="D1371">
        <v>9.2719134762580899E-3</v>
      </c>
      <c r="E1371">
        <v>116.057985947809</v>
      </c>
      <c r="F1371">
        <v>21.388116162192901</v>
      </c>
    </row>
    <row r="1372" spans="2:6" hidden="1" x14ac:dyDescent="0.25">
      <c r="B1372">
        <v>13702.7405481719</v>
      </c>
      <c r="C1372">
        <v>4.2344269607221697E-3</v>
      </c>
      <c r="D1372">
        <v>8.8121378270566292E-3</v>
      </c>
      <c r="E1372">
        <v>124.36726021675599</v>
      </c>
      <c r="F1372">
        <v>29.489126233063999</v>
      </c>
    </row>
    <row r="1373" spans="2:6" hidden="1" x14ac:dyDescent="0.25">
      <c r="B1373">
        <v>13712.7425485721</v>
      </c>
      <c r="C1373">
        <v>4.4231544000897897E-3</v>
      </c>
      <c r="D1373">
        <v>9.2302804441041393E-3</v>
      </c>
      <c r="E1373">
        <v>132.76027905354999</v>
      </c>
      <c r="F1373">
        <v>37.604089620315598</v>
      </c>
    </row>
    <row r="1374" spans="2:6" hidden="1" x14ac:dyDescent="0.25">
      <c r="B1374">
        <v>13722.744548972199</v>
      </c>
      <c r="C1374">
        <v>5.1692645945958697E-3</v>
      </c>
      <c r="D1374">
        <v>1.0779236455578101E-2</v>
      </c>
      <c r="E1374">
        <v>141.22531104102501</v>
      </c>
      <c r="F1374">
        <v>45.796477325366702</v>
      </c>
    </row>
    <row r="1375" spans="2:6" hidden="1" x14ac:dyDescent="0.25">
      <c r="B1375">
        <v>13732.746549372299</v>
      </c>
      <c r="C1375">
        <v>7.0808273563981302E-3</v>
      </c>
      <c r="D1375">
        <v>1.47094624432915E-2</v>
      </c>
      <c r="E1375">
        <v>149.737013491418</v>
      </c>
      <c r="F1375">
        <v>54.115622622012097</v>
      </c>
    </row>
    <row r="1376" spans="2:6" hidden="1" x14ac:dyDescent="0.25">
      <c r="B1376">
        <v>13742.748549772399</v>
      </c>
      <c r="C1376">
        <v>1.3420355982072999E-2</v>
      </c>
      <c r="D1376">
        <v>2.7718005319600399E-2</v>
      </c>
      <c r="E1376">
        <v>158.26163891125299</v>
      </c>
      <c r="F1376">
        <v>62.585973004385899</v>
      </c>
    </row>
    <row r="1377" spans="2:6" hidden="1" x14ac:dyDescent="0.25">
      <c r="B1377">
        <v>13752.750550172599</v>
      </c>
      <c r="C1377">
        <v>8.9716494587155096E-2</v>
      </c>
      <c r="D1377">
        <v>0.18396753911772901</v>
      </c>
      <c r="E1377">
        <v>-11.9934285503277</v>
      </c>
      <c r="F1377">
        <v>-107.52851753399899</v>
      </c>
    </row>
    <row r="1378" spans="2:6" hidden="1" x14ac:dyDescent="0.25">
      <c r="B1378">
        <v>13762.752550572701</v>
      </c>
      <c r="C1378">
        <v>1.33619512619356E-2</v>
      </c>
      <c r="D1378">
        <v>2.7278874056742699E-2</v>
      </c>
      <c r="E1378">
        <v>-4.7833557207894897</v>
      </c>
      <c r="F1378">
        <v>-100.084090743555</v>
      </c>
    </row>
    <row r="1379" spans="2:6" hidden="1" x14ac:dyDescent="0.25">
      <c r="B1379">
        <v>13772.754550972801</v>
      </c>
      <c r="C1379">
        <v>7.0125039617929099E-3</v>
      </c>
      <c r="D1379">
        <v>1.42748648180504E-2</v>
      </c>
      <c r="E1379">
        <v>3.6025958847061101</v>
      </c>
      <c r="F1379">
        <v>-91.333358520451995</v>
      </c>
    </row>
    <row r="1380" spans="2:6" hidden="1" x14ac:dyDescent="0.25">
      <c r="B1380">
        <v>13782.756551372901</v>
      </c>
      <c r="C1380">
        <v>5.0832843802810597E-3</v>
      </c>
      <c r="D1380">
        <v>1.0350610118972399E-2</v>
      </c>
      <c r="E1380">
        <v>11.9215142587475</v>
      </c>
      <c r="F1380">
        <v>-82.627797455199001</v>
      </c>
    </row>
    <row r="1381" spans="2:6" hidden="1" x14ac:dyDescent="0.25">
      <c r="B1381">
        <v>13792.7585517731</v>
      </c>
      <c r="C1381">
        <v>4.3096102206985499E-3</v>
      </c>
      <c r="D1381">
        <v>8.8064155710609708E-3</v>
      </c>
      <c r="E1381">
        <v>20.187644218111298</v>
      </c>
      <c r="F1381">
        <v>-74.040846478960205</v>
      </c>
    </row>
    <row r="1382" spans="2:6" hidden="1" x14ac:dyDescent="0.25">
      <c r="B1382">
        <v>13802.7605521732</v>
      </c>
      <c r="C1382">
        <v>4.0790362931412598E-3</v>
      </c>
      <c r="D1382">
        <v>8.3871961647127204E-3</v>
      </c>
      <c r="E1382">
        <v>28.4267414481724</v>
      </c>
      <c r="F1382">
        <v>-65.623017596473304</v>
      </c>
    </row>
    <row r="1383" spans="2:6" hidden="1" x14ac:dyDescent="0.25">
      <c r="B1383">
        <v>13812.7625525733</v>
      </c>
      <c r="C1383">
        <v>4.2616955621680302E-3</v>
      </c>
      <c r="D1383">
        <v>8.8312479982569705E-3</v>
      </c>
      <c r="E1383">
        <v>36.670699221352102</v>
      </c>
      <c r="F1383">
        <v>-57.391880056094998</v>
      </c>
    </row>
    <row r="1384" spans="2:6" hidden="1" x14ac:dyDescent="0.25">
      <c r="B1384">
        <v>13822.7645529734</v>
      </c>
      <c r="C1384">
        <v>4.9710110706908499E-3</v>
      </c>
      <c r="D1384">
        <v>1.0384034704421201E-2</v>
      </c>
      <c r="E1384">
        <v>44.951041851449098</v>
      </c>
      <c r="F1384">
        <v>-49.330342701276997</v>
      </c>
    </row>
    <row r="1385" spans="2:6" hidden="1" x14ac:dyDescent="0.25">
      <c r="B1385">
        <v>13832.7665533736</v>
      </c>
      <c r="C1385">
        <v>6.7819015897213402E-3</v>
      </c>
      <c r="D1385">
        <v>1.4265447833962599E-2</v>
      </c>
      <c r="E1385">
        <v>53.292483026042802</v>
      </c>
      <c r="F1385">
        <v>-41.391981780343698</v>
      </c>
    </row>
    <row r="1386" spans="2:6" hidden="1" x14ac:dyDescent="0.25">
      <c r="B1386">
        <v>13842.7685537737</v>
      </c>
      <c r="C1386">
        <v>1.27807894586446E-2</v>
      </c>
      <c r="D1386">
        <v>2.7013336839124699E-2</v>
      </c>
      <c r="E1386">
        <v>61.7074161780981</v>
      </c>
      <c r="F1386">
        <v>-33.510849498055798</v>
      </c>
    </row>
    <row r="1387" spans="2:6" hidden="1" x14ac:dyDescent="0.25">
      <c r="B1387">
        <v>13852.7705541738</v>
      </c>
      <c r="C1387">
        <v>8.4100268136116402E-2</v>
      </c>
      <c r="D1387">
        <v>0.17813461472124201</v>
      </c>
      <c r="E1387">
        <v>-108.548654880537</v>
      </c>
      <c r="F1387">
        <v>155.55843008423801</v>
      </c>
    </row>
    <row r="1388" spans="2:6" hidden="1" x14ac:dyDescent="0.25">
      <c r="B1388">
        <v>13862.772554573899</v>
      </c>
      <c r="C1388">
        <v>1.25597393243324E-2</v>
      </c>
      <c r="D1388">
        <v>2.6583827952730801E-2</v>
      </c>
      <c r="E1388">
        <v>-101.271273333077</v>
      </c>
      <c r="F1388">
        <v>162.368495797946</v>
      </c>
    </row>
    <row r="1389" spans="2:6" hidden="1" x14ac:dyDescent="0.25">
      <c r="B1389">
        <v>13872.774554974099</v>
      </c>
      <c r="C1389">
        <v>6.5555764200143501E-3</v>
      </c>
      <c r="D1389">
        <v>1.38372178824547E-2</v>
      </c>
      <c r="E1389">
        <v>-92.715995626656394</v>
      </c>
      <c r="F1389">
        <v>170.485922168543</v>
      </c>
    </row>
    <row r="1390" spans="2:6" hidden="1" x14ac:dyDescent="0.25">
      <c r="B1390">
        <v>13882.776555374199</v>
      </c>
      <c r="C1390">
        <v>4.7345188609474896E-3</v>
      </c>
      <c r="D1390">
        <v>9.9567793407467405E-3</v>
      </c>
      <c r="E1390">
        <v>-84.1795972173949</v>
      </c>
      <c r="F1390">
        <v>178.76178642353901</v>
      </c>
    </row>
    <row r="1391" spans="2:6" hidden="1" x14ac:dyDescent="0.25">
      <c r="B1391">
        <v>13892.778555774299</v>
      </c>
      <c r="C1391">
        <v>4.0076001758483802E-3</v>
      </c>
      <c r="D1391">
        <v>8.4023706106922304E-3</v>
      </c>
      <c r="E1391">
        <v>-75.6980428808819</v>
      </c>
      <c r="F1391">
        <v>-172.81506047253399</v>
      </c>
    </row>
    <row r="1392" spans="2:6" hidden="1" x14ac:dyDescent="0.25">
      <c r="B1392">
        <v>13902.780556174401</v>
      </c>
      <c r="C1392">
        <v>3.79496930755045E-3</v>
      </c>
      <c r="D1392">
        <v>7.9494228297490397E-3</v>
      </c>
      <c r="E1392">
        <v>-67.297476454292905</v>
      </c>
      <c r="F1392">
        <v>-164.28916932709001</v>
      </c>
    </row>
    <row r="1393" spans="2:6" hidden="1" x14ac:dyDescent="0.25">
      <c r="B1393">
        <v>13912.782556574601</v>
      </c>
      <c r="C1393">
        <v>3.9730491455399596E-3</v>
      </c>
      <c r="D1393">
        <v>8.3426211787786305E-3</v>
      </c>
      <c r="E1393">
        <v>-58.988784699330097</v>
      </c>
      <c r="F1393">
        <v>-155.729202875341</v>
      </c>
    </row>
    <row r="1394" spans="2:6" hidden="1" x14ac:dyDescent="0.25">
      <c r="B1394">
        <v>13922.784556974701</v>
      </c>
      <c r="C1394">
        <v>4.6476899654719697E-3</v>
      </c>
      <c r="D1394">
        <v>9.8204299568272098E-3</v>
      </c>
      <c r="E1394">
        <v>-50.765675240807496</v>
      </c>
      <c r="F1394">
        <v>-147.211470345408</v>
      </c>
    </row>
    <row r="1395" spans="2:6" hidden="1" x14ac:dyDescent="0.25">
      <c r="B1395">
        <v>13932.7865573748</v>
      </c>
      <c r="C1395">
        <v>6.3587456267929603E-3</v>
      </c>
      <c r="D1395">
        <v>1.35685470929468E-2</v>
      </c>
      <c r="E1395">
        <v>-42.606260201060898</v>
      </c>
      <c r="F1395">
        <v>-138.801029982323</v>
      </c>
    </row>
    <row r="1396" spans="2:6" hidden="1" x14ac:dyDescent="0.25">
      <c r="B1396">
        <v>13942.7885577749</v>
      </c>
      <c r="C1396">
        <v>1.20064671216615E-2</v>
      </c>
      <c r="D1396">
        <v>2.5941473481513801E-2</v>
      </c>
      <c r="E1396">
        <v>-34.477557403998802</v>
      </c>
      <c r="F1396">
        <v>-130.53632806288601</v>
      </c>
    </row>
    <row r="1397" spans="2:6" hidden="1" x14ac:dyDescent="0.25">
      <c r="B1397">
        <v>13952.7905581751</v>
      </c>
      <c r="C1397">
        <v>7.8382862060393604E-2</v>
      </c>
      <c r="D1397">
        <v>0.17205098214202999</v>
      </c>
      <c r="E1397">
        <v>154.873203310273</v>
      </c>
      <c r="F1397">
        <v>58.775309717429501</v>
      </c>
    </row>
    <row r="1398" spans="2:6" hidden="1" x14ac:dyDescent="0.25">
      <c r="B1398">
        <v>13962.7925585752</v>
      </c>
      <c r="C1398">
        <v>1.1786542988181299E-2</v>
      </c>
      <c r="D1398">
        <v>2.6167062910313701E-2</v>
      </c>
      <c r="E1398">
        <v>161.83656626749399</v>
      </c>
      <c r="F1398">
        <v>65.572582222126897</v>
      </c>
    </row>
    <row r="1399" spans="2:6" hidden="1" x14ac:dyDescent="0.25">
      <c r="B1399">
        <v>13972.7945589753</v>
      </c>
      <c r="C1399">
        <v>6.1328077363429299E-3</v>
      </c>
      <c r="D1399">
        <v>1.3774590116044099E-2</v>
      </c>
      <c r="E1399">
        <v>170.08381025206199</v>
      </c>
      <c r="F1399">
        <v>73.501596613422805</v>
      </c>
    </row>
    <row r="1400" spans="2:6" hidden="1" x14ac:dyDescent="0.25">
      <c r="B1400">
        <v>13982.7965593754</v>
      </c>
      <c r="C1400">
        <v>4.41036423326436E-3</v>
      </c>
      <c r="D1400">
        <v>9.9925270047867207E-3</v>
      </c>
      <c r="E1400">
        <v>178.41179038834699</v>
      </c>
      <c r="F1400">
        <v>81.436218368976697</v>
      </c>
    </row>
    <row r="1401" spans="2:6" hidden="1" x14ac:dyDescent="0.25">
      <c r="B1401">
        <v>13992.7985597756</v>
      </c>
      <c r="C1401">
        <v>3.7163798631550098E-3</v>
      </c>
      <c r="D1401">
        <v>8.4638800532907208E-3</v>
      </c>
      <c r="E1401">
        <v>-173.18508934761201</v>
      </c>
      <c r="F1401">
        <v>89.449809355602</v>
      </c>
    </row>
    <row r="1402" spans="2:6" hidden="1" x14ac:dyDescent="0.25">
      <c r="B1402">
        <v>14002.8005601757</v>
      </c>
      <c r="C1402">
        <v>3.5059170827394402E-3</v>
      </c>
      <c r="D1402">
        <v>7.9981214872295904E-3</v>
      </c>
      <c r="E1402">
        <v>-164.729067114283</v>
      </c>
      <c r="F1402">
        <v>97.605433329924594</v>
      </c>
    </row>
    <row r="1403" spans="2:6" hidden="1" x14ac:dyDescent="0.25">
      <c r="B1403">
        <v>14012.802560575799</v>
      </c>
      <c r="C1403">
        <v>3.6625419460637899E-3</v>
      </c>
      <c r="D1403">
        <v>8.3466486205821394E-3</v>
      </c>
      <c r="E1403">
        <v>-156.254419361408</v>
      </c>
      <c r="F1403">
        <v>105.94371834389599</v>
      </c>
    </row>
    <row r="1404" spans="2:6" hidden="1" x14ac:dyDescent="0.25">
      <c r="B1404">
        <v>14022.804560975999</v>
      </c>
      <c r="C1404">
        <v>4.2846891372707802E-3</v>
      </c>
      <c r="D1404">
        <v>9.7401029847678407E-3</v>
      </c>
      <c r="E1404">
        <v>-147.79963434236899</v>
      </c>
      <c r="F1404">
        <v>114.47322038205</v>
      </c>
    </row>
    <row r="1405" spans="2:6" hidden="1" x14ac:dyDescent="0.25">
      <c r="B1405">
        <v>14032.806561376099</v>
      </c>
      <c r="C1405">
        <v>5.8761712358867601E-3</v>
      </c>
      <c r="D1405">
        <v>1.33266451792325E-2</v>
      </c>
      <c r="E1405">
        <v>-139.39846755840799</v>
      </c>
      <c r="F1405">
        <v>123.1659582937</v>
      </c>
    </row>
    <row r="1406" spans="2:6" hidden="1" x14ac:dyDescent="0.25">
      <c r="B1406">
        <v>14042.808561776201</v>
      </c>
      <c r="C1406">
        <v>1.1144327531558E-2</v>
      </c>
      <c r="D1406">
        <v>2.5257719123585501E-2</v>
      </c>
      <c r="E1406">
        <v>-131.07215115139101</v>
      </c>
      <c r="F1406">
        <v>131.96084792666301</v>
      </c>
    </row>
    <row r="1407" spans="2:6" hidden="1" x14ac:dyDescent="0.25">
      <c r="B1407">
        <v>14052.810562176301</v>
      </c>
      <c r="C1407">
        <v>7.2642120050871298E-2</v>
      </c>
      <c r="D1407">
        <v>0.16508136070641299</v>
      </c>
      <c r="E1407">
        <v>58.408117584504097</v>
      </c>
      <c r="F1407">
        <v>-37.903972922863701</v>
      </c>
    </row>
    <row r="1408" spans="2:6" hidden="1" x14ac:dyDescent="0.25">
      <c r="B1408">
        <v>14062.812562576501</v>
      </c>
      <c r="C1408">
        <v>1.10692743270112E-2</v>
      </c>
      <c r="D1408">
        <v>2.5272576522713398E-2</v>
      </c>
      <c r="E1408">
        <v>65.357905876043304</v>
      </c>
      <c r="F1408">
        <v>-30.472775094552599</v>
      </c>
    </row>
    <row r="1409" spans="2:6" hidden="1" x14ac:dyDescent="0.25">
      <c r="B1409">
        <v>14072.8145629766</v>
      </c>
      <c r="C1409">
        <v>5.7901811975722799E-3</v>
      </c>
      <c r="D1409">
        <v>1.33256787606398E-2</v>
      </c>
      <c r="E1409">
        <v>73.504547172876102</v>
      </c>
      <c r="F1409">
        <v>-21.852516911347799</v>
      </c>
    </row>
    <row r="1410" spans="2:6" hidden="1" x14ac:dyDescent="0.25">
      <c r="B1410">
        <v>14082.8165633767</v>
      </c>
      <c r="C1410">
        <v>4.1791055036937098E-3</v>
      </c>
      <c r="D1410">
        <v>9.7116303085591094E-3</v>
      </c>
      <c r="E1410">
        <v>81.6535913558087</v>
      </c>
      <c r="F1410">
        <v>-13.399375353079501</v>
      </c>
    </row>
    <row r="1411" spans="2:6" hidden="1" x14ac:dyDescent="0.25">
      <c r="B1411">
        <v>14092.8185637768</v>
      </c>
      <c r="C1411">
        <v>3.5261275979060298E-3</v>
      </c>
      <c r="D1411">
        <v>8.2765903513396695E-3</v>
      </c>
      <c r="E1411">
        <v>89.845552023590301</v>
      </c>
      <c r="F1411">
        <v>-5.1131683549528599</v>
      </c>
    </row>
    <row r="1412" spans="2:6" hidden="1" x14ac:dyDescent="0.25">
      <c r="B1412">
        <v>14102.820564177</v>
      </c>
      <c r="C1412">
        <v>3.3223347244629802E-3</v>
      </c>
      <c r="D1412">
        <v>7.8672264250243106E-3</v>
      </c>
      <c r="E1412">
        <v>98.115386741491804</v>
      </c>
      <c r="F1412">
        <v>3.0396000870638402</v>
      </c>
    </row>
    <row r="1413" spans="2:6" hidden="1" x14ac:dyDescent="0.25">
      <c r="B1413">
        <v>14112.8225645771</v>
      </c>
      <c r="C1413">
        <v>3.4585745838325902E-3</v>
      </c>
      <c r="D1413">
        <v>8.2414868006788107E-3</v>
      </c>
      <c r="E1413">
        <v>106.485459519014</v>
      </c>
      <c r="F1413">
        <v>11.116948685777301</v>
      </c>
    </row>
    <row r="1414" spans="2:6" hidden="1" x14ac:dyDescent="0.25">
      <c r="B1414">
        <v>14122.8245649772</v>
      </c>
      <c r="C1414">
        <v>4.0255731785350402E-3</v>
      </c>
      <c r="D1414">
        <v>9.62002350440983E-3</v>
      </c>
      <c r="E1414">
        <v>114.960387986835</v>
      </c>
      <c r="F1414">
        <v>19.189554720297501</v>
      </c>
    </row>
    <row r="1415" spans="2:6" hidden="1" x14ac:dyDescent="0.25">
      <c r="B1415">
        <v>14132.8265653773</v>
      </c>
      <c r="C1415">
        <v>5.4898721098410198E-3</v>
      </c>
      <c r="D1415">
        <v>1.31076752300002E-2</v>
      </c>
      <c r="E1415">
        <v>123.524988886253</v>
      </c>
      <c r="F1415">
        <v>27.327685859621202</v>
      </c>
    </row>
    <row r="1416" spans="2:6" hidden="1" x14ac:dyDescent="0.25">
      <c r="B1416">
        <v>14142.8285657775</v>
      </c>
      <c r="C1416">
        <v>1.03591241667161E-2</v>
      </c>
      <c r="D1416">
        <v>2.46292415609294E-2</v>
      </c>
      <c r="E1416">
        <v>132.14652531484401</v>
      </c>
      <c r="F1416">
        <v>35.588043517511601</v>
      </c>
    </row>
    <row r="1417" spans="2:6" hidden="1" x14ac:dyDescent="0.25">
      <c r="B1417">
        <v>14152.830566177599</v>
      </c>
      <c r="C1417">
        <v>6.6713344859474E-2</v>
      </c>
      <c r="D1417">
        <v>0.15742236485904099</v>
      </c>
      <c r="E1417">
        <v>-37.912701926567102</v>
      </c>
      <c r="F1417">
        <v>-134.710936536237</v>
      </c>
    </row>
    <row r="1418" spans="2:6" hidden="1" x14ac:dyDescent="0.25">
      <c r="B1418">
        <v>14162.832566577699</v>
      </c>
      <c r="C1418">
        <v>1.0236259711543801E-2</v>
      </c>
      <c r="D1418">
        <v>2.40105072452544E-2</v>
      </c>
      <c r="E1418">
        <v>-30.6168437418381</v>
      </c>
      <c r="F1418">
        <v>-127.434533279126</v>
      </c>
    </row>
    <row r="1419" spans="2:6" hidden="1" x14ac:dyDescent="0.25">
      <c r="B1419">
        <v>14172.834566977799</v>
      </c>
      <c r="C1419">
        <v>5.3568965498935498E-3</v>
      </c>
      <c r="D1419">
        <v>1.2492760250284E-2</v>
      </c>
      <c r="E1419">
        <v>-22.0848130830305</v>
      </c>
      <c r="F1419">
        <v>-118.760931273925</v>
      </c>
    </row>
    <row r="1420" spans="2:6" hidden="1" x14ac:dyDescent="0.25">
      <c r="B1420">
        <v>14182.836567378001</v>
      </c>
      <c r="C1420">
        <v>3.87436104395364E-3</v>
      </c>
      <c r="D1420">
        <v>9.0092908410352203E-3</v>
      </c>
      <c r="E1420">
        <v>-13.644182236877599</v>
      </c>
      <c r="F1420">
        <v>-110.048172457351</v>
      </c>
    </row>
    <row r="1421" spans="2:6" hidden="1" x14ac:dyDescent="0.25">
      <c r="B1421">
        <v>14192.838567778101</v>
      </c>
      <c r="C1421">
        <v>3.2783483026901901E-3</v>
      </c>
      <c r="D1421">
        <v>7.6314411001038099E-3</v>
      </c>
      <c r="E1421">
        <v>-5.2964700988772204</v>
      </c>
      <c r="F1421">
        <v>-101.3820877589</v>
      </c>
    </row>
    <row r="1422" spans="2:6" hidden="1" x14ac:dyDescent="0.25">
      <c r="B1422">
        <v>14202.840568178201</v>
      </c>
      <c r="C1422">
        <v>3.09701885003373E-3</v>
      </c>
      <c r="D1422">
        <v>7.2472690578343404E-3</v>
      </c>
      <c r="E1422">
        <v>2.9761502000305202</v>
      </c>
      <c r="F1422">
        <v>-92.843152765667199</v>
      </c>
    </row>
    <row r="1423" spans="2:6" hidden="1" x14ac:dyDescent="0.25">
      <c r="B1423">
        <v>14212.8425685783</v>
      </c>
      <c r="C1423">
        <v>3.2284838091046E-3</v>
      </c>
      <c r="D1423">
        <v>7.6221191472800199E-3</v>
      </c>
      <c r="E1423">
        <v>11.2066270630788</v>
      </c>
      <c r="F1423">
        <v>-84.487442983195294</v>
      </c>
    </row>
    <row r="1424" spans="2:6" hidden="1" x14ac:dyDescent="0.25">
      <c r="B1424">
        <v>14222.8445689785</v>
      </c>
      <c r="C1424">
        <v>3.7551215598842498E-3</v>
      </c>
      <c r="D1424">
        <v>8.9658577015151297E-3</v>
      </c>
      <c r="E1424">
        <v>19.4361588200574</v>
      </c>
      <c r="F1424">
        <v>-76.334785238039103</v>
      </c>
    </row>
    <row r="1425" spans="2:6" hidden="1" x14ac:dyDescent="0.25">
      <c r="B1425">
        <v>14232.8465693786</v>
      </c>
      <c r="C1425">
        <v>5.1043915097426003E-3</v>
      </c>
      <c r="D1425">
        <v>1.2335945419085099E-2</v>
      </c>
      <c r="E1425">
        <v>27.706167497329101</v>
      </c>
      <c r="F1425">
        <v>-68.366351612756006</v>
      </c>
    </row>
    <row r="1426" spans="2:6" hidden="1" x14ac:dyDescent="0.25">
      <c r="B1426">
        <v>14242.8485697787</v>
      </c>
      <c r="C1426">
        <v>9.5762219307276401E-3</v>
      </c>
      <c r="D1426">
        <v>2.34076849752917E-2</v>
      </c>
      <c r="E1426">
        <v>36.049868507406401</v>
      </c>
      <c r="F1426">
        <v>-60.530284650584399</v>
      </c>
    </row>
    <row r="1427" spans="2:6" hidden="1" x14ac:dyDescent="0.25">
      <c r="B1427">
        <v>14252.8505701788</v>
      </c>
      <c r="C1427">
        <v>6.0625506090426301E-2</v>
      </c>
      <c r="D1427">
        <v>0.149739916067575</v>
      </c>
      <c r="E1427">
        <v>-134.21849807508599</v>
      </c>
      <c r="F1427">
        <v>128.434650177116</v>
      </c>
    </row>
    <row r="1428" spans="2:6" hidden="1" x14ac:dyDescent="0.25">
      <c r="B1428">
        <v>14262.852570579</v>
      </c>
      <c r="C1428">
        <v>9.3086960742054005E-3</v>
      </c>
      <c r="D1428">
        <v>2.3108321943714798E-2</v>
      </c>
      <c r="E1428">
        <v>-126.990929994825</v>
      </c>
      <c r="F1428">
        <v>135.05091885909599</v>
      </c>
    </row>
    <row r="1429" spans="2:6" hidden="1" x14ac:dyDescent="0.25">
      <c r="B1429">
        <v>14272.8545709791</v>
      </c>
      <c r="C1429">
        <v>4.8311145720285401E-3</v>
      </c>
      <c r="D1429">
        <v>1.20282823784608E-2</v>
      </c>
      <c r="E1429">
        <v>-118.401968335182</v>
      </c>
      <c r="F1429">
        <v>142.95850359323799</v>
      </c>
    </row>
    <row r="1430" spans="2:6" hidden="1" x14ac:dyDescent="0.25">
      <c r="B1430">
        <v>14282.8565713792</v>
      </c>
      <c r="C1430">
        <v>3.4706693089644599E-3</v>
      </c>
      <c r="D1430">
        <v>8.6425621263145902E-3</v>
      </c>
      <c r="E1430">
        <v>-109.789336507436</v>
      </c>
      <c r="F1430">
        <v>151.030956642685</v>
      </c>
    </row>
    <row r="1431" spans="2:6" hidden="1" x14ac:dyDescent="0.25">
      <c r="B1431">
        <v>14292.858571779299</v>
      </c>
      <c r="C1431">
        <v>2.9244809863305699E-3</v>
      </c>
      <c r="D1431">
        <v>7.2724185485289099E-3</v>
      </c>
      <c r="E1431">
        <v>-101.203060469439</v>
      </c>
      <c r="F1431">
        <v>159.29831294924699</v>
      </c>
    </row>
    <row r="1432" spans="2:6" hidden="1" x14ac:dyDescent="0.25">
      <c r="B1432">
        <v>14302.860572179499</v>
      </c>
      <c r="C1432">
        <v>2.7593627224194802E-3</v>
      </c>
      <c r="D1432">
        <v>6.8535344877938198E-3</v>
      </c>
      <c r="E1432">
        <v>-92.690709541359595</v>
      </c>
      <c r="F1432">
        <v>167.75198711596599</v>
      </c>
    </row>
    <row r="1433" spans="2:6" hidden="1" x14ac:dyDescent="0.25">
      <c r="B1433">
        <v>14312.862572579599</v>
      </c>
      <c r="C1433">
        <v>2.88114352403924E-3</v>
      </c>
      <c r="D1433">
        <v>7.16166448815405E-3</v>
      </c>
      <c r="E1433">
        <v>-84.2866495422235</v>
      </c>
      <c r="F1433">
        <v>176.34423978280901</v>
      </c>
    </row>
    <row r="1434" spans="2:6" hidden="1" x14ac:dyDescent="0.25">
      <c r="B1434">
        <v>14322.864572979701</v>
      </c>
      <c r="C1434">
        <v>3.3638365351647101E-3</v>
      </c>
      <c r="D1434">
        <v>8.3972059387854708E-3</v>
      </c>
      <c r="E1434">
        <v>-76.004405188177302</v>
      </c>
      <c r="F1434">
        <v>-175.002390302615</v>
      </c>
    </row>
    <row r="1435" spans="2:6" hidden="1" x14ac:dyDescent="0.25">
      <c r="B1435">
        <v>14332.866573379801</v>
      </c>
      <c r="C1435">
        <v>4.5950939335533203E-3</v>
      </c>
      <c r="D1435">
        <v>1.15684708646173E-2</v>
      </c>
      <c r="E1435">
        <v>-67.834275850235002</v>
      </c>
      <c r="F1435">
        <v>-166.376680822645</v>
      </c>
    </row>
    <row r="1436" spans="2:6" hidden="1" x14ac:dyDescent="0.25">
      <c r="B1436">
        <v>14342.868573780001</v>
      </c>
      <c r="C1436">
        <v>8.66274465540922E-3</v>
      </c>
      <c r="D1436">
        <v>2.2084262627803702E-2</v>
      </c>
      <c r="E1436">
        <v>-59.745417048518902</v>
      </c>
      <c r="F1436">
        <v>-157.856661564408</v>
      </c>
    </row>
    <row r="1437" spans="2:6" hidden="1" x14ac:dyDescent="0.25">
      <c r="B1437">
        <v>14352.8705741801</v>
      </c>
      <c r="C1437">
        <v>5.4622440641646501E-2</v>
      </c>
      <c r="D1437">
        <v>0.141808644861071</v>
      </c>
      <c r="E1437">
        <v>129.54829369246301</v>
      </c>
      <c r="F1437">
        <v>31.7810119238619</v>
      </c>
    </row>
    <row r="1438" spans="2:6" hidden="1" x14ac:dyDescent="0.25">
      <c r="B1438">
        <v>14362.8725745802</v>
      </c>
      <c r="C1438">
        <v>8.4642165364227293E-3</v>
      </c>
      <c r="D1438">
        <v>2.2296356285989801E-2</v>
      </c>
      <c r="E1438">
        <v>136.37867948885199</v>
      </c>
      <c r="F1438">
        <v>38.709694983574103</v>
      </c>
    </row>
    <row r="1439" spans="2:6" hidden="1" x14ac:dyDescent="0.25">
      <c r="B1439">
        <v>14372.8745749803</v>
      </c>
      <c r="C1439">
        <v>4.3882460172997798E-3</v>
      </c>
      <c r="D1439">
        <v>1.1755157754959901E-2</v>
      </c>
      <c r="E1439">
        <v>144.516383152939</v>
      </c>
      <c r="F1439">
        <v>46.7741790095656</v>
      </c>
    </row>
    <row r="1440" spans="2:6" hidden="1" x14ac:dyDescent="0.25">
      <c r="B1440">
        <v>14382.8765753805</v>
      </c>
      <c r="C1440">
        <v>3.1415974356739798E-3</v>
      </c>
      <c r="D1440">
        <v>8.5398487945408108E-3</v>
      </c>
      <c r="E1440">
        <v>152.75912105351699</v>
      </c>
      <c r="F1440">
        <v>54.760931232383598</v>
      </c>
    </row>
    <row r="1441" spans="2:6" hidden="1" x14ac:dyDescent="0.25">
      <c r="B1441">
        <v>14392.8785757806</v>
      </c>
      <c r="C1441">
        <v>2.63356277569392E-3</v>
      </c>
      <c r="D1441">
        <v>7.23833949372277E-3</v>
      </c>
      <c r="E1441">
        <v>161.12499325028799</v>
      </c>
      <c r="F1441">
        <v>62.746891969898499</v>
      </c>
    </row>
    <row r="1442" spans="2:6" hidden="1" x14ac:dyDescent="0.25">
      <c r="B1442">
        <v>14402.8805761807</v>
      </c>
      <c r="C1442">
        <v>2.4708080529597001E-3</v>
      </c>
      <c r="D1442">
        <v>6.8356161687144496E-3</v>
      </c>
      <c r="E1442">
        <v>169.60763152472001</v>
      </c>
      <c r="F1442">
        <v>70.813391032493897</v>
      </c>
    </row>
    <row r="1443" spans="2:6" hidden="1" x14ac:dyDescent="0.25">
      <c r="B1443">
        <v>14412.8825765808</v>
      </c>
      <c r="C1443">
        <v>2.5674521582624301E-3</v>
      </c>
      <c r="D1443">
        <v>7.1168008494807899E-3</v>
      </c>
      <c r="E1443">
        <v>178.17637308104901</v>
      </c>
      <c r="F1443">
        <v>79.031765982511004</v>
      </c>
    </row>
    <row r="1444" spans="2:6" hidden="1" x14ac:dyDescent="0.25">
      <c r="B1444">
        <v>14422.884576981</v>
      </c>
      <c r="C1444">
        <v>2.9893923112108999E-3</v>
      </c>
      <c r="D1444">
        <v>8.2706436753708402E-3</v>
      </c>
      <c r="E1444">
        <v>-173.217603168658</v>
      </c>
      <c r="F1444">
        <v>87.449407301126001</v>
      </c>
    </row>
    <row r="1445" spans="2:6" hidden="1" x14ac:dyDescent="0.25">
      <c r="B1445">
        <v>14432.886577381099</v>
      </c>
      <c r="C1445">
        <v>4.08408090086489E-3</v>
      </c>
      <c r="D1445">
        <v>1.1251891848283201E-2</v>
      </c>
      <c r="E1445">
        <v>-164.63020949536499</v>
      </c>
      <c r="F1445">
        <v>96.077978980697296</v>
      </c>
    </row>
    <row r="1446" spans="2:6" hidden="1" x14ac:dyDescent="0.25">
      <c r="B1446">
        <v>14442.888577781199</v>
      </c>
      <c r="C1446">
        <v>7.7235522414864002E-3</v>
      </c>
      <c r="D1446">
        <v>2.1183938183192301E-2</v>
      </c>
      <c r="E1446">
        <v>-156.111120960324</v>
      </c>
      <c r="F1446">
        <v>104.88694470409899</v>
      </c>
    </row>
    <row r="1447" spans="2:6" hidden="1" x14ac:dyDescent="0.25">
      <c r="B1447">
        <v>14452.890578181299</v>
      </c>
      <c r="C1447">
        <v>4.8637721760880298E-2</v>
      </c>
      <c r="D1447">
        <v>0.13302435917077299</v>
      </c>
      <c r="E1447">
        <v>33.605089097426003</v>
      </c>
      <c r="F1447">
        <v>-64.806386666245302</v>
      </c>
    </row>
    <row r="1448" spans="2:6" hidden="1" x14ac:dyDescent="0.25">
      <c r="B1448">
        <v>14462.892578581501</v>
      </c>
      <c r="C1448">
        <v>7.6440715236504196E-3</v>
      </c>
      <c r="D1448">
        <v>2.0923746354562199E-2</v>
      </c>
      <c r="E1448">
        <v>40.619423770563401</v>
      </c>
      <c r="F1448">
        <v>-57.2607165437364</v>
      </c>
    </row>
    <row r="1449" spans="2:6" hidden="1" x14ac:dyDescent="0.25">
      <c r="B1449">
        <v>14472.894578981601</v>
      </c>
      <c r="C1449">
        <v>3.9922146632241197E-3</v>
      </c>
      <c r="D1449">
        <v>1.09797409217043E-2</v>
      </c>
      <c r="E1449">
        <v>48.842161431127899</v>
      </c>
      <c r="F1449">
        <v>-48.4140711498233</v>
      </c>
    </row>
    <row r="1450" spans="2:6" hidden="1" x14ac:dyDescent="0.25">
      <c r="B1450">
        <v>14482.896579381701</v>
      </c>
      <c r="C1450">
        <v>2.8753987665331598E-3</v>
      </c>
      <c r="D1450">
        <v>7.9764036642986091E-3</v>
      </c>
      <c r="E1450">
        <v>57.015980791642797</v>
      </c>
      <c r="F1450">
        <v>-39.735082818830797</v>
      </c>
    </row>
    <row r="1451" spans="2:6" hidden="1" x14ac:dyDescent="0.25">
      <c r="B1451">
        <v>14492.8985797819</v>
      </c>
      <c r="C1451">
        <v>2.4187593801493698E-3</v>
      </c>
      <c r="D1451">
        <v>6.7863118228108097E-3</v>
      </c>
      <c r="E1451">
        <v>65.194378923919203</v>
      </c>
      <c r="F1451">
        <v>-31.2683147945224</v>
      </c>
    </row>
    <row r="1452" spans="2:6" hidden="1" x14ac:dyDescent="0.25">
      <c r="B1452">
        <v>14502.900580182</v>
      </c>
      <c r="C1452">
        <v>2.2692104214541101E-3</v>
      </c>
      <c r="D1452">
        <v>6.4468330356782198E-3</v>
      </c>
      <c r="E1452">
        <v>73.434525505787704</v>
      </c>
      <c r="F1452">
        <v>-23.015020936075</v>
      </c>
    </row>
    <row r="1453" spans="2:6" hidden="1" x14ac:dyDescent="0.25">
      <c r="B1453">
        <v>14512.9025805821</v>
      </c>
      <c r="C1453">
        <v>2.3489795219436998E-3</v>
      </c>
      <c r="D1453">
        <v>6.7528255851472202E-3</v>
      </c>
      <c r="E1453">
        <v>81.786590049623697</v>
      </c>
      <c r="F1453">
        <v>-14.936545929043699</v>
      </c>
    </row>
    <row r="1454" spans="2:6" hidden="1" x14ac:dyDescent="0.25">
      <c r="B1454">
        <v>14522.9045809822</v>
      </c>
      <c r="C1454">
        <v>2.7154004513113899E-3</v>
      </c>
      <c r="D1454">
        <v>7.8801333556664105E-3</v>
      </c>
      <c r="E1454">
        <v>90.283391560691598</v>
      </c>
      <c r="F1454">
        <v>-6.9645113760658903</v>
      </c>
    </row>
    <row r="1455" spans="2:6" hidden="1" x14ac:dyDescent="0.25">
      <c r="B1455">
        <v>14532.9065813824</v>
      </c>
      <c r="C1455">
        <v>3.6747406196521899E-3</v>
      </c>
      <c r="D1455">
        <v>1.07253268915837E-2</v>
      </c>
      <c r="E1455">
        <v>98.932231251477205</v>
      </c>
      <c r="F1455">
        <v>0.98562189522078403</v>
      </c>
    </row>
    <row r="1456" spans="2:6" hidden="1" x14ac:dyDescent="0.25">
      <c r="B1456">
        <v>14542.9085817825</v>
      </c>
      <c r="C1456">
        <v>6.8788583936824398E-3</v>
      </c>
      <c r="D1456">
        <v>2.0104865161105798E-2</v>
      </c>
      <c r="E1456">
        <v>107.710742986879</v>
      </c>
      <c r="F1456">
        <v>8.9997087211843496</v>
      </c>
    </row>
    <row r="1457" spans="2:6" hidden="1" x14ac:dyDescent="0.25">
      <c r="B1457">
        <v>14552.9105821826</v>
      </c>
      <c r="C1457">
        <v>4.2525500206846797E-2</v>
      </c>
      <c r="D1457">
        <v>0.1238637214537</v>
      </c>
      <c r="E1457">
        <v>-62.041058424226698</v>
      </c>
      <c r="F1457">
        <v>-161.56031566944</v>
      </c>
    </row>
    <row r="1458" spans="2:6" hidden="1" x14ac:dyDescent="0.25">
      <c r="B1458">
        <v>14562.9125825827</v>
      </c>
      <c r="C1458">
        <v>6.6988690983386797E-3</v>
      </c>
      <c r="D1458">
        <v>1.9417630448947398E-2</v>
      </c>
      <c r="E1458">
        <v>-54.559946531926201</v>
      </c>
      <c r="F1458">
        <v>-154.52100283062001</v>
      </c>
    </row>
    <row r="1459" spans="2:6" hidden="1" x14ac:dyDescent="0.25">
      <c r="B1459">
        <v>14572.914582982899</v>
      </c>
      <c r="C1459">
        <v>3.4853562335222499E-3</v>
      </c>
      <c r="D1459">
        <v>1.00382068963022E-2</v>
      </c>
      <c r="E1459">
        <v>-45.7476755984883</v>
      </c>
      <c r="F1459">
        <v>-146.00927367217099</v>
      </c>
    </row>
    <row r="1460" spans="2:6" hidden="1" x14ac:dyDescent="0.25">
      <c r="B1460">
        <v>14582.916583382999</v>
      </c>
      <c r="C1460">
        <v>2.5087834525503701E-3</v>
      </c>
      <c r="D1460">
        <v>7.1907835421094902E-3</v>
      </c>
      <c r="E1460">
        <v>-37.051897858603198</v>
      </c>
      <c r="F1460">
        <v>-137.35725961582301</v>
      </c>
    </row>
    <row r="1461" spans="2:6" hidden="1" x14ac:dyDescent="0.25">
      <c r="B1461">
        <v>14592.918583783099</v>
      </c>
      <c r="C1461">
        <v>2.1143225380834902E-3</v>
      </c>
      <c r="D1461">
        <v>6.0543492396011598E-3</v>
      </c>
      <c r="E1461">
        <v>-28.505296656703699</v>
      </c>
      <c r="F1461">
        <v>-128.646301064238</v>
      </c>
    </row>
    <row r="1462" spans="2:6" hidden="1" x14ac:dyDescent="0.25">
      <c r="B1462">
        <v>14602.920584183201</v>
      </c>
      <c r="C1462">
        <v>1.9898536271629702E-3</v>
      </c>
      <c r="D1462">
        <v>5.7234743727634999E-3</v>
      </c>
      <c r="E1462">
        <v>-20.1093869035743</v>
      </c>
      <c r="F1462">
        <v>-119.978834636202</v>
      </c>
    </row>
    <row r="1463" spans="2:6" hidden="1" x14ac:dyDescent="0.25">
      <c r="B1463">
        <v>14612.922584583401</v>
      </c>
      <c r="C1463">
        <v>2.0658269093623599E-3</v>
      </c>
      <c r="D1463">
        <v>6.0041908405500102E-3</v>
      </c>
      <c r="E1463">
        <v>-11.835797510068399</v>
      </c>
      <c r="F1463">
        <v>-111.45269636835999</v>
      </c>
    </row>
    <row r="1464" spans="2:6" hidden="1" x14ac:dyDescent="0.25">
      <c r="B1464">
        <v>14622.924584983501</v>
      </c>
      <c r="C1464">
        <v>2.3908712597983102E-3</v>
      </c>
      <c r="D1464">
        <v>7.0592799564062302E-3</v>
      </c>
      <c r="E1464">
        <v>-3.6328590295333099</v>
      </c>
      <c r="F1464">
        <v>-103.136610189737</v>
      </c>
    </row>
    <row r="1465" spans="2:6" hidden="1" x14ac:dyDescent="0.25">
      <c r="B1465">
        <v>14632.9265853836</v>
      </c>
      <c r="C1465">
        <v>3.2296069670795899E-3</v>
      </c>
      <c r="D1465">
        <v>9.7246581025857998E-3</v>
      </c>
      <c r="E1465">
        <v>4.5642818545528003</v>
      </c>
      <c r="F1465">
        <v>-95.054921628090398</v>
      </c>
    </row>
    <row r="1466" spans="2:6" hidden="1" x14ac:dyDescent="0.25">
      <c r="B1466">
        <v>14642.9285857837</v>
      </c>
      <c r="C1466">
        <v>6.0119902944797202E-3</v>
      </c>
      <c r="D1466">
        <v>1.8495128229486901E-2</v>
      </c>
      <c r="E1466">
        <v>12.821714143051199</v>
      </c>
      <c r="F1466">
        <v>-87.184609394395395</v>
      </c>
    </row>
    <row r="1467" spans="2:6" hidden="1" x14ac:dyDescent="0.25">
      <c r="B1467">
        <v>14652.9305861839</v>
      </c>
      <c r="C1467">
        <v>3.6468400601617899E-2</v>
      </c>
      <c r="D1467">
        <v>0.114937866710553</v>
      </c>
      <c r="E1467">
        <v>-157.47105299917601</v>
      </c>
      <c r="F1467">
        <v>101.746859053764</v>
      </c>
    </row>
    <row r="1468" spans="2:6" hidden="1" x14ac:dyDescent="0.25">
      <c r="B1468">
        <v>14662.932586584</v>
      </c>
      <c r="C1468">
        <v>5.7307770234403897E-3</v>
      </c>
      <c r="D1468">
        <v>1.8343215886933498E-2</v>
      </c>
      <c r="E1468">
        <v>-150.28592669872299</v>
      </c>
      <c r="F1468">
        <v>108.202162654825</v>
      </c>
    </row>
    <row r="1469" spans="2:6" hidden="1" x14ac:dyDescent="0.25">
      <c r="B1469">
        <v>14672.9345869841</v>
      </c>
      <c r="C1469">
        <v>2.9422309391025701E-3</v>
      </c>
      <c r="D1469">
        <v>9.5557537658518595E-3</v>
      </c>
      <c r="E1469">
        <v>-141.619691797244</v>
      </c>
      <c r="F1469">
        <v>115.911508025826</v>
      </c>
    </row>
    <row r="1470" spans="2:6" hidden="1" x14ac:dyDescent="0.25">
      <c r="B1470">
        <v>14682.9365873842</v>
      </c>
      <c r="C1470">
        <v>2.0915832397268401E-3</v>
      </c>
      <c r="D1470">
        <v>6.8595949496328299E-3</v>
      </c>
      <c r="E1470">
        <v>-132.842879420766</v>
      </c>
      <c r="F1470">
        <v>123.763608675653</v>
      </c>
    </row>
    <row r="1471" spans="2:6" hidden="1" x14ac:dyDescent="0.25">
      <c r="B1471">
        <v>14692.9385877844</v>
      </c>
      <c r="C1471">
        <v>1.74579376706692E-3</v>
      </c>
      <c r="D1471">
        <v>5.7553997271220297E-3</v>
      </c>
      <c r="E1471">
        <v>-124.02188077378101</v>
      </c>
      <c r="F1471">
        <v>131.83563344724899</v>
      </c>
    </row>
    <row r="1472" spans="2:6" hidden="1" x14ac:dyDescent="0.25">
      <c r="B1472">
        <v>14702.9405881845</v>
      </c>
      <c r="C1472">
        <v>1.6342115036139201E-3</v>
      </c>
      <c r="D1472">
        <v>5.3984845873831103E-3</v>
      </c>
      <c r="E1472">
        <v>-115.239082744924</v>
      </c>
      <c r="F1472">
        <v>140.16829735305299</v>
      </c>
    </row>
    <row r="1473" spans="2:6" hidden="1" x14ac:dyDescent="0.25">
      <c r="B1473">
        <v>14712.942588584599</v>
      </c>
      <c r="C1473">
        <v>1.6957239758023E-3</v>
      </c>
      <c r="D1473">
        <v>5.6079655404299199E-3</v>
      </c>
      <c r="E1473">
        <v>-106.573146715554</v>
      </c>
      <c r="F1473">
        <v>148.75408892572599</v>
      </c>
    </row>
    <row r="1474" spans="2:6" hidden="1" x14ac:dyDescent="0.25">
      <c r="B1474">
        <v>14722.944588984699</v>
      </c>
      <c r="C1474">
        <v>1.9703389860296098E-3</v>
      </c>
      <c r="D1474">
        <v>6.5346906378282504E-3</v>
      </c>
      <c r="E1474">
        <v>-98.079537618838302</v>
      </c>
      <c r="F1474">
        <v>157.53426149290101</v>
      </c>
    </row>
    <row r="1475" spans="2:6" hidden="1" x14ac:dyDescent="0.25">
      <c r="B1475">
        <v>14732.946589384899</v>
      </c>
      <c r="C1475">
        <v>2.6809682551692101E-3</v>
      </c>
      <c r="D1475">
        <v>8.9527978578075804E-3</v>
      </c>
      <c r="E1475">
        <v>-89.777835164077104</v>
      </c>
      <c r="F1475">
        <v>166.40906234118</v>
      </c>
    </row>
    <row r="1476" spans="2:6" hidden="1" x14ac:dyDescent="0.25">
      <c r="B1476">
        <v>14742.948589785001</v>
      </c>
      <c r="C1476">
        <v>5.0349386186845802E-3</v>
      </c>
      <c r="D1476">
        <v>1.7021265752590602E-2</v>
      </c>
      <c r="E1476">
        <v>-81.6481943123148</v>
      </c>
      <c r="F1476">
        <v>175.261076283634</v>
      </c>
    </row>
    <row r="1477" spans="2:6" hidden="1" x14ac:dyDescent="0.25">
      <c r="B1477">
        <v>14752.950590185101</v>
      </c>
      <c r="C1477">
        <v>3.0592549183299102E-2</v>
      </c>
      <c r="D1477">
        <v>0.105627405812381</v>
      </c>
      <c r="E1477">
        <v>107.633443489002</v>
      </c>
      <c r="F1477">
        <v>5.3540712826205503</v>
      </c>
    </row>
    <row r="1478" spans="2:6" hidden="1" x14ac:dyDescent="0.25">
      <c r="B1478">
        <v>14762.952590585201</v>
      </c>
      <c r="C1478">
        <v>4.86927407710782E-3</v>
      </c>
      <c r="D1478">
        <v>1.7135437479731098E-2</v>
      </c>
      <c r="E1478">
        <v>114.337852436212</v>
      </c>
      <c r="F1478">
        <v>12.511928005585601</v>
      </c>
    </row>
    <row r="1479" spans="2:6" hidden="1" x14ac:dyDescent="0.25">
      <c r="B1479">
        <v>14772.954590985401</v>
      </c>
      <c r="C1479">
        <v>2.5054353005691701E-3</v>
      </c>
      <c r="D1479">
        <v>9.0389856758043095E-3</v>
      </c>
      <c r="E1479">
        <v>122.363779748697</v>
      </c>
      <c r="F1479">
        <v>20.8241747338712</v>
      </c>
    </row>
    <row r="1480" spans="2:6" hidden="1" x14ac:dyDescent="0.25">
      <c r="B1480">
        <v>14782.9565913855</v>
      </c>
      <c r="C1480">
        <v>1.7767602853237599E-3</v>
      </c>
      <c r="D1480">
        <v>6.5723876612022603E-3</v>
      </c>
      <c r="E1480">
        <v>130.528902358404</v>
      </c>
      <c r="F1480">
        <v>28.952753237777198</v>
      </c>
    </row>
    <row r="1481" spans="2:6" hidden="1" x14ac:dyDescent="0.25">
      <c r="B1481">
        <v>14792.9585917856</v>
      </c>
      <c r="C1481">
        <v>1.47291892498192E-3</v>
      </c>
      <c r="D1481">
        <v>5.5728176216703401E-3</v>
      </c>
      <c r="E1481">
        <v>138.90133231967701</v>
      </c>
      <c r="F1481">
        <v>36.968039827797199</v>
      </c>
    </row>
    <row r="1482" spans="2:6" hidden="1" x14ac:dyDescent="0.25">
      <c r="B1482">
        <v>14802.9605921857</v>
      </c>
      <c r="C1482">
        <v>1.36510825058034E-3</v>
      </c>
      <c r="D1482">
        <v>5.2578980952905502E-3</v>
      </c>
      <c r="E1482">
        <v>147.51546323841899</v>
      </c>
      <c r="F1482">
        <v>44.964527287359502</v>
      </c>
    </row>
    <row r="1483" spans="2:6" hidden="1" x14ac:dyDescent="0.25">
      <c r="B1483">
        <v>14812.9625925859</v>
      </c>
      <c r="C1483">
        <v>1.4010512965069301E-3</v>
      </c>
      <c r="D1483">
        <v>5.4585880343463299E-3</v>
      </c>
      <c r="E1483">
        <v>156.36097169863501</v>
      </c>
      <c r="F1483">
        <v>53.0441416315495</v>
      </c>
    </row>
    <row r="1484" spans="2:6" hidden="1" x14ac:dyDescent="0.25">
      <c r="B1484">
        <v>14822.964592986</v>
      </c>
      <c r="C1484">
        <v>1.612593806648E-3</v>
      </c>
      <c r="D1484">
        <v>6.31107119643515E-3</v>
      </c>
      <c r="E1484">
        <v>165.380348792457</v>
      </c>
      <c r="F1484">
        <v>61.298926528060797</v>
      </c>
    </row>
    <row r="1485" spans="2:6" hidden="1" x14ac:dyDescent="0.25">
      <c r="B1485">
        <v>14832.9665933861</v>
      </c>
      <c r="C1485">
        <v>2.1814701328409201E-3</v>
      </c>
      <c r="D1485">
        <v>8.5226521595108996E-3</v>
      </c>
      <c r="E1485">
        <v>174.47903656762099</v>
      </c>
      <c r="F1485">
        <v>69.793340796332799</v>
      </c>
    </row>
    <row r="1486" spans="2:6" hidden="1" x14ac:dyDescent="0.25">
      <c r="B1486">
        <v>14842.9685937862</v>
      </c>
      <c r="C1486">
        <v>4.0932536090312098E-3</v>
      </c>
      <c r="D1486">
        <v>1.58989033203169E-2</v>
      </c>
      <c r="E1486">
        <v>-176.45210764369301</v>
      </c>
      <c r="F1486">
        <v>78.547688408377098</v>
      </c>
    </row>
    <row r="1487" spans="2:6" hidden="1" x14ac:dyDescent="0.25">
      <c r="B1487">
        <v>14852.970594186399</v>
      </c>
      <c r="C1487">
        <v>2.4805401149649998E-2</v>
      </c>
      <c r="D1487">
        <v>9.5610733660316694E-2</v>
      </c>
      <c r="E1487">
        <v>13.910382159868201</v>
      </c>
      <c r="F1487">
        <v>-91.019155641970997</v>
      </c>
    </row>
    <row r="1488" spans="2:6" hidden="1" x14ac:dyDescent="0.25">
      <c r="B1488">
        <v>14862.972594586499</v>
      </c>
      <c r="C1488">
        <v>4.0073004249338304E-3</v>
      </c>
      <c r="D1488">
        <v>1.5395887378137499E-2</v>
      </c>
      <c r="E1488">
        <v>21.250460500642099</v>
      </c>
      <c r="F1488">
        <v>-83.359235326293401</v>
      </c>
    </row>
    <row r="1489" spans="2:6" hidden="1" x14ac:dyDescent="0.25">
      <c r="B1489">
        <v>14872.974594986599</v>
      </c>
      <c r="C1489">
        <v>2.0828734896523298E-3</v>
      </c>
      <c r="D1489">
        <v>8.0121186736463908E-3</v>
      </c>
      <c r="E1489">
        <v>29.8166427962509</v>
      </c>
      <c r="F1489">
        <v>-74.2392587192452</v>
      </c>
    </row>
    <row r="1490" spans="2:6" hidden="1" x14ac:dyDescent="0.25">
      <c r="B1490">
        <v>14882.976595386701</v>
      </c>
      <c r="C1490">
        <v>1.4914966912386099E-3</v>
      </c>
      <c r="D1490">
        <v>5.7848581757680003E-3</v>
      </c>
      <c r="E1490">
        <v>38.229915560883398</v>
      </c>
      <c r="F1490">
        <v>-65.249957415873695</v>
      </c>
    </row>
    <row r="1491" spans="2:6" hidden="1" x14ac:dyDescent="0.25">
      <c r="B1491">
        <v>14892.978595786901</v>
      </c>
      <c r="C1491">
        <v>1.24482104471081E-3</v>
      </c>
      <c r="D1491">
        <v>4.9030180991056502E-3</v>
      </c>
      <c r="E1491">
        <v>46.569794947315998</v>
      </c>
      <c r="F1491">
        <v>-56.502299059383098</v>
      </c>
    </row>
    <row r="1492" spans="2:6" hidden="1" x14ac:dyDescent="0.25">
      <c r="B1492">
        <v>14902.980596187001</v>
      </c>
      <c r="C1492">
        <v>1.15550047199638E-3</v>
      </c>
      <c r="D1492">
        <v>4.6491140437271098E-3</v>
      </c>
      <c r="E1492">
        <v>54.940547581365003</v>
      </c>
      <c r="F1492">
        <v>-48.056621683833399</v>
      </c>
    </row>
    <row r="1493" spans="2:6" hidden="1" x14ac:dyDescent="0.25">
      <c r="B1493">
        <v>14912.9825965871</v>
      </c>
      <c r="C1493">
        <v>1.1797589881955199E-3</v>
      </c>
      <c r="D1493">
        <v>4.8665963760499602E-3</v>
      </c>
      <c r="E1493">
        <v>63.4541825647674</v>
      </c>
      <c r="F1493">
        <v>-39.913693773351604</v>
      </c>
    </row>
    <row r="1494" spans="2:6" hidden="1" x14ac:dyDescent="0.25">
      <c r="B1494">
        <v>14922.9845969872</v>
      </c>
      <c r="C1494">
        <v>1.34110750669713E-3</v>
      </c>
      <c r="D1494">
        <v>5.67686156427538E-3</v>
      </c>
      <c r="E1494">
        <v>72.211412366021705</v>
      </c>
      <c r="F1494">
        <v>-32.020249645961798</v>
      </c>
    </row>
    <row r="1495" spans="2:6" hidden="1" x14ac:dyDescent="0.25">
      <c r="B1495">
        <v>14932.9865973874</v>
      </c>
      <c r="C1495">
        <v>1.78062698183867E-3</v>
      </c>
      <c r="D1495">
        <v>7.7185474902682401E-3</v>
      </c>
      <c r="E1495">
        <v>81.281134814510594</v>
      </c>
      <c r="F1495">
        <v>-24.2830932130666</v>
      </c>
    </row>
    <row r="1496" spans="2:6" hidden="1" x14ac:dyDescent="0.25">
      <c r="B1496">
        <v>14942.9885977875</v>
      </c>
      <c r="C1496">
        <v>3.2666993670802998E-3</v>
      </c>
      <c r="D1496">
        <v>1.4432536595980899E-2</v>
      </c>
      <c r="E1496">
        <v>90.679771855070996</v>
      </c>
      <c r="F1496">
        <v>-16.586459218293601</v>
      </c>
    </row>
    <row r="1497" spans="2:6" hidden="1" x14ac:dyDescent="0.25">
      <c r="B1497">
        <v>14952.9905981876</v>
      </c>
      <c r="C1497">
        <v>1.9129335706347901E-2</v>
      </c>
      <c r="D1497">
        <v>8.5690270220971296E-2</v>
      </c>
      <c r="E1497">
        <v>-78.056911155718097</v>
      </c>
      <c r="F1497">
        <v>172.460304581386</v>
      </c>
    </row>
    <row r="1498" spans="2:6" hidden="1" x14ac:dyDescent="0.25">
      <c r="B1498">
        <v>14962.9925985878</v>
      </c>
      <c r="C1498">
        <v>3.0638410723868499E-3</v>
      </c>
      <c r="D1498">
        <v>1.3782642894517401E-2</v>
      </c>
      <c r="E1498">
        <v>-69.801578077175193</v>
      </c>
      <c r="F1498">
        <v>179.15090100780401</v>
      </c>
    </row>
    <row r="1499" spans="2:6" hidden="1" x14ac:dyDescent="0.25">
      <c r="B1499">
        <v>14972.9945989879</v>
      </c>
      <c r="C1499">
        <v>1.57001872903636E-3</v>
      </c>
      <c r="D1499">
        <v>7.0629824734796797E-3</v>
      </c>
      <c r="E1499">
        <v>-59.954748917858304</v>
      </c>
      <c r="F1499">
        <v>-172.63236210922</v>
      </c>
    </row>
    <row r="1500" spans="2:6" hidden="1" x14ac:dyDescent="0.25">
      <c r="B1500">
        <v>14982.996599388</v>
      </c>
      <c r="C1500">
        <v>1.1159322790650901E-3</v>
      </c>
      <c r="D1500">
        <v>5.0093954946757004E-3</v>
      </c>
      <c r="E1500">
        <v>-50.2616944285245</v>
      </c>
      <c r="F1500">
        <v>-164.1429661713</v>
      </c>
    </row>
    <row r="1501" spans="2:6" hidden="1" x14ac:dyDescent="0.25">
      <c r="B1501">
        <v>14992.998599788099</v>
      </c>
      <c r="C1501">
        <v>9.3018331497387804E-4</v>
      </c>
      <c r="D1501">
        <v>4.1761526517766299E-3</v>
      </c>
      <c r="E1501">
        <v>-40.8410576911579</v>
      </c>
      <c r="F1501">
        <v>-155.42887550416199</v>
      </c>
    </row>
    <row r="1502" spans="2:6" hidden="1" x14ac:dyDescent="0.25">
      <c r="B1502">
        <v>15003.000600188299</v>
      </c>
      <c r="C1502">
        <v>8.6591273551944498E-4</v>
      </c>
      <c r="D1502">
        <v>3.9147246913285401E-3</v>
      </c>
      <c r="E1502">
        <v>-31.742351054119801</v>
      </c>
      <c r="F1502">
        <v>-146.59892801366601</v>
      </c>
    </row>
    <row r="1503" spans="2:6" hidden="1" x14ac:dyDescent="0.25">
      <c r="B1503">
        <v>15013.002600588399</v>
      </c>
      <c r="C1503">
        <v>8.8773168473973703E-4</v>
      </c>
      <c r="D1503">
        <v>4.0827829630222098E-3</v>
      </c>
      <c r="E1503">
        <v>-22.939168068636199</v>
      </c>
      <c r="F1503">
        <v>-137.798315804108</v>
      </c>
    </row>
    <row r="1504" spans="2:6" hidden="1" x14ac:dyDescent="0.25">
      <c r="B1504">
        <v>15023.004600988501</v>
      </c>
      <c r="C1504">
        <v>1.0112841112141901E-3</v>
      </c>
      <c r="D1504">
        <v>4.7871228093999E-3</v>
      </c>
      <c r="E1504">
        <v>-14.338771227353</v>
      </c>
      <c r="F1504">
        <v>-129.169404294462</v>
      </c>
    </row>
    <row r="1505" spans="2:6" hidden="1" x14ac:dyDescent="0.25">
      <c r="B1505">
        <v>15033.006601388601</v>
      </c>
      <c r="C1505">
        <v>1.3386874591151199E-3</v>
      </c>
      <c r="D1505">
        <v>6.5956304633257501E-3</v>
      </c>
      <c r="E1505">
        <v>-5.8001443688987404</v>
      </c>
      <c r="F1505">
        <v>-120.813102619158</v>
      </c>
    </row>
    <row r="1506" spans="2:6" hidden="1" x14ac:dyDescent="0.25">
      <c r="B1506">
        <v>15043.008601788801</v>
      </c>
      <c r="C1506">
        <v>2.42989052262168E-3</v>
      </c>
      <c r="D1506">
        <v>1.25720325884476E-2</v>
      </c>
      <c r="E1506">
        <v>2.84528743411459</v>
      </c>
      <c r="F1506">
        <v>-112.765585364164</v>
      </c>
    </row>
    <row r="1507" spans="2:6" hidden="1" x14ac:dyDescent="0.25">
      <c r="B1507">
        <v>15053.010602188901</v>
      </c>
      <c r="C1507">
        <v>1.37889175644079E-2</v>
      </c>
      <c r="D1507">
        <v>7.5999072216044697E-2</v>
      </c>
      <c r="E1507">
        <v>-166.733776663122</v>
      </c>
      <c r="F1507">
        <v>76.248709134716506</v>
      </c>
    </row>
    <row r="1508" spans="2:6" hidden="1" x14ac:dyDescent="0.25">
      <c r="B1508">
        <v>15063.012602589</v>
      </c>
      <c r="C1508">
        <v>2.1730627446314701E-3</v>
      </c>
      <c r="D1508">
        <v>1.25430369670589E-2</v>
      </c>
      <c r="E1508">
        <v>-158.87487423578699</v>
      </c>
      <c r="F1508">
        <v>82.585673146627201</v>
      </c>
    </row>
    <row r="1509" spans="2:6" hidden="1" x14ac:dyDescent="0.25">
      <c r="B1509">
        <v>15073.0146029891</v>
      </c>
      <c r="C1509">
        <v>1.07704634678857E-3</v>
      </c>
      <c r="D1509">
        <v>6.5428211954810297E-3</v>
      </c>
      <c r="E1509">
        <v>-149.00500750320199</v>
      </c>
      <c r="F1509">
        <v>90.101774753152299</v>
      </c>
    </row>
    <row r="1510" spans="2:6" hidden="1" x14ac:dyDescent="0.25">
      <c r="B1510">
        <v>15083.0166033893</v>
      </c>
      <c r="C1510">
        <v>7.4026516782274804E-4</v>
      </c>
      <c r="D1510">
        <v>4.6915991527555897E-3</v>
      </c>
      <c r="E1510">
        <v>-138.63577706856299</v>
      </c>
      <c r="F1510">
        <v>97.694922652179301</v>
      </c>
    </row>
    <row r="1511" spans="2:6" hidden="1" x14ac:dyDescent="0.25">
      <c r="B1511">
        <v>15093.0186037894</v>
      </c>
      <c r="C1511">
        <v>6.0011792441427402E-4</v>
      </c>
      <c r="D1511">
        <v>3.9202092332990598E-3</v>
      </c>
      <c r="E1511">
        <v>-127.911205055021</v>
      </c>
      <c r="F1511">
        <v>105.503723657229</v>
      </c>
    </row>
    <row r="1512" spans="2:6" hidden="1" x14ac:dyDescent="0.25">
      <c r="B1512">
        <v>15103.0206041895</v>
      </c>
      <c r="C1512">
        <v>5.4916690547302796E-4</v>
      </c>
      <c r="D1512">
        <v>3.6505046264634902E-3</v>
      </c>
      <c r="E1512">
        <v>-117.08347182143901</v>
      </c>
      <c r="F1512">
        <v>113.642053440925</v>
      </c>
    </row>
    <row r="1513" spans="2:6" hidden="1" x14ac:dyDescent="0.25">
      <c r="B1513">
        <v>15113.0226045896</v>
      </c>
      <c r="C1513">
        <v>5.60659154821614E-4</v>
      </c>
      <c r="D1513">
        <v>3.7547740584042699E-3</v>
      </c>
      <c r="E1513">
        <v>-106.43914739934699</v>
      </c>
      <c r="F1513">
        <v>122.17575462722</v>
      </c>
    </row>
    <row r="1514" spans="2:6" hidden="1" x14ac:dyDescent="0.25">
      <c r="B1514">
        <v>15123.0246049898</v>
      </c>
      <c r="C1514">
        <v>6.4374444635971798E-4</v>
      </c>
      <c r="D1514">
        <v>4.3256202783873796E-3</v>
      </c>
      <c r="E1514">
        <v>-96.202157487186994</v>
      </c>
      <c r="F1514">
        <v>131.10092572874399</v>
      </c>
    </row>
    <row r="1515" spans="2:6" hidden="1" x14ac:dyDescent="0.25">
      <c r="B1515">
        <v>15133.026605389899</v>
      </c>
      <c r="C1515">
        <v>8.6642710788803598E-4</v>
      </c>
      <c r="D1515">
        <v>5.8596560912039996E-3</v>
      </c>
      <c r="E1515">
        <v>-86.464648081090104</v>
      </c>
      <c r="F1515">
        <v>140.332765016341</v>
      </c>
    </row>
    <row r="1516" spans="2:6" hidden="1" x14ac:dyDescent="0.25">
      <c r="B1516">
        <v>15143.028605789999</v>
      </c>
      <c r="C1516">
        <v>1.6055842501088199E-3</v>
      </c>
      <c r="D1516">
        <v>1.10342631347102E-2</v>
      </c>
      <c r="E1516">
        <v>-77.170951085677402</v>
      </c>
      <c r="F1516">
        <v>149.716237881604</v>
      </c>
    </row>
    <row r="1517" spans="2:6" hidden="1" x14ac:dyDescent="0.25">
      <c r="B1517">
        <v>15153.030606190099</v>
      </c>
      <c r="C1517">
        <v>9.2481651342496401E-3</v>
      </c>
      <c r="D1517">
        <v>6.5876199176888195E-2</v>
      </c>
      <c r="E1517">
        <v>113.340122358714</v>
      </c>
      <c r="F1517">
        <v>-19.419706140590801</v>
      </c>
    </row>
    <row r="1518" spans="2:6" hidden="1" x14ac:dyDescent="0.25">
      <c r="B1518">
        <v>15163.032606590299</v>
      </c>
      <c r="C1518">
        <v>1.4853275665326899E-3</v>
      </c>
      <c r="D1518">
        <v>1.09920143948956E-2</v>
      </c>
      <c r="E1518">
        <v>120.89888430843</v>
      </c>
      <c r="F1518">
        <v>-11.799657482050399</v>
      </c>
    </row>
    <row r="1519" spans="2:6" hidden="1" x14ac:dyDescent="0.25">
      <c r="B1519">
        <v>15173.034606990401</v>
      </c>
      <c r="C1519">
        <v>7.3927628742234295E-4</v>
      </c>
      <c r="D1519">
        <v>5.7903005210510798E-3</v>
      </c>
      <c r="E1519">
        <v>130.278259278897</v>
      </c>
      <c r="F1519">
        <v>-2.9810469136109701</v>
      </c>
    </row>
    <row r="1520" spans="2:6" hidden="1" x14ac:dyDescent="0.25">
      <c r="B1520">
        <v>15183.036607390501</v>
      </c>
      <c r="C1520">
        <v>5.0404769054344305E-4</v>
      </c>
      <c r="D1520">
        <v>4.20919320421857E-3</v>
      </c>
      <c r="E1520">
        <v>140.35571710315199</v>
      </c>
      <c r="F1520">
        <v>5.4888776897450597</v>
      </c>
    </row>
    <row r="1521" spans="2:6" hidden="1" x14ac:dyDescent="0.25">
      <c r="B1521">
        <v>15193.038607790601</v>
      </c>
      <c r="C1521">
        <v>4.00847023706209E-4</v>
      </c>
      <c r="D1521">
        <v>3.5670852365169699E-3</v>
      </c>
      <c r="E1521">
        <v>151.45796857926399</v>
      </c>
      <c r="F1521">
        <v>13.657425720621401</v>
      </c>
    </row>
    <row r="1522" spans="2:6" hidden="1" x14ac:dyDescent="0.25">
      <c r="B1522">
        <v>15203.0406081908</v>
      </c>
      <c r="C1522">
        <v>3.5801023268422402E-4</v>
      </c>
      <c r="D1522">
        <v>3.3579979155670299E-3</v>
      </c>
      <c r="E1522">
        <v>163.77372682279201</v>
      </c>
      <c r="F1522">
        <v>21.630315441877499</v>
      </c>
    </row>
    <row r="1523" spans="2:6" hidden="1" x14ac:dyDescent="0.25">
      <c r="B1523">
        <v>15213.0426085909</v>
      </c>
      <c r="C1523">
        <v>3.5877822830546202E-4</v>
      </c>
      <c r="D1523">
        <v>3.4684762670080501E-3</v>
      </c>
      <c r="E1523">
        <v>177.20524164013099</v>
      </c>
      <c r="F1523">
        <v>29.549131251706498</v>
      </c>
    </row>
    <row r="1524" spans="2:6" hidden="1" x14ac:dyDescent="0.25">
      <c r="B1524">
        <v>15223.044608991</v>
      </c>
      <c r="C1524">
        <v>4.1143641125026902E-4</v>
      </c>
      <c r="D1524">
        <v>3.97515806332676E-3</v>
      </c>
      <c r="E1524">
        <v>-168.718709096617</v>
      </c>
      <c r="F1524">
        <v>37.569218176543899</v>
      </c>
    </row>
    <row r="1525" spans="2:6" hidden="1" x14ac:dyDescent="0.25">
      <c r="B1525">
        <v>15233.0466093911</v>
      </c>
      <c r="C1525">
        <v>5.6642779356180903E-4</v>
      </c>
      <c r="D1525">
        <v>5.2999868673873499E-3</v>
      </c>
      <c r="E1525">
        <v>-154.709163177817</v>
      </c>
      <c r="F1525">
        <v>45.837236211202999</v>
      </c>
    </row>
    <row r="1526" spans="2:6" hidden="1" x14ac:dyDescent="0.25">
      <c r="B1526">
        <v>15243.0486097913</v>
      </c>
      <c r="C1526">
        <v>1.0981970082113001E-3</v>
      </c>
      <c r="D1526">
        <v>9.7255926014372402E-3</v>
      </c>
      <c r="E1526">
        <v>-141.382581054555</v>
      </c>
      <c r="F1526">
        <v>54.465454882261596</v>
      </c>
    </row>
    <row r="1527" spans="2:6" hidden="1" x14ac:dyDescent="0.25">
      <c r="B1527">
        <v>15253.0506101914</v>
      </c>
      <c r="C1527">
        <v>6.7493469071093501E-3</v>
      </c>
      <c r="D1527">
        <v>5.5450622744126897E-2</v>
      </c>
      <c r="E1527">
        <v>52.957522927605801</v>
      </c>
      <c r="F1527">
        <v>-114.965054693754</v>
      </c>
    </row>
    <row r="1528" spans="2:6" hidden="1" x14ac:dyDescent="0.25">
      <c r="B1528">
        <v>15263.0526105915</v>
      </c>
      <c r="C1528">
        <v>1.1582868396302201E-3</v>
      </c>
      <c r="D1528">
        <v>9.0614281098717504E-3</v>
      </c>
      <c r="E1528">
        <v>62.542210616668498</v>
      </c>
      <c r="F1528">
        <v>-107.096404549409</v>
      </c>
    </row>
    <row r="1529" spans="2:6" hidden="1" x14ac:dyDescent="0.25">
      <c r="B1529">
        <v>15273.054610991599</v>
      </c>
      <c r="C1529">
        <v>6.19667290699183E-4</v>
      </c>
      <c r="D1529">
        <v>4.6319593733808399E-3</v>
      </c>
      <c r="E1529">
        <v>73.586429797655995</v>
      </c>
      <c r="F1529">
        <v>-97.474983960249006</v>
      </c>
    </row>
    <row r="1530" spans="2:6" hidden="1" x14ac:dyDescent="0.25">
      <c r="B1530">
        <v>15283.056611391799</v>
      </c>
      <c r="C1530">
        <v>4.5308062712370601E-4</v>
      </c>
      <c r="D1530">
        <v>3.29685114287755E-3</v>
      </c>
      <c r="E1530">
        <v>84.569896880721103</v>
      </c>
      <c r="F1530">
        <v>-87.856631167284306</v>
      </c>
    </row>
    <row r="1531" spans="2:6" hidden="1" x14ac:dyDescent="0.25">
      <c r="B1531">
        <v>15293.058611791899</v>
      </c>
      <c r="C1531">
        <v>3.8401856967008597E-4</v>
      </c>
      <c r="D1531">
        <v>2.7669031062885199E-3</v>
      </c>
      <c r="E1531">
        <v>95.936113927867396</v>
      </c>
      <c r="F1531">
        <v>-78.483486069087604</v>
      </c>
    </row>
    <row r="1532" spans="2:6" hidden="1" x14ac:dyDescent="0.25">
      <c r="B1532">
        <v>15303.060612191999</v>
      </c>
      <c r="C1532">
        <v>3.6205988546781699E-4</v>
      </c>
      <c r="D1532">
        <v>2.6083970709178798E-3</v>
      </c>
      <c r="E1532">
        <v>108.052886821154</v>
      </c>
      <c r="F1532">
        <v>-69.547753365080297</v>
      </c>
    </row>
    <row r="1533" spans="2:6" hidden="1" x14ac:dyDescent="0.25">
      <c r="B1533">
        <v>15313.062612592101</v>
      </c>
      <c r="C1533">
        <v>3.78578785941377E-4</v>
      </c>
      <c r="D1533">
        <v>2.7217100607687902E-3</v>
      </c>
      <c r="E1533">
        <v>121.10566083659199</v>
      </c>
      <c r="F1533">
        <v>-61.144770680331902</v>
      </c>
    </row>
    <row r="1534" spans="2:6" hidden="1" x14ac:dyDescent="0.25">
      <c r="B1534">
        <v>15323.064612992301</v>
      </c>
      <c r="C1534">
        <v>4.4827589924179701E-4</v>
      </c>
      <c r="D1534">
        <v>3.1672145563481999E-3</v>
      </c>
      <c r="E1534">
        <v>134.975122210834</v>
      </c>
      <c r="F1534">
        <v>-53.262927223811801</v>
      </c>
    </row>
    <row r="1535" spans="2:6" hidden="1" x14ac:dyDescent="0.25">
      <c r="B1535">
        <v>15333.066613392401</v>
      </c>
      <c r="C1535">
        <v>6.3408168579881497E-4</v>
      </c>
      <c r="D1535">
        <v>4.2914034117545099E-3</v>
      </c>
      <c r="E1535">
        <v>149.197870791616</v>
      </c>
      <c r="F1535">
        <v>-45.801156561018502</v>
      </c>
    </row>
    <row r="1536" spans="2:6" hidden="1" x14ac:dyDescent="0.25">
      <c r="B1536">
        <v>15343.0686137925</v>
      </c>
      <c r="C1536">
        <v>1.26589733045173E-3</v>
      </c>
      <c r="D1536">
        <v>7.9754376765693805E-3</v>
      </c>
      <c r="E1536">
        <v>163.12415476898099</v>
      </c>
      <c r="F1536">
        <v>-38.596355681519903</v>
      </c>
    </row>
    <row r="1537" spans="2:6" hidden="1" x14ac:dyDescent="0.25">
      <c r="B1537">
        <v>15353.0706141926</v>
      </c>
      <c r="C1537">
        <v>8.0597860486329009E-3</v>
      </c>
      <c r="D1537">
        <v>4.5359388319987697E-2</v>
      </c>
      <c r="E1537">
        <v>-1.7208712823072501</v>
      </c>
      <c r="F1537">
        <v>149.752483405666</v>
      </c>
    </row>
    <row r="1538" spans="2:6" hidden="1" x14ac:dyDescent="0.25">
      <c r="B1538">
        <v>15363.0726145928</v>
      </c>
      <c r="C1538">
        <v>1.44673304239285E-3</v>
      </c>
      <c r="D1538">
        <v>7.43192995870731E-3</v>
      </c>
      <c r="E1538">
        <v>8.2313248403559296</v>
      </c>
      <c r="F1538">
        <v>155.85204212776</v>
      </c>
    </row>
    <row r="1539" spans="2:6" hidden="1" x14ac:dyDescent="0.25">
      <c r="B1539">
        <v>15373.0746149929</v>
      </c>
      <c r="C1539">
        <v>8.1363425143062896E-4</v>
      </c>
      <c r="D1539">
        <v>3.7362871101895702E-3</v>
      </c>
      <c r="E1539">
        <v>19.2455012969859</v>
      </c>
      <c r="F1539">
        <v>163.50848856549999</v>
      </c>
    </row>
    <row r="1540" spans="2:6" hidden="1" x14ac:dyDescent="0.25">
      <c r="B1540">
        <v>15383.076615393</v>
      </c>
      <c r="C1540">
        <v>6.2714823627711702E-4</v>
      </c>
      <c r="D1540">
        <v>2.5902758191643201E-3</v>
      </c>
      <c r="E1540">
        <v>29.500515094085799</v>
      </c>
      <c r="F1540">
        <v>171.67542258783601</v>
      </c>
    </row>
    <row r="1541" spans="2:6" hidden="1" x14ac:dyDescent="0.25">
      <c r="B1541">
        <v>15393.0786157931</v>
      </c>
      <c r="C1541">
        <v>5.59689174301546E-4</v>
      </c>
      <c r="D1541">
        <v>2.1077893647974302E-3</v>
      </c>
      <c r="E1541">
        <v>39.307702339862502</v>
      </c>
      <c r="F1541">
        <v>-179.58104890361801</v>
      </c>
    </row>
    <row r="1542" spans="2:6" hidden="1" x14ac:dyDescent="0.25">
      <c r="B1542">
        <v>15403.0806161933</v>
      </c>
      <c r="C1542">
        <v>5.5203724802638297E-4</v>
      </c>
      <c r="D1542">
        <v>1.9320435451983E-3</v>
      </c>
      <c r="E1542">
        <v>48.9743945714539</v>
      </c>
      <c r="F1542">
        <v>-170.327868422488</v>
      </c>
    </row>
    <row r="1543" spans="2:6" hidden="1" x14ac:dyDescent="0.25">
      <c r="B1543">
        <v>15413.0826165934</v>
      </c>
      <c r="C1543">
        <v>5.9607286183069102E-4</v>
      </c>
      <c r="D1543">
        <v>1.98039117342867E-3</v>
      </c>
      <c r="E1543">
        <v>58.764697042297101</v>
      </c>
      <c r="F1543">
        <v>-160.77848740239199</v>
      </c>
    </row>
    <row r="1544" spans="2:6" hidden="1" x14ac:dyDescent="0.25">
      <c r="B1544">
        <v>15423.084616993499</v>
      </c>
      <c r="C1544">
        <v>7.14892528141576E-4</v>
      </c>
      <c r="D1544">
        <v>2.2986760251899698E-3</v>
      </c>
      <c r="E1544">
        <v>68.869225875693303</v>
      </c>
      <c r="F1544">
        <v>-151.245454933405</v>
      </c>
    </row>
    <row r="1545" spans="2:6" hidden="1" x14ac:dyDescent="0.25">
      <c r="B1545">
        <v>15433.086617393699</v>
      </c>
      <c r="C1545">
        <v>1.0016974529006299E-3</v>
      </c>
      <c r="D1545">
        <v>3.1579178241740199E-3</v>
      </c>
      <c r="E1545">
        <v>79.374575332057702</v>
      </c>
      <c r="F1545">
        <v>-142.03875405593999</v>
      </c>
    </row>
    <row r="1546" spans="2:6" hidden="1" x14ac:dyDescent="0.25">
      <c r="B1546">
        <v>15443.088617793799</v>
      </c>
      <c r="C1546">
        <v>1.94448747664683E-3</v>
      </c>
      <c r="D1546">
        <v>6.0336230007687402E-3</v>
      </c>
      <c r="E1546">
        <v>90.238457608737804</v>
      </c>
      <c r="F1546">
        <v>-133.36441680631901</v>
      </c>
    </row>
    <row r="1547" spans="2:6" hidden="1" x14ac:dyDescent="0.25">
      <c r="B1547">
        <v>15453.090618193901</v>
      </c>
      <c r="C1547">
        <v>1.1762338375249501E-2</v>
      </c>
      <c r="D1547">
        <v>3.5563730212208801E-2</v>
      </c>
      <c r="E1547">
        <v>-76.8647462708728</v>
      </c>
      <c r="F1547">
        <v>56.030367612622101</v>
      </c>
    </row>
    <row r="1548" spans="2:6" hidden="1" x14ac:dyDescent="0.25">
      <c r="B1548">
        <v>15463.092618594001</v>
      </c>
      <c r="C1548">
        <v>2.0663400134517201E-3</v>
      </c>
      <c r="D1548">
        <v>6.0707773706462397E-3</v>
      </c>
      <c r="E1548">
        <v>-67.722081476622094</v>
      </c>
      <c r="F1548">
        <v>62.306882494714202</v>
      </c>
    </row>
    <row r="1549" spans="2:6" hidden="1" x14ac:dyDescent="0.25">
      <c r="B1549">
        <v>15473.094618994201</v>
      </c>
      <c r="C1549">
        <v>1.13197200217292E-3</v>
      </c>
      <c r="D1549">
        <v>3.1675665697409698E-3</v>
      </c>
      <c r="E1549">
        <v>-57.053136632923298</v>
      </c>
      <c r="F1549">
        <v>69.570531036679697</v>
      </c>
    </row>
    <row r="1550" spans="2:6" hidden="1" x14ac:dyDescent="0.25">
      <c r="B1550">
        <v>15483.0966193943</v>
      </c>
      <c r="C1550">
        <v>8.6038565053272304E-4</v>
      </c>
      <c r="D1550">
        <v>2.2591118583385199E-3</v>
      </c>
      <c r="E1550">
        <v>-46.880198553520898</v>
      </c>
      <c r="F1550">
        <v>76.754929626618903</v>
      </c>
    </row>
    <row r="1551" spans="2:6" hidden="1" x14ac:dyDescent="0.25">
      <c r="B1551">
        <v>15493.0986197944</v>
      </c>
      <c r="C1551">
        <v>7.6585707862354897E-4</v>
      </c>
      <c r="D1551">
        <v>1.86404476991167E-3</v>
      </c>
      <c r="E1551">
        <v>-37.265970539585297</v>
      </c>
      <c r="F1551">
        <v>84.131734388669798</v>
      </c>
    </row>
    <row r="1552" spans="2:6" hidden="1" x14ac:dyDescent="0.25">
      <c r="B1552">
        <v>15503.1006201945</v>
      </c>
      <c r="C1552">
        <v>7.5973720415978296E-4</v>
      </c>
      <c r="D1552">
        <v>1.7005208208876899E-3</v>
      </c>
      <c r="E1552">
        <v>-28.1654737587032</v>
      </c>
      <c r="F1552">
        <v>91.980951327534996</v>
      </c>
    </row>
    <row r="1553" spans="2:6" hidden="1" x14ac:dyDescent="0.25">
      <c r="B1553">
        <v>15513.1026205947</v>
      </c>
      <c r="C1553">
        <v>8.2849690307437599E-4</v>
      </c>
      <c r="D1553">
        <v>1.7007723993245601E-3</v>
      </c>
      <c r="E1553">
        <v>-19.4585380747186</v>
      </c>
      <c r="F1553">
        <v>100.562042393365</v>
      </c>
    </row>
    <row r="1554" spans="2:6" hidden="1" x14ac:dyDescent="0.25">
      <c r="B1554">
        <v>15523.1046209948</v>
      </c>
      <c r="C1554">
        <v>1.00311057230545E-3</v>
      </c>
      <c r="D1554">
        <v>1.89525960070008E-3</v>
      </c>
      <c r="E1554">
        <v>-10.9857380817164</v>
      </c>
      <c r="F1554">
        <v>110.062713904386</v>
      </c>
    </row>
    <row r="1555" spans="2:6" hidden="1" x14ac:dyDescent="0.25">
      <c r="B1555">
        <v>15533.1066213949</v>
      </c>
      <c r="C1555">
        <v>1.41208781841085E-3</v>
      </c>
      <c r="D1555">
        <v>2.4811019391217902E-3</v>
      </c>
      <c r="E1555">
        <v>-2.5789966369035402</v>
      </c>
      <c r="F1555">
        <v>120.519218327853</v>
      </c>
    </row>
    <row r="1556" spans="2:6" hidden="1" x14ac:dyDescent="0.25">
      <c r="B1556">
        <v>15543.108621795</v>
      </c>
      <c r="C1556">
        <v>2.7309522262193302E-3</v>
      </c>
      <c r="D1556">
        <v>4.5360559283905899E-3</v>
      </c>
      <c r="E1556">
        <v>5.9143434439469598</v>
      </c>
      <c r="F1556">
        <v>131.73571439193299</v>
      </c>
    </row>
    <row r="1557" spans="2:6" hidden="1" x14ac:dyDescent="0.25">
      <c r="B1557">
        <v>15553.1106221952</v>
      </c>
      <c r="C1557">
        <v>1.6117996920032001E-2</v>
      </c>
      <c r="D1557">
        <v>2.56764798689505E-2</v>
      </c>
      <c r="E1557">
        <v>-163.90380447577701</v>
      </c>
      <c r="F1557">
        <v>-34.771573125809198</v>
      </c>
    </row>
    <row r="1558" spans="2:6" hidden="1" x14ac:dyDescent="0.25">
      <c r="B1558">
        <v>15563.112622595299</v>
      </c>
      <c r="C1558">
        <v>2.7982976925085999E-3</v>
      </c>
      <c r="D1558">
        <v>4.3836814681588298E-3</v>
      </c>
      <c r="E1558">
        <v>-156.43263720498399</v>
      </c>
      <c r="F1558">
        <v>-25.400182711618001</v>
      </c>
    </row>
    <row r="1559" spans="2:6" hidden="1" x14ac:dyDescent="0.25">
      <c r="B1559">
        <v>15573.114622995399</v>
      </c>
      <c r="C1559">
        <v>1.49081785198571E-3</v>
      </c>
      <c r="D1559">
        <v>2.3034922918292902E-3</v>
      </c>
      <c r="E1559">
        <v>-147.224243290397</v>
      </c>
      <c r="F1559">
        <v>-14.742933480168499</v>
      </c>
    </row>
    <row r="1560" spans="2:6" hidden="1" x14ac:dyDescent="0.25">
      <c r="B1560">
        <v>15583.116623395499</v>
      </c>
      <c r="C1560">
        <v>1.10213109839094E-3</v>
      </c>
      <c r="D1560">
        <v>1.6741839542454299E-3</v>
      </c>
      <c r="E1560">
        <v>-137.84734063648699</v>
      </c>
      <c r="F1560">
        <v>-4.9569427106054098</v>
      </c>
    </row>
    <row r="1561" spans="2:6" hidden="1" x14ac:dyDescent="0.25">
      <c r="B1561">
        <v>15593.118623795701</v>
      </c>
      <c r="C1561">
        <v>9.5920571738014897E-4</v>
      </c>
      <c r="D1561">
        <v>1.4140434663723301E-3</v>
      </c>
      <c r="E1561">
        <v>-128.43683502850601</v>
      </c>
      <c r="F1561">
        <v>3.9978021621274298</v>
      </c>
    </row>
    <row r="1562" spans="2:6" hidden="1" x14ac:dyDescent="0.25">
      <c r="B1562">
        <v>15603.120624195801</v>
      </c>
      <c r="C1562">
        <v>9.3847048625123595E-4</v>
      </c>
      <c r="D1562">
        <v>1.3165254384865999E-3</v>
      </c>
      <c r="E1562">
        <v>-119.143190851296</v>
      </c>
      <c r="F1562">
        <v>12.336229615092099</v>
      </c>
    </row>
    <row r="1563" spans="2:6" hidden="1" x14ac:dyDescent="0.25">
      <c r="B1563">
        <v>15613.122624595901</v>
      </c>
      <c r="C1563">
        <v>1.0193506277362801E-3</v>
      </c>
      <c r="D1563">
        <v>1.32995433150546E-3</v>
      </c>
      <c r="E1563">
        <v>-110.090157448778</v>
      </c>
      <c r="F1563">
        <v>20.378156374092399</v>
      </c>
    </row>
    <row r="1564" spans="2:6" hidden="1" x14ac:dyDescent="0.25">
      <c r="B1564">
        <v>15623.124624996</v>
      </c>
      <c r="C1564">
        <v>1.24038852865741E-3</v>
      </c>
      <c r="D1564">
        <v>1.47041307256486E-3</v>
      </c>
      <c r="E1564">
        <v>-101.34446426394901</v>
      </c>
      <c r="F1564">
        <v>28.512314205845701</v>
      </c>
    </row>
    <row r="1565" spans="2:6" hidden="1" x14ac:dyDescent="0.25">
      <c r="B1565">
        <v>15633.1266253962</v>
      </c>
      <c r="C1565">
        <v>1.76657555915728E-3</v>
      </c>
      <c r="D1565">
        <v>1.86257994614145E-3</v>
      </c>
      <c r="E1565">
        <v>-92.906370211658199</v>
      </c>
      <c r="F1565">
        <v>37.189376413789198</v>
      </c>
    </row>
    <row r="1566" spans="2:6" hidden="1" x14ac:dyDescent="0.25">
      <c r="B1566">
        <v>15643.1286257963</v>
      </c>
      <c r="C1566">
        <v>3.4686851419975999E-3</v>
      </c>
      <c r="D1566">
        <v>3.19912941343039E-3</v>
      </c>
      <c r="E1566">
        <v>-84.718221796446002</v>
      </c>
      <c r="F1566">
        <v>46.918518497619097</v>
      </c>
    </row>
    <row r="1567" spans="2:6" hidden="1" x14ac:dyDescent="0.25">
      <c r="B1567">
        <v>15653.1306261964</v>
      </c>
      <c r="C1567">
        <v>2.0677796690885802E-2</v>
      </c>
      <c r="D1567">
        <v>1.6162984114154701E-2</v>
      </c>
      <c r="E1567">
        <v>104.67064683525</v>
      </c>
      <c r="F1567">
        <v>-119.66142641092701</v>
      </c>
    </row>
    <row r="1568" spans="2:6" hidden="1" x14ac:dyDescent="0.25">
      <c r="B1568">
        <v>15663.1326265965</v>
      </c>
      <c r="C1568">
        <v>3.6522167277136899E-3</v>
      </c>
      <c r="D1568">
        <v>2.5551256593017001E-3</v>
      </c>
      <c r="E1568">
        <v>111.314149141371</v>
      </c>
      <c r="F1568">
        <v>-108.57861653717799</v>
      </c>
    </row>
    <row r="1569" spans="2:6" hidden="1" x14ac:dyDescent="0.25">
      <c r="B1569">
        <v>15673.1346269967</v>
      </c>
      <c r="C1569">
        <v>1.95772844439267E-3</v>
      </c>
      <c r="D1569">
        <v>1.2284557771331101E-3</v>
      </c>
      <c r="E1569">
        <v>119.388474763532</v>
      </c>
      <c r="F1569">
        <v>-93.679125283993997</v>
      </c>
    </row>
    <row r="1570" spans="2:6" hidden="1" x14ac:dyDescent="0.25">
      <c r="B1570">
        <v>15683.1366273968</v>
      </c>
      <c r="C1570">
        <v>1.4456144241063601E-3</v>
      </c>
      <c r="D1570">
        <v>8.4705144436162804E-4</v>
      </c>
      <c r="E1570">
        <v>127.635779300881</v>
      </c>
      <c r="F1570">
        <v>-78.126924671884694</v>
      </c>
    </row>
    <row r="1571" spans="2:6" hidden="1" x14ac:dyDescent="0.25">
      <c r="B1571">
        <v>15693.1386277969</v>
      </c>
      <c r="C1571">
        <v>1.24771385879588E-3</v>
      </c>
      <c r="D1571">
        <v>7.0897027519427802E-4</v>
      </c>
      <c r="E1571">
        <v>136.11798921978399</v>
      </c>
      <c r="F1571">
        <v>-63.400981193170502</v>
      </c>
    </row>
    <row r="1572" spans="2:6" hidden="1" x14ac:dyDescent="0.25">
      <c r="B1572">
        <v>15703.140628196999</v>
      </c>
      <c r="C1572">
        <v>1.20419816287971E-3</v>
      </c>
      <c r="D1572">
        <v>6.7601551383285005E-4</v>
      </c>
      <c r="E1572">
        <v>144.85089822644699</v>
      </c>
      <c r="F1572">
        <v>-50.522415843349599</v>
      </c>
    </row>
    <row r="1573" spans="2:6" hidden="1" x14ac:dyDescent="0.25">
      <c r="B1573">
        <v>15713.142628597199</v>
      </c>
      <c r="C1573">
        <v>1.28733646723091E-3</v>
      </c>
      <c r="D1573">
        <v>7.1070328784397698E-4</v>
      </c>
      <c r="E1573">
        <v>153.798939534315</v>
      </c>
      <c r="F1573">
        <v>-39.660215070377802</v>
      </c>
    </row>
    <row r="1574" spans="2:6" hidden="1" x14ac:dyDescent="0.25">
      <c r="B1574">
        <v>15723.144628997299</v>
      </c>
      <c r="C1574">
        <v>1.5435048465674301E-3</v>
      </c>
      <c r="D1574">
        <v>8.1927739041508501E-4</v>
      </c>
      <c r="E1574">
        <v>162.88161622249501</v>
      </c>
      <c r="F1574">
        <v>-30.397960164195499</v>
      </c>
    </row>
    <row r="1575" spans="2:6" hidden="1" x14ac:dyDescent="0.25">
      <c r="B1575">
        <v>15733.146629397401</v>
      </c>
      <c r="C1575">
        <v>2.1745412109530102E-3</v>
      </c>
      <c r="D1575">
        <v>1.07281858740328E-3</v>
      </c>
      <c r="E1575">
        <v>171.992166897853</v>
      </c>
      <c r="F1575">
        <v>-22.071814099205099</v>
      </c>
    </row>
    <row r="1576" spans="2:6" hidden="1" x14ac:dyDescent="0.25">
      <c r="B1576">
        <v>15743.148629797501</v>
      </c>
      <c r="C1576">
        <v>4.2467961984252803E-3</v>
      </c>
      <c r="D1576">
        <v>1.8706874838163099E-3</v>
      </c>
      <c r="E1576">
        <v>-178.975679101731</v>
      </c>
      <c r="F1576">
        <v>-13.8911772265728</v>
      </c>
    </row>
    <row r="1577" spans="2:6" hidden="1" x14ac:dyDescent="0.25">
      <c r="B1577">
        <v>15753.150630197701</v>
      </c>
      <c r="C1577">
        <v>2.5145894623582001E-2</v>
      </c>
      <c r="D1577">
        <v>9.1868886139398007E-3</v>
      </c>
      <c r="E1577">
        <v>11.394893589069801</v>
      </c>
      <c r="F1577">
        <v>176.877349229381</v>
      </c>
    </row>
    <row r="1578" spans="2:6" hidden="1" x14ac:dyDescent="0.25">
      <c r="B1578">
        <v>15763.1526305978</v>
      </c>
      <c r="C1578">
        <v>4.4936405065356998E-3</v>
      </c>
      <c r="D1578">
        <v>1.3907654995815499E-3</v>
      </c>
      <c r="E1578">
        <v>18.575271094591301</v>
      </c>
      <c r="F1578">
        <v>-173.55422859808999</v>
      </c>
    </row>
    <row r="1579" spans="2:6" hidden="1" x14ac:dyDescent="0.25">
      <c r="B1579">
        <v>15773.1546309979</v>
      </c>
      <c r="C1579">
        <v>2.42643048134266E-3</v>
      </c>
      <c r="D1579">
        <v>6.0411868269078905E-4</v>
      </c>
      <c r="E1579">
        <v>27.063869104212401</v>
      </c>
      <c r="F1579">
        <v>-157.90635710011699</v>
      </c>
    </row>
    <row r="1580" spans="2:6" hidden="1" x14ac:dyDescent="0.25">
      <c r="B1580">
        <v>15783.156631398</v>
      </c>
      <c r="C1580">
        <v>1.8052848849581899E-3</v>
      </c>
      <c r="D1580">
        <v>3.7671792210604299E-4</v>
      </c>
      <c r="E1580">
        <v>35.409492815790401</v>
      </c>
      <c r="F1580">
        <v>-136.127001942318</v>
      </c>
    </row>
    <row r="1581" spans="2:6" hidden="1" x14ac:dyDescent="0.25">
      <c r="B1581">
        <v>15793.1586317982</v>
      </c>
      <c r="C1581">
        <v>1.56660194911316E-3</v>
      </c>
      <c r="D1581">
        <v>3.1432852426343302E-4</v>
      </c>
      <c r="E1581">
        <v>43.683121105826501</v>
      </c>
      <c r="F1581">
        <v>-110.745859886131</v>
      </c>
    </row>
    <row r="1582" spans="2:6" hidden="1" x14ac:dyDescent="0.25">
      <c r="B1582">
        <v>15803.1606321983</v>
      </c>
      <c r="C1582">
        <v>1.51384951886898E-3</v>
      </c>
      <c r="D1582">
        <v>3.3677143002424303E-4</v>
      </c>
      <c r="E1582">
        <v>51.965791919640701</v>
      </c>
      <c r="F1582">
        <v>-88.910898324152996</v>
      </c>
    </row>
    <row r="1583" spans="2:6" hidden="1" x14ac:dyDescent="0.25">
      <c r="B1583">
        <v>15813.1626325984</v>
      </c>
      <c r="C1583">
        <v>1.61152839829131E-3</v>
      </c>
      <c r="D1583">
        <v>4.1726306937555198E-4</v>
      </c>
      <c r="E1583">
        <v>60.333804813355698</v>
      </c>
      <c r="F1583">
        <v>-73.562749101329999</v>
      </c>
    </row>
    <row r="1584" spans="2:6" hidden="1" x14ac:dyDescent="0.25">
      <c r="B1584">
        <v>15823.1646329985</v>
      </c>
      <c r="C1584">
        <v>1.9130200690992199E-3</v>
      </c>
      <c r="D1584">
        <v>5.6737818248736203E-4</v>
      </c>
      <c r="E1584">
        <v>68.845033343598999</v>
      </c>
      <c r="F1584">
        <v>-63.024062679965098</v>
      </c>
    </row>
    <row r="1585" spans="2:6" hidden="1" x14ac:dyDescent="0.25">
      <c r="B1585">
        <v>15833.1666333987</v>
      </c>
      <c r="C1585">
        <v>2.65555184146431E-3</v>
      </c>
      <c r="D1585">
        <v>8.6996396301326599E-4</v>
      </c>
      <c r="E1585">
        <v>77.527418718925503</v>
      </c>
      <c r="F1585">
        <v>-55.1788770747157</v>
      </c>
    </row>
    <row r="1586" spans="2:6" hidden="1" x14ac:dyDescent="0.25">
      <c r="B1586">
        <v>15843.168633798799</v>
      </c>
      <c r="C1586">
        <v>5.0956129424699903E-3</v>
      </c>
      <c r="D1586">
        <v>1.7728009055797899E-3</v>
      </c>
      <c r="E1586">
        <v>86.371866204418495</v>
      </c>
      <c r="F1586">
        <v>-48.543870015954901</v>
      </c>
    </row>
    <row r="1587" spans="2:6" hidden="1" x14ac:dyDescent="0.25">
      <c r="B1587">
        <v>15853.170634198899</v>
      </c>
      <c r="C1587">
        <v>2.9330823873979599E-2</v>
      </c>
      <c r="D1587">
        <v>1.04511172475318E-2</v>
      </c>
      <c r="E1587">
        <v>-83.118006042618006</v>
      </c>
      <c r="F1587">
        <v>139.07157429902099</v>
      </c>
    </row>
    <row r="1588" spans="2:6" hidden="1" x14ac:dyDescent="0.25">
      <c r="B1588">
        <v>15863.172634598999</v>
      </c>
      <c r="C1588">
        <v>5.2141727090548699E-3</v>
      </c>
      <c r="D1588">
        <v>1.83930403316876E-3</v>
      </c>
      <c r="E1588">
        <v>-75.667004119814706</v>
      </c>
      <c r="F1588">
        <v>145.07024511668101</v>
      </c>
    </row>
    <row r="1589" spans="2:6" hidden="1" x14ac:dyDescent="0.25">
      <c r="B1589">
        <v>15873.174634999201</v>
      </c>
      <c r="C1589">
        <v>2.7832705536586099E-3</v>
      </c>
      <c r="D1589">
        <v>9.5009168447790504E-4</v>
      </c>
      <c r="E1589">
        <v>-66.711388515867995</v>
      </c>
      <c r="F1589">
        <v>153.671752325396</v>
      </c>
    </row>
    <row r="1590" spans="2:6" hidden="1" x14ac:dyDescent="0.25">
      <c r="B1590">
        <v>15883.176635399301</v>
      </c>
      <c r="C1590">
        <v>2.0572653772444301E-3</v>
      </c>
      <c r="D1590">
        <v>6.7390146323119101E-4</v>
      </c>
      <c r="E1590">
        <v>-57.878823925017599</v>
      </c>
      <c r="F1590">
        <v>164.37931347980901</v>
      </c>
    </row>
    <row r="1591" spans="2:6" hidden="1" x14ac:dyDescent="0.25">
      <c r="B1591">
        <v>15893.178635799401</v>
      </c>
      <c r="C1591">
        <v>1.7821062028996299E-3</v>
      </c>
      <c r="D1591">
        <v>5.6860391956467299E-4</v>
      </c>
      <c r="E1591">
        <v>-49.221053711554497</v>
      </c>
      <c r="F1591">
        <v>177.401548457194</v>
      </c>
    </row>
    <row r="1592" spans="2:6" hidden="1" x14ac:dyDescent="0.25">
      <c r="B1592">
        <v>15903.1806361996</v>
      </c>
      <c r="C1592">
        <v>1.72544558967001E-3</v>
      </c>
      <c r="D1592">
        <v>5.5813264655615999E-4</v>
      </c>
      <c r="E1592">
        <v>-40.754675938590999</v>
      </c>
      <c r="F1592">
        <v>-167.985853495692</v>
      </c>
    </row>
    <row r="1593" spans="2:6" hidden="1" x14ac:dyDescent="0.25">
      <c r="B1593">
        <v>15913.1826365997</v>
      </c>
      <c r="C1593">
        <v>1.84419666675728E-3</v>
      </c>
      <c r="D1593">
        <v>6.3638832013584805E-4</v>
      </c>
      <c r="E1593">
        <v>-32.460994225145598</v>
      </c>
      <c r="F1593">
        <v>-153.40405527914601</v>
      </c>
    </row>
    <row r="1594" spans="2:6" hidden="1" x14ac:dyDescent="0.25">
      <c r="B1594">
        <v>15923.1846369998</v>
      </c>
      <c r="C1594">
        <v>2.1985414953231601E-3</v>
      </c>
      <c r="D1594">
        <v>8.4154839674236597E-4</v>
      </c>
      <c r="E1594">
        <v>-24.292904933623699</v>
      </c>
      <c r="F1594">
        <v>-140.36294772960599</v>
      </c>
    </row>
    <row r="1595" spans="2:6" hidden="1" x14ac:dyDescent="0.25">
      <c r="B1595">
        <v>15933.1866373999</v>
      </c>
      <c r="C1595">
        <v>3.0600847604100802E-3</v>
      </c>
      <c r="D1595">
        <v>1.3204392954716E-3</v>
      </c>
      <c r="E1595">
        <v>-16.185805122024</v>
      </c>
      <c r="F1595">
        <v>-129.408208987764</v>
      </c>
    </row>
    <row r="1596" spans="2:6" hidden="1" x14ac:dyDescent="0.25">
      <c r="B1596">
        <v>15943.1886378001</v>
      </c>
      <c r="C1596">
        <v>5.87017172610703E-3</v>
      </c>
      <c r="D1596">
        <v>2.84682262305982E-3</v>
      </c>
      <c r="E1596">
        <v>-8.0699906596221904</v>
      </c>
      <c r="F1596">
        <v>-120.27325628823</v>
      </c>
    </row>
    <row r="1597" spans="2:6" hidden="1" x14ac:dyDescent="0.25">
      <c r="B1597">
        <v>15953.1906382002</v>
      </c>
      <c r="C1597">
        <v>3.3369869884106E-2</v>
      </c>
      <c r="D1597">
        <v>1.8217712457349499E-2</v>
      </c>
      <c r="E1597">
        <v>-178.451307758528</v>
      </c>
      <c r="F1597">
        <v>68.887685201444995</v>
      </c>
    </row>
    <row r="1598" spans="2:6" hidden="1" x14ac:dyDescent="0.25">
      <c r="B1598">
        <v>15963.1926386003</v>
      </c>
      <c r="C1598">
        <v>5.9384232836830501E-3</v>
      </c>
      <c r="D1598">
        <v>3.46489722385664E-3</v>
      </c>
      <c r="E1598">
        <v>-171.58078160145101</v>
      </c>
      <c r="F1598">
        <v>74.826753586880898</v>
      </c>
    </row>
    <row r="1599" spans="2:6" hidden="1" x14ac:dyDescent="0.25">
      <c r="B1599">
        <v>15973.1946390004</v>
      </c>
      <c r="C1599">
        <v>3.1385592207601601E-3</v>
      </c>
      <c r="D1599">
        <v>1.94564324511238E-3</v>
      </c>
      <c r="E1599">
        <v>-163.146075791393</v>
      </c>
      <c r="F1599">
        <v>81.870965841662795</v>
      </c>
    </row>
    <row r="1600" spans="2:6" hidden="1" x14ac:dyDescent="0.25">
      <c r="B1600">
        <v>15983.196639400599</v>
      </c>
      <c r="C1600">
        <v>2.29532343395079E-3</v>
      </c>
      <c r="D1600">
        <v>1.47949817384138E-3</v>
      </c>
      <c r="E1600">
        <v>-154.59268391830099</v>
      </c>
      <c r="F1600">
        <v>89.168429126737394</v>
      </c>
    </row>
    <row r="1601" spans="2:6" hidden="1" x14ac:dyDescent="0.25">
      <c r="B1601">
        <v>15993.198639800699</v>
      </c>
      <c r="C1601">
        <v>1.9697731709664599E-3</v>
      </c>
      <c r="D1601">
        <v>1.2951912765051599E-3</v>
      </c>
      <c r="E1601">
        <v>-145.96283920309801</v>
      </c>
      <c r="F1601">
        <v>97.074697639854406</v>
      </c>
    </row>
    <row r="1602" spans="2:6" hidden="1" x14ac:dyDescent="0.25">
      <c r="B1602">
        <v>16003.200640200799</v>
      </c>
      <c r="C1602">
        <v>1.89503679281523E-3</v>
      </c>
      <c r="D1602">
        <v>1.25325584436755E-3</v>
      </c>
      <c r="E1602">
        <v>-137.31758044845</v>
      </c>
      <c r="F1602">
        <v>105.864530282494</v>
      </c>
    </row>
    <row r="1603" spans="2:6" hidden="1" x14ac:dyDescent="0.25">
      <c r="B1603">
        <v>16013.202640600901</v>
      </c>
      <c r="C1603">
        <v>2.0208514815209001E-3</v>
      </c>
      <c r="D1603">
        <v>1.33527165387699E-3</v>
      </c>
      <c r="E1603">
        <v>-128.72197493762499</v>
      </c>
      <c r="F1603">
        <v>115.681907868482</v>
      </c>
    </row>
    <row r="1604" spans="2:6" hidden="1" x14ac:dyDescent="0.25">
      <c r="B1604">
        <v>16023.204641001101</v>
      </c>
      <c r="C1604">
        <v>2.4141017003876902E-3</v>
      </c>
      <c r="D1604">
        <v>1.59767327082851E-3</v>
      </c>
      <c r="E1604">
        <v>-120.22930317684499</v>
      </c>
      <c r="F1604">
        <v>126.462340545926</v>
      </c>
    </row>
    <row r="1605" spans="2:6" hidden="1" x14ac:dyDescent="0.25">
      <c r="B1605">
        <v>16033.206641401201</v>
      </c>
      <c r="C1605">
        <v>3.3797076002471801E-3</v>
      </c>
      <c r="D1605">
        <v>2.2649440722545501E-3</v>
      </c>
      <c r="E1605">
        <v>-111.869052191188</v>
      </c>
      <c r="F1605">
        <v>137.88253485099901</v>
      </c>
    </row>
    <row r="1606" spans="2:6" hidden="1" x14ac:dyDescent="0.25">
      <c r="B1606">
        <v>16043.2086418013</v>
      </c>
      <c r="C1606">
        <v>6.5376378780572803E-3</v>
      </c>
      <c r="D1606">
        <v>4.5058084549794101E-3</v>
      </c>
      <c r="E1606">
        <v>-103.64157118036999</v>
      </c>
      <c r="F1606">
        <v>149.42167729437699</v>
      </c>
    </row>
    <row r="1607" spans="2:6" hidden="1" x14ac:dyDescent="0.25">
      <c r="B1607">
        <v>16053.2106422014</v>
      </c>
      <c r="C1607">
        <v>3.72919140769567E-2</v>
      </c>
      <c r="D1607">
        <v>2.7048805502897202E-2</v>
      </c>
      <c r="E1607">
        <v>85.893048203249094</v>
      </c>
      <c r="F1607">
        <v>-17.5826583100663</v>
      </c>
    </row>
    <row r="1608" spans="2:6" hidden="1" x14ac:dyDescent="0.25">
      <c r="B1608">
        <v>16063.2126426016</v>
      </c>
      <c r="C1608">
        <v>6.7320788108519002E-3</v>
      </c>
      <c r="D1608">
        <v>5.0962293362771596E-3</v>
      </c>
      <c r="E1608">
        <v>92.544091489543504</v>
      </c>
      <c r="F1608">
        <v>-9.0896598904152093</v>
      </c>
    </row>
    <row r="1609" spans="2:6" hidden="1" x14ac:dyDescent="0.25">
      <c r="B1609">
        <v>16073.2146430017</v>
      </c>
      <c r="C1609">
        <v>3.5800003563258502E-3</v>
      </c>
      <c r="D1609">
        <v>2.8579668884204002E-3</v>
      </c>
      <c r="E1609">
        <v>100.608728796496</v>
      </c>
      <c r="F1609">
        <v>0.40966766689145701</v>
      </c>
    </row>
    <row r="1610" spans="2:6" hidden="1" x14ac:dyDescent="0.25">
      <c r="B1610">
        <v>16083.2166434018</v>
      </c>
      <c r="C1610">
        <v>2.6253789784726899E-3</v>
      </c>
      <c r="D1610">
        <v>2.19999619035487E-3</v>
      </c>
      <c r="E1610">
        <v>108.73293166019801</v>
      </c>
      <c r="F1610">
        <v>9.1482404055301494</v>
      </c>
    </row>
    <row r="1611" spans="2:6" hidden="1" x14ac:dyDescent="0.25">
      <c r="B1611">
        <v>16093.2186438019</v>
      </c>
      <c r="C1611">
        <v>2.2506004034108401E-3</v>
      </c>
      <c r="D1611">
        <v>1.9612518713868999E-3</v>
      </c>
      <c r="E1611">
        <v>116.965231606279</v>
      </c>
      <c r="F1611">
        <v>17.3421305948422</v>
      </c>
    </row>
    <row r="1612" spans="2:6" hidden="1" x14ac:dyDescent="0.25">
      <c r="B1612">
        <v>16103.2206442021</v>
      </c>
      <c r="C1612">
        <v>2.1553955806415002E-3</v>
      </c>
      <c r="D1612">
        <v>1.92972138001718E-3</v>
      </c>
      <c r="E1612">
        <v>125.334880762889</v>
      </c>
      <c r="F1612">
        <v>25.251529166125401</v>
      </c>
    </row>
    <row r="1613" spans="2:6" hidden="1" x14ac:dyDescent="0.25">
      <c r="B1613">
        <v>16113.2226446022</v>
      </c>
      <c r="C1613">
        <v>2.2826010757002299E-3</v>
      </c>
      <c r="D1613">
        <v>2.0720499240085301E-3</v>
      </c>
      <c r="E1613">
        <v>133.84572760483999</v>
      </c>
      <c r="F1613">
        <v>33.139586239313303</v>
      </c>
    </row>
    <row r="1614" spans="2:6" hidden="1" x14ac:dyDescent="0.25">
      <c r="B1614">
        <v>16123.224645002299</v>
      </c>
      <c r="C1614">
        <v>2.7056059755264398E-3</v>
      </c>
      <c r="D1614">
        <v>2.4592695080124399E-3</v>
      </c>
      <c r="E1614">
        <v>142.47477934125899</v>
      </c>
      <c r="F1614">
        <v>41.247305541646099</v>
      </c>
    </row>
    <row r="1615" spans="2:6" hidden="1" x14ac:dyDescent="0.25">
      <c r="B1615">
        <v>16133.226645402399</v>
      </c>
      <c r="C1615">
        <v>3.7612820030779701E-3</v>
      </c>
      <c r="D1615">
        <v>3.38923890177699E-3</v>
      </c>
      <c r="E1615">
        <v>151.17641808071801</v>
      </c>
      <c r="F1615">
        <v>49.769619317979597</v>
      </c>
    </row>
    <row r="1616" spans="2:6" hidden="1" x14ac:dyDescent="0.25">
      <c r="B1616">
        <v>16143.228645802599</v>
      </c>
      <c r="C1616">
        <v>7.2399512119077202E-3</v>
      </c>
      <c r="D1616">
        <v>6.4302535888418602E-3</v>
      </c>
      <c r="E1616">
        <v>159.892379393075</v>
      </c>
      <c r="F1616">
        <v>58.823254085916801</v>
      </c>
    </row>
    <row r="1617" spans="2:6" hidden="1" x14ac:dyDescent="0.25">
      <c r="B1617">
        <v>16153.230646202701</v>
      </c>
      <c r="C1617">
        <v>4.0905540436575301E-2</v>
      </c>
      <c r="D1617">
        <v>3.5724192124669603E-2</v>
      </c>
      <c r="E1617">
        <v>-9.9146286047102006</v>
      </c>
      <c r="F1617">
        <v>-109.858810339462</v>
      </c>
    </row>
    <row r="1618" spans="2:6" hidden="1" x14ac:dyDescent="0.25">
      <c r="B1618">
        <v>16163.232646602801</v>
      </c>
      <c r="C1618">
        <v>7.4454432113284204E-3</v>
      </c>
      <c r="D1618">
        <v>6.4564106609263303E-3</v>
      </c>
      <c r="E1618">
        <v>-2.8509622993077999</v>
      </c>
      <c r="F1618">
        <v>-101.617611161811</v>
      </c>
    </row>
    <row r="1619" spans="2:6" hidden="1" x14ac:dyDescent="0.25">
      <c r="B1619">
        <v>16173.234647002901</v>
      </c>
      <c r="C1619">
        <v>3.9714286008370302E-3</v>
      </c>
      <c r="D1619">
        <v>3.4450099540489498E-3</v>
      </c>
      <c r="E1619">
        <v>5.6224733501319202</v>
      </c>
      <c r="F1619">
        <v>-91.522405807155593</v>
      </c>
    </row>
    <row r="1620" spans="2:6" hidden="1" x14ac:dyDescent="0.25">
      <c r="B1620">
        <v>16183.236647403101</v>
      </c>
      <c r="C1620">
        <v>2.9247854827287199E-3</v>
      </c>
      <c r="D1620">
        <v>2.5659379223392001E-3</v>
      </c>
      <c r="E1620">
        <v>13.9873835439475</v>
      </c>
      <c r="F1620">
        <v>-81.625420971242605</v>
      </c>
    </row>
    <row r="1621" spans="2:6" hidden="1" x14ac:dyDescent="0.25">
      <c r="B1621">
        <v>16193.2386478032</v>
      </c>
      <c r="C1621">
        <v>2.51755477014509E-3</v>
      </c>
      <c r="D1621">
        <v>2.25485074064527E-3</v>
      </c>
      <c r="E1621">
        <v>22.2684967313009</v>
      </c>
      <c r="F1621">
        <v>-72.195916499278397</v>
      </c>
    </row>
    <row r="1622" spans="2:6" hidden="1" x14ac:dyDescent="0.25">
      <c r="B1622">
        <v>16203.2406482033</v>
      </c>
      <c r="C1622">
        <v>2.41741452757768E-3</v>
      </c>
      <c r="D1622">
        <v>2.2232636900038202E-3</v>
      </c>
      <c r="E1622">
        <v>30.506454700884799</v>
      </c>
      <c r="F1622">
        <v>-63.379590166894097</v>
      </c>
    </row>
    <row r="1623" spans="2:6" hidden="1" x14ac:dyDescent="0.25">
      <c r="B1623">
        <v>16213.2426486034</v>
      </c>
      <c r="C1623">
        <v>2.56031475566481E-3</v>
      </c>
      <c r="D1623">
        <v>2.42157100136896E-3</v>
      </c>
      <c r="E1623">
        <v>38.749000200199902</v>
      </c>
      <c r="F1623">
        <v>-55.183093365856401</v>
      </c>
    </row>
    <row r="1624" spans="2:6" hidden="1" x14ac:dyDescent="0.25">
      <c r="B1624">
        <v>16223.2446490036</v>
      </c>
      <c r="C1624">
        <v>3.0254770783554202E-3</v>
      </c>
      <c r="D1624">
        <v>2.9359175599775202E-3</v>
      </c>
      <c r="E1624">
        <v>47.0416203546839</v>
      </c>
      <c r="F1624">
        <v>-47.502658323451399</v>
      </c>
    </row>
    <row r="1625" spans="2:6" hidden="1" x14ac:dyDescent="0.25">
      <c r="B1625">
        <v>16233.2466494037</v>
      </c>
      <c r="C1625">
        <v>4.1798072055283597E-3</v>
      </c>
      <c r="D1625">
        <v>4.1396325763243397E-3</v>
      </c>
      <c r="E1625">
        <v>55.4185646206464</v>
      </c>
      <c r="F1625">
        <v>-40.166660259404097</v>
      </c>
    </row>
    <row r="1626" spans="2:6" hidden="1" x14ac:dyDescent="0.25">
      <c r="B1626">
        <v>16243.2486498038</v>
      </c>
      <c r="C1626">
        <v>7.9754330461700596E-3</v>
      </c>
      <c r="D1626">
        <v>8.0048826167829195E-3</v>
      </c>
      <c r="E1626">
        <v>63.8957170457223</v>
      </c>
      <c r="F1626">
        <v>-32.972754596292397</v>
      </c>
    </row>
    <row r="1627" spans="2:6" hidden="1" x14ac:dyDescent="0.25">
      <c r="B1627">
        <v>16253.2506502039</v>
      </c>
      <c r="C1627">
        <v>4.4201192339889603E-2</v>
      </c>
      <c r="D1627">
        <v>4.4634887952838299E-2</v>
      </c>
      <c r="E1627">
        <v>-106.003146527125</v>
      </c>
      <c r="F1627">
        <v>155.59010030627701</v>
      </c>
    </row>
    <row r="1628" spans="2:6" hidden="1" x14ac:dyDescent="0.25">
      <c r="B1628">
        <v>16263.252650604099</v>
      </c>
      <c r="C1628">
        <v>8.0393228510217199E-3</v>
      </c>
      <c r="D1628">
        <v>8.1083364383471006E-3</v>
      </c>
      <c r="E1628">
        <v>-98.897394264031504</v>
      </c>
      <c r="F1628">
        <v>161.788298162589</v>
      </c>
    </row>
    <row r="1629" spans="2:6" hidden="1" x14ac:dyDescent="0.25">
      <c r="B1629">
        <v>16273.254651004199</v>
      </c>
      <c r="C1629">
        <v>4.2525178770300501E-3</v>
      </c>
      <c r="D1629">
        <v>4.2658391226151797E-3</v>
      </c>
      <c r="E1629">
        <v>-90.241110671851004</v>
      </c>
      <c r="F1629">
        <v>169.67893697761301</v>
      </c>
    </row>
    <row r="1630" spans="2:6" hidden="1" x14ac:dyDescent="0.25">
      <c r="B1630">
        <v>16283.256651404299</v>
      </c>
      <c r="C1630">
        <v>3.1139142711266001E-3</v>
      </c>
      <c r="D1630">
        <v>3.1033841235854299E-3</v>
      </c>
      <c r="E1630">
        <v>-81.616276624511897</v>
      </c>
      <c r="F1630">
        <v>178.02279870260799</v>
      </c>
    </row>
    <row r="1631" spans="2:6" hidden="1" x14ac:dyDescent="0.25">
      <c r="B1631">
        <v>16293.258651804401</v>
      </c>
      <c r="C1631">
        <v>2.6733852993502802E-3</v>
      </c>
      <c r="D1631">
        <v>2.65474586392077E-3</v>
      </c>
      <c r="E1631">
        <v>-73.069692905576105</v>
      </c>
      <c r="F1631">
        <v>-173.20908407056601</v>
      </c>
    </row>
    <row r="1632" spans="2:6" hidden="1" x14ac:dyDescent="0.25">
      <c r="B1632">
        <v>16303.260652204601</v>
      </c>
      <c r="C1632">
        <v>2.5680629910792602E-3</v>
      </c>
      <c r="D1632">
        <v>2.5576454306873498E-3</v>
      </c>
      <c r="E1632">
        <v>-64.633126714270304</v>
      </c>
      <c r="F1632">
        <v>-164.14624495642499</v>
      </c>
    </row>
    <row r="1633" spans="2:6" hidden="1" x14ac:dyDescent="0.25">
      <c r="B1633">
        <v>16313.262652604701</v>
      </c>
      <c r="C1633">
        <v>2.72728989529856E-3</v>
      </c>
      <c r="D1633">
        <v>2.7481481681392202E-3</v>
      </c>
      <c r="E1633">
        <v>-56.317150899969597</v>
      </c>
      <c r="F1633">
        <v>-154.99083062208001</v>
      </c>
    </row>
    <row r="1634" spans="2:6" hidden="1" x14ac:dyDescent="0.25">
      <c r="B1634">
        <v>16323.2646530048</v>
      </c>
      <c r="C1634">
        <v>3.2357470675618799E-3</v>
      </c>
      <c r="D1634">
        <v>3.3282460702408201E-3</v>
      </c>
      <c r="E1634">
        <v>-48.1100946739571</v>
      </c>
      <c r="F1634">
        <v>-145.95934539859701</v>
      </c>
    </row>
    <row r="1635" spans="2:6" hidden="1" x14ac:dyDescent="0.25">
      <c r="B1635">
        <v>16333.2666534049</v>
      </c>
      <c r="C1635">
        <v>4.4886486329879099E-3</v>
      </c>
      <c r="D1635">
        <v>4.7461429363438298E-3</v>
      </c>
      <c r="E1635">
        <v>-39.981409452013899</v>
      </c>
      <c r="F1635">
        <v>-137.21893823233799</v>
      </c>
    </row>
    <row r="1636" spans="2:6" hidden="1" x14ac:dyDescent="0.25">
      <c r="B1636">
        <v>16343.2686538051</v>
      </c>
      <c r="C1636">
        <v>8.5907537606729808E-3</v>
      </c>
      <c r="D1636">
        <v>9.3741724836481008E-3</v>
      </c>
      <c r="E1636">
        <v>-31.888312012442601</v>
      </c>
      <c r="F1636">
        <v>-128.84769589873599</v>
      </c>
    </row>
    <row r="1637" spans="2:6" hidden="1" x14ac:dyDescent="0.25">
      <c r="B1637">
        <v>16353.2706542052</v>
      </c>
      <c r="C1637">
        <v>4.73127925738328E-2</v>
      </c>
      <c r="D1637">
        <v>5.3593635634771798E-2</v>
      </c>
      <c r="E1637">
        <v>157.670627005863</v>
      </c>
      <c r="F1637">
        <v>60.570626114292999</v>
      </c>
    </row>
    <row r="1638" spans="2:6" hidden="1" x14ac:dyDescent="0.25">
      <c r="B1638">
        <v>16363.2726546053</v>
      </c>
      <c r="C1638">
        <v>8.6582832744940708E-3</v>
      </c>
      <c r="D1638">
        <v>1.00410404014554E-2</v>
      </c>
      <c r="E1638">
        <v>164.37389929227001</v>
      </c>
      <c r="F1638">
        <v>66.924173458374199</v>
      </c>
    </row>
    <row r="1639" spans="2:6" hidden="1" x14ac:dyDescent="0.25">
      <c r="B1639">
        <v>16373.2746550055</v>
      </c>
      <c r="C1639">
        <v>4.5640775564827997E-3</v>
      </c>
      <c r="D1639">
        <v>5.4199827951915197E-3</v>
      </c>
      <c r="E1639">
        <v>172.615380690644</v>
      </c>
      <c r="F1639">
        <v>74.5493094441604</v>
      </c>
    </row>
    <row r="1640" spans="2:6" hidden="1" x14ac:dyDescent="0.25">
      <c r="B1640">
        <v>16383.2766554056</v>
      </c>
      <c r="C1640">
        <v>3.3253819355889098E-3</v>
      </c>
      <c r="D1640">
        <v>4.0162616250281596E-3</v>
      </c>
      <c r="E1640">
        <v>-179.047573554899</v>
      </c>
      <c r="F1640">
        <v>82.198907852694802</v>
      </c>
    </row>
    <row r="1641" spans="2:6" hidden="1" x14ac:dyDescent="0.25">
      <c r="B1641">
        <v>16393.278655805701</v>
      </c>
      <c r="C1641">
        <v>2.8394035510755202E-3</v>
      </c>
      <c r="D1641">
        <v>3.4626644194094502E-3</v>
      </c>
      <c r="E1641">
        <v>-170.62354315888001</v>
      </c>
      <c r="F1641">
        <v>90.021909776636406</v>
      </c>
    </row>
    <row r="1642" spans="2:6" hidden="1" x14ac:dyDescent="0.25">
      <c r="B1642">
        <v>16403.280656205799</v>
      </c>
      <c r="C1642">
        <v>2.7147942783164402E-3</v>
      </c>
      <c r="D1642">
        <v>3.3215248760800199E-3</v>
      </c>
      <c r="E1642">
        <v>-162.13989972911301</v>
      </c>
      <c r="F1642">
        <v>98.141884412204902</v>
      </c>
    </row>
    <row r="1643" spans="2:6" hidden="1" x14ac:dyDescent="0.25">
      <c r="B1643">
        <v>16413.282656605999</v>
      </c>
      <c r="C1643">
        <v>2.8749620306053499E-3</v>
      </c>
      <c r="D1643">
        <v>3.5132442273679101E-3</v>
      </c>
      <c r="E1643">
        <v>-153.63659737352501</v>
      </c>
      <c r="F1643">
        <v>106.63608481272099</v>
      </c>
    </row>
    <row r="1644" spans="2:6" hidden="1" x14ac:dyDescent="0.25">
      <c r="B1644">
        <v>16423.284657006101</v>
      </c>
      <c r="C1644">
        <v>3.4099383790680399E-3</v>
      </c>
      <c r="D1644">
        <v>4.1550373135534101E-3</v>
      </c>
      <c r="E1644">
        <v>-145.15686670976601</v>
      </c>
      <c r="F1644">
        <v>115.51603116913201</v>
      </c>
    </row>
    <row r="1645" spans="2:6" hidden="1" x14ac:dyDescent="0.25">
      <c r="B1645">
        <v>16433.286657406199</v>
      </c>
      <c r="C1645">
        <v>4.7416294600000197E-3</v>
      </c>
      <c r="D1645">
        <v>5.7693702990992499E-3</v>
      </c>
      <c r="E1645">
        <v>-136.737099797415</v>
      </c>
      <c r="F1645">
        <v>124.716449382752</v>
      </c>
    </row>
    <row r="1646" spans="2:6" hidden="1" x14ac:dyDescent="0.25">
      <c r="B1646">
        <v>16443.288657806301</v>
      </c>
      <c r="C1646">
        <v>9.1176991625363905E-3</v>
      </c>
      <c r="D1646">
        <v>1.11226776825834E-2</v>
      </c>
      <c r="E1646">
        <v>-128.39872370758999</v>
      </c>
      <c r="F1646">
        <v>134.102247295121</v>
      </c>
    </row>
    <row r="1647" spans="2:6" hidden="1" x14ac:dyDescent="0.25">
      <c r="B1647">
        <v>16453.290658206501</v>
      </c>
      <c r="C1647">
        <v>5.0218123346066103E-2</v>
      </c>
      <c r="D1647">
        <v>6.1880551921648298E-2</v>
      </c>
      <c r="E1647">
        <v>61.336067711216998</v>
      </c>
      <c r="F1647">
        <v>-34.821510335644803</v>
      </c>
    </row>
    <row r="1648" spans="2:6" hidden="1" x14ac:dyDescent="0.25">
      <c r="B1648">
        <v>16463.292658606599</v>
      </c>
      <c r="C1648">
        <v>9.3074250876618008E-3</v>
      </c>
      <c r="D1648">
        <v>1.15987086377114E-2</v>
      </c>
      <c r="E1648">
        <v>68.043305284363697</v>
      </c>
      <c r="F1648">
        <v>-27.2640826027381</v>
      </c>
    </row>
    <row r="1649" spans="2:6" hidden="1" x14ac:dyDescent="0.25">
      <c r="B1649">
        <v>16473.2946590067</v>
      </c>
      <c r="C1649">
        <v>4.9348363746701297E-3</v>
      </c>
      <c r="D1649">
        <v>6.2555350914944002E-3</v>
      </c>
      <c r="E1649">
        <v>76.194780729342398</v>
      </c>
      <c r="F1649">
        <v>-18.306984026031198</v>
      </c>
    </row>
    <row r="1650" spans="2:6" hidden="1" x14ac:dyDescent="0.25">
      <c r="B1650">
        <v>16483.296659406798</v>
      </c>
      <c r="C1650">
        <v>3.6099516344175798E-3</v>
      </c>
      <c r="D1650">
        <v>4.6614737773982501E-3</v>
      </c>
      <c r="E1650">
        <v>84.349906493134995</v>
      </c>
      <c r="F1650">
        <v>-9.6806732642189299</v>
      </c>
    </row>
    <row r="1651" spans="2:6" hidden="1" x14ac:dyDescent="0.25">
      <c r="B1651">
        <v>16493.298659806998</v>
      </c>
      <c r="C1651">
        <v>3.0870158114624201E-3</v>
      </c>
      <c r="D1651">
        <v>4.0560113281405998E-3</v>
      </c>
      <c r="E1651">
        <v>92.548935083029704</v>
      </c>
      <c r="F1651">
        <v>-1.36461010707675</v>
      </c>
    </row>
    <row r="1652" spans="2:6" hidden="1" x14ac:dyDescent="0.25">
      <c r="B1652">
        <v>16503.3006602071</v>
      </c>
      <c r="C1652">
        <v>2.9478661692101901E-3</v>
      </c>
      <c r="D1652">
        <v>3.9276286747773701E-3</v>
      </c>
      <c r="E1652">
        <v>100.82506320370599</v>
      </c>
      <c r="F1652">
        <v>6.7172519798945496</v>
      </c>
    </row>
    <row r="1653" spans="2:6" hidden="1" x14ac:dyDescent="0.25">
      <c r="B1653">
        <v>16513.302660607202</v>
      </c>
      <c r="C1653">
        <v>3.1102390603745798E-3</v>
      </c>
      <c r="D1653">
        <v>4.18109063931654E-3</v>
      </c>
      <c r="E1653">
        <v>109.197928900756</v>
      </c>
      <c r="F1653">
        <v>14.675077419328</v>
      </c>
    </row>
    <row r="1654" spans="2:6" hidden="1" x14ac:dyDescent="0.25">
      <c r="B1654">
        <v>16523.3046610073</v>
      </c>
      <c r="C1654">
        <v>3.6691132767290901E-3</v>
      </c>
      <c r="D1654">
        <v>4.9475723731851303E-3</v>
      </c>
      <c r="E1654">
        <v>117.669242128851</v>
      </c>
      <c r="F1654">
        <v>22.631836646075701</v>
      </c>
    </row>
    <row r="1655" spans="2:6" hidden="1" x14ac:dyDescent="0.25">
      <c r="B1655">
        <v>16533.3066614075</v>
      </c>
      <c r="C1655">
        <v>5.0713337936042699E-3</v>
      </c>
      <c r="D1655">
        <v>6.82060429913991E-3</v>
      </c>
      <c r="E1655">
        <v>126.22188269770599</v>
      </c>
      <c r="F1655">
        <v>30.703490652707298</v>
      </c>
    </row>
    <row r="1656" spans="2:6" hidden="1" x14ac:dyDescent="0.25">
      <c r="B1656">
        <v>16543.308661807601</v>
      </c>
      <c r="C1656">
        <v>9.6979271239272802E-3</v>
      </c>
      <c r="D1656">
        <v>1.2950738096513601E-2</v>
      </c>
      <c r="E1656">
        <v>134.82297762802199</v>
      </c>
      <c r="F1656">
        <v>38.980071126612202</v>
      </c>
    </row>
    <row r="1657" spans="2:6" hidden="1" x14ac:dyDescent="0.25">
      <c r="B1657">
        <v>16553.310662207699</v>
      </c>
      <c r="C1657">
        <v>5.27816432027911E-2</v>
      </c>
      <c r="D1657">
        <v>6.9691473825429395E-2</v>
      </c>
      <c r="E1657">
        <v>-35.008479908058902</v>
      </c>
      <c r="F1657">
        <v>-130.917912281593</v>
      </c>
    </row>
    <row r="1658" spans="2:6" hidden="1" x14ac:dyDescent="0.25">
      <c r="B1658">
        <v>16563.312662607801</v>
      </c>
      <c r="C1658">
        <v>9.8386808746704305E-3</v>
      </c>
      <c r="D1658">
        <v>1.28932890858558E-2</v>
      </c>
      <c r="E1658">
        <v>-27.996960799344201</v>
      </c>
      <c r="F1658">
        <v>-123.72482900228</v>
      </c>
    </row>
    <row r="1659" spans="2:6" hidden="1" x14ac:dyDescent="0.25">
      <c r="B1659">
        <v>16573.314663008001</v>
      </c>
      <c r="C1659">
        <v>5.2162566548162002E-3</v>
      </c>
      <c r="D1659">
        <v>6.7916487661791201E-3</v>
      </c>
      <c r="E1659">
        <v>-19.492673103733601</v>
      </c>
      <c r="F1659">
        <v>-114.790213349645</v>
      </c>
    </row>
    <row r="1660" spans="2:6" hidden="1" x14ac:dyDescent="0.25">
      <c r="B1660">
        <v>16583.316663408099</v>
      </c>
      <c r="C1660">
        <v>3.8219391716516099E-3</v>
      </c>
      <c r="D1660">
        <v>4.96825396043327E-3</v>
      </c>
      <c r="E1660">
        <v>-11.0740174042626</v>
      </c>
      <c r="F1660">
        <v>-105.808965112679</v>
      </c>
    </row>
    <row r="1661" spans="2:6" hidden="1" x14ac:dyDescent="0.25">
      <c r="B1661">
        <v>16593.318663808201</v>
      </c>
      <c r="C1661">
        <v>3.2764909431260798E-3</v>
      </c>
      <c r="D1661">
        <v>4.2769332404179704E-3</v>
      </c>
      <c r="E1661">
        <v>-2.7404545647210501</v>
      </c>
      <c r="F1661">
        <v>-96.920371546219599</v>
      </c>
    </row>
    <row r="1662" spans="2:6" hidden="1" x14ac:dyDescent="0.25">
      <c r="B1662">
        <v>16603.320664208299</v>
      </c>
      <c r="C1662">
        <v>3.1365266862623401E-3</v>
      </c>
      <c r="D1662">
        <v>4.1333899760895602E-3</v>
      </c>
      <c r="E1662">
        <v>5.5253604159906899</v>
      </c>
      <c r="F1662">
        <v>-88.245930472910004</v>
      </c>
    </row>
    <row r="1663" spans="2:6" hidden="1" x14ac:dyDescent="0.25">
      <c r="B1663">
        <v>16613.322664608499</v>
      </c>
      <c r="C1663">
        <v>3.31421178170803E-3</v>
      </c>
      <c r="D1663">
        <v>4.42664237559215E-3</v>
      </c>
      <c r="E1663">
        <v>13.7531250030938</v>
      </c>
      <c r="F1663">
        <v>-79.859757067991495</v>
      </c>
    </row>
    <row r="1664" spans="2:6" hidden="1" x14ac:dyDescent="0.25">
      <c r="B1664">
        <v>16623.3246650086</v>
      </c>
      <c r="C1664">
        <v>3.9087314896427503E-3</v>
      </c>
      <c r="D1664">
        <v>5.3012980300733504E-3</v>
      </c>
      <c r="E1664">
        <v>21.978491361185199</v>
      </c>
      <c r="F1664">
        <v>-71.775455043790302</v>
      </c>
    </row>
    <row r="1665" spans="2:6" hidden="1" x14ac:dyDescent="0.25">
      <c r="B1665">
        <v>16633.326665408698</v>
      </c>
      <c r="C1665">
        <v>5.3894491893738197E-3</v>
      </c>
      <c r="D1665">
        <v>7.4202748961865201E-3</v>
      </c>
      <c r="E1665">
        <v>30.2359501977995</v>
      </c>
      <c r="F1665">
        <v>-63.949719746827597</v>
      </c>
    </row>
    <row r="1666" spans="2:6" hidden="1" x14ac:dyDescent="0.25">
      <c r="B1666">
        <v>16643.3286658088</v>
      </c>
      <c r="C1666">
        <v>1.0259304453552101E-2</v>
      </c>
      <c r="D1666">
        <v>1.4308046110391E-2</v>
      </c>
      <c r="E1666">
        <v>38.551893526008698</v>
      </c>
      <c r="F1666">
        <v>-56.296562562142498</v>
      </c>
    </row>
    <row r="1667" spans="2:6" hidden="1" x14ac:dyDescent="0.25">
      <c r="B1667">
        <v>16653.330666209</v>
      </c>
      <c r="C1667">
        <v>5.5020186397930999E-2</v>
      </c>
      <c r="D1667">
        <v>7.7553962436393703E-2</v>
      </c>
      <c r="E1667">
        <v>-131.51845900528201</v>
      </c>
      <c r="F1667">
        <v>132.68385205075799</v>
      </c>
    </row>
    <row r="1668" spans="2:6" hidden="1" x14ac:dyDescent="0.25">
      <c r="B1668">
        <v>16663.332666609102</v>
      </c>
      <c r="C1668">
        <v>1.0271466233195701E-2</v>
      </c>
      <c r="D1668">
        <v>1.45358860716008E-2</v>
      </c>
      <c r="E1668">
        <v>-124.606130418798</v>
      </c>
      <c r="F1668">
        <v>138.93966676501501</v>
      </c>
    </row>
    <row r="1669" spans="2:6" hidden="1" x14ac:dyDescent="0.25">
      <c r="B1669">
        <v>16673.3346670092</v>
      </c>
      <c r="C1669">
        <v>5.4092304424281298E-3</v>
      </c>
      <c r="D1669">
        <v>7.6656952853321096E-3</v>
      </c>
      <c r="E1669">
        <v>-116.104083000741</v>
      </c>
      <c r="F1669">
        <v>146.74369461618599</v>
      </c>
    </row>
    <row r="1670" spans="2:6" hidden="1" x14ac:dyDescent="0.25">
      <c r="B1670">
        <v>16683.336667409301</v>
      </c>
      <c r="C1670">
        <v>3.9419563868407E-3</v>
      </c>
      <c r="D1670">
        <v>5.5787390323839602E-3</v>
      </c>
      <c r="E1670">
        <v>-107.587238128511</v>
      </c>
      <c r="F1670">
        <v>154.78239237836701</v>
      </c>
    </row>
    <row r="1671" spans="2:6" hidden="1" x14ac:dyDescent="0.25">
      <c r="B1671">
        <v>16693.338667809501</v>
      </c>
      <c r="C1671">
        <v>3.3681633829462801E-3</v>
      </c>
      <c r="D1671">
        <v>4.7555941159916496E-3</v>
      </c>
      <c r="E1671">
        <v>-99.093354556720101</v>
      </c>
      <c r="F1671">
        <v>163.08808540820701</v>
      </c>
    </row>
    <row r="1672" spans="2:6" hidden="1" x14ac:dyDescent="0.25">
      <c r="B1672">
        <v>16703.340668209599</v>
      </c>
      <c r="C1672">
        <v>3.2214345914532501E-3</v>
      </c>
      <c r="D1672">
        <v>4.5431433847661802E-3</v>
      </c>
      <c r="E1672">
        <v>-90.656941236292695</v>
      </c>
      <c r="F1672">
        <v>171.640311260402</v>
      </c>
    </row>
    <row r="1673" spans="2:6" hidden="1" x14ac:dyDescent="0.25">
      <c r="B1673">
        <v>16713.342668609701</v>
      </c>
      <c r="C1673">
        <v>3.4088699179790601E-3</v>
      </c>
      <c r="D1673">
        <v>4.8170632935300899E-3</v>
      </c>
      <c r="E1673">
        <v>-82.301676898983402</v>
      </c>
      <c r="F1673">
        <v>-179.63268085354099</v>
      </c>
    </row>
    <row r="1674" spans="2:6" hidden="1" x14ac:dyDescent="0.25">
      <c r="B1674">
        <v>16723.344669009799</v>
      </c>
      <c r="C1674">
        <v>4.0335131276886503E-3</v>
      </c>
      <c r="D1674">
        <v>5.7366519048188203E-3</v>
      </c>
      <c r="E1674">
        <v>-74.0355123463914</v>
      </c>
      <c r="F1674">
        <v>-170.83838942089201</v>
      </c>
    </row>
    <row r="1675" spans="2:6" hidden="1" x14ac:dyDescent="0.25">
      <c r="B1675">
        <v>16733.346669409999</v>
      </c>
      <c r="C1675">
        <v>5.5852563624221698E-3</v>
      </c>
      <c r="D1675">
        <v>8.0331770486552195E-3</v>
      </c>
      <c r="E1675">
        <v>-65.849402872979098</v>
      </c>
      <c r="F1675">
        <v>-162.09297867803599</v>
      </c>
    </row>
    <row r="1676" spans="2:6" hidden="1" x14ac:dyDescent="0.25">
      <c r="B1676">
        <v>16743.348669810101</v>
      </c>
      <c r="C1676">
        <v>1.0677997602800001E-2</v>
      </c>
      <c r="D1676">
        <v>1.55933163632504E-2</v>
      </c>
      <c r="E1676">
        <v>-57.719549299978901</v>
      </c>
      <c r="F1676">
        <v>-153.491694707802</v>
      </c>
    </row>
    <row r="1677" spans="2:6" hidden="1" x14ac:dyDescent="0.25">
      <c r="B1677">
        <v>16753.350670210199</v>
      </c>
      <c r="C1677">
        <v>5.7077362321657901E-2</v>
      </c>
      <c r="D1677">
        <v>8.5120393832921804E-2</v>
      </c>
      <c r="E1677">
        <v>131.882380730824</v>
      </c>
      <c r="F1677">
        <v>36.437810256068097</v>
      </c>
    </row>
    <row r="1678" spans="2:6" hidden="1" x14ac:dyDescent="0.25">
      <c r="B1678">
        <v>16763.3526706103</v>
      </c>
      <c r="C1678">
        <v>1.07483385144158E-2</v>
      </c>
      <c r="D1678">
        <v>1.6266533579095101E-2</v>
      </c>
      <c r="E1678">
        <v>138.50938674180699</v>
      </c>
      <c r="F1678">
        <v>43.117417232717997</v>
      </c>
    </row>
    <row r="1679" spans="2:6" hidden="1" x14ac:dyDescent="0.25">
      <c r="B1679">
        <v>16773.3546710105</v>
      </c>
      <c r="C1679">
        <v>5.6605907936321002E-3</v>
      </c>
      <c r="D1679">
        <v>8.7094208279311705E-3</v>
      </c>
      <c r="E1679">
        <v>146.679245135005</v>
      </c>
      <c r="F1679">
        <v>51.164990293327797</v>
      </c>
    </row>
    <row r="1680" spans="2:6" hidden="1" x14ac:dyDescent="0.25">
      <c r="B1680">
        <v>16783.356671410598</v>
      </c>
      <c r="C1680">
        <v>4.1179148484834002E-3</v>
      </c>
      <c r="D1680">
        <v>6.4206716191214297E-3</v>
      </c>
      <c r="E1680">
        <v>154.921257300327</v>
      </c>
      <c r="F1680">
        <v>59.1299769757455</v>
      </c>
    </row>
    <row r="1681" spans="2:6" hidden="1" x14ac:dyDescent="0.25">
      <c r="B1681">
        <v>16793.3586718107</v>
      </c>
      <c r="C1681">
        <v>3.5078307906430402E-3</v>
      </c>
      <c r="D1681">
        <v>5.5187372345305704E-3</v>
      </c>
      <c r="E1681">
        <v>163.245101223137</v>
      </c>
      <c r="F1681">
        <v>67.103306376231401</v>
      </c>
    </row>
    <row r="1682" spans="2:6" hidden="1" x14ac:dyDescent="0.25">
      <c r="B1682">
        <v>16803.3606722109</v>
      </c>
      <c r="C1682">
        <v>3.3432347083065098E-3</v>
      </c>
      <c r="D1682">
        <v>5.28231461426197E-3</v>
      </c>
      <c r="E1682">
        <v>171.64416174032499</v>
      </c>
      <c r="F1682">
        <v>75.175995450593803</v>
      </c>
    </row>
    <row r="1683" spans="2:6" hidden="1" x14ac:dyDescent="0.25">
      <c r="B1683">
        <v>16813.362672611001</v>
      </c>
      <c r="C1683">
        <v>3.5269120496946699E-3</v>
      </c>
      <c r="D1683">
        <v>5.5725136794322902E-3</v>
      </c>
      <c r="E1683">
        <v>-179.903161596221</v>
      </c>
      <c r="F1683">
        <v>83.423478211312997</v>
      </c>
    </row>
    <row r="1684" spans="2:6" hidden="1" x14ac:dyDescent="0.25">
      <c r="B1684">
        <v>16823.3646730111</v>
      </c>
      <c r="C1684">
        <v>4.1656880748216999E-3</v>
      </c>
      <c r="D1684">
        <v>6.5614834977577099E-3</v>
      </c>
      <c r="E1684">
        <v>-171.428716880145</v>
      </c>
      <c r="F1684">
        <v>91.891192973259905</v>
      </c>
    </row>
    <row r="1685" spans="2:6" hidden="1" x14ac:dyDescent="0.25">
      <c r="B1685">
        <v>16833.366673411201</v>
      </c>
      <c r="C1685">
        <v>5.7683227587952603E-3</v>
      </c>
      <c r="D1685">
        <v>9.0457983384089492E-3</v>
      </c>
      <c r="E1685">
        <v>-162.96733858989299</v>
      </c>
      <c r="F1685">
        <v>100.58327984149901</v>
      </c>
    </row>
    <row r="1686" spans="2:6" hidden="1" x14ac:dyDescent="0.25">
      <c r="B1686">
        <v>16843.368673811401</v>
      </c>
      <c r="C1686">
        <v>1.10494410757579E-2</v>
      </c>
      <c r="D1686">
        <v>1.7262249341770501E-2</v>
      </c>
      <c r="E1686">
        <v>-154.548999516734</v>
      </c>
      <c r="F1686">
        <v>109.45793296752601</v>
      </c>
    </row>
    <row r="1687" spans="2:6" hidden="1" x14ac:dyDescent="0.25">
      <c r="B1687">
        <v>16853.370674211499</v>
      </c>
      <c r="C1687">
        <v>5.8896843779949498E-2</v>
      </c>
      <c r="D1687">
        <v>9.1891278551185895E-2</v>
      </c>
      <c r="E1687">
        <v>35.3519883583199</v>
      </c>
      <c r="F1687">
        <v>-59.898423433323799</v>
      </c>
    </row>
    <row r="1688" spans="2:6" hidden="1" x14ac:dyDescent="0.25">
      <c r="B1688">
        <v>16863.372674611601</v>
      </c>
      <c r="C1688">
        <v>1.12137722525332E-2</v>
      </c>
      <c r="D1688">
        <v>1.7529009140675001E-2</v>
      </c>
      <c r="E1688">
        <v>42.099141107435301</v>
      </c>
      <c r="F1688">
        <v>-52.595829904454703</v>
      </c>
    </row>
    <row r="1689" spans="2:6" hidden="1" x14ac:dyDescent="0.25">
      <c r="B1689">
        <v>16873.374675011699</v>
      </c>
      <c r="C1689">
        <v>5.9339124366581397E-3</v>
      </c>
      <c r="D1689">
        <v>9.3273484319249395E-3</v>
      </c>
      <c r="E1689">
        <v>50.336963480813502</v>
      </c>
      <c r="F1689">
        <v>-43.732183319744898</v>
      </c>
    </row>
    <row r="1690" spans="2:6" hidden="1" x14ac:dyDescent="0.25">
      <c r="B1690">
        <v>16883.376675411899</v>
      </c>
      <c r="C1690">
        <v>4.33410136158847E-3</v>
      </c>
      <c r="D1690">
        <v>6.8701078494637904E-3</v>
      </c>
      <c r="E1690">
        <v>58.545013296708703</v>
      </c>
      <c r="F1690">
        <v>-35.053366459067497</v>
      </c>
    </row>
    <row r="1691" spans="2:6" hidden="1" x14ac:dyDescent="0.25">
      <c r="B1691">
        <v>16893.378675812</v>
      </c>
      <c r="C1691">
        <v>3.70107862500517E-3</v>
      </c>
      <c r="D1691">
        <v>5.9250791422621697E-3</v>
      </c>
      <c r="E1691">
        <v>66.754361684263401</v>
      </c>
      <c r="F1691">
        <v>-26.595975036701901</v>
      </c>
    </row>
    <row r="1692" spans="2:6" hidden="1" x14ac:dyDescent="0.25">
      <c r="B1692">
        <v>16903.380676212098</v>
      </c>
      <c r="C1692">
        <v>3.5287160056142399E-3</v>
      </c>
      <c r="D1692">
        <v>5.7047270815272604E-3</v>
      </c>
      <c r="E1692">
        <v>74.996998553248503</v>
      </c>
      <c r="F1692">
        <v>-18.352147318559702</v>
      </c>
    </row>
    <row r="1693" spans="2:6" hidden="1" x14ac:dyDescent="0.25">
      <c r="B1693">
        <v>16913.3826766122</v>
      </c>
      <c r="C1693">
        <v>3.7155782739979001E-3</v>
      </c>
      <c r="D1693">
        <v>6.0557876543669599E-3</v>
      </c>
      <c r="E1693">
        <v>83.299519673059393</v>
      </c>
      <c r="F1693">
        <v>-10.275869122548</v>
      </c>
    </row>
    <row r="1694" spans="2:6" hidden="1" x14ac:dyDescent="0.25">
      <c r="B1694">
        <v>16923.3846770124</v>
      </c>
      <c r="C1694">
        <v>4.3715499526553398E-3</v>
      </c>
      <c r="D1694">
        <v>7.1622277029248704E-3</v>
      </c>
      <c r="E1694">
        <v>91.677623670621799</v>
      </c>
      <c r="F1694">
        <v>-2.2950810345669899</v>
      </c>
    </row>
    <row r="1695" spans="2:6" hidden="1" x14ac:dyDescent="0.25">
      <c r="B1695">
        <v>16933.386677412502</v>
      </c>
      <c r="C1695">
        <v>6.0218189943295301E-3</v>
      </c>
      <c r="D1695">
        <v>9.8822164439776108E-3</v>
      </c>
      <c r="E1695">
        <v>100.13248562396601</v>
      </c>
      <c r="F1695">
        <v>5.6739197776419203</v>
      </c>
    </row>
    <row r="1696" spans="2:6" hidden="1" x14ac:dyDescent="0.25">
      <c r="B1696">
        <v>16943.3886778126</v>
      </c>
      <c r="C1696">
        <v>1.14695075530906E-2</v>
      </c>
      <c r="D1696">
        <v>1.8785651219574501E-2</v>
      </c>
      <c r="E1696">
        <v>108.649922521997</v>
      </c>
      <c r="F1696">
        <v>13.711729360581201</v>
      </c>
    </row>
    <row r="1697" spans="2:6" hidden="1" x14ac:dyDescent="0.25">
      <c r="B1697">
        <v>16953.390678212701</v>
      </c>
      <c r="C1697">
        <v>6.0330269730819001E-2</v>
      </c>
      <c r="D1697">
        <v>9.8226488319417493E-2</v>
      </c>
      <c r="E1697">
        <v>-61.196163754727898</v>
      </c>
      <c r="F1697">
        <v>-156.57354799272301</v>
      </c>
    </row>
    <row r="1698" spans="2:6" hidden="1" x14ac:dyDescent="0.25">
      <c r="B1698">
        <v>16963.392678612901</v>
      </c>
      <c r="C1698">
        <v>1.1533532174044099E-2</v>
      </c>
      <c r="D1698">
        <v>1.8680000821675799E-2</v>
      </c>
      <c r="E1698">
        <v>-54.243432395497599</v>
      </c>
      <c r="F1698">
        <v>-149.78280022948499</v>
      </c>
    </row>
    <row r="1699" spans="2:6" hidden="1" x14ac:dyDescent="0.25">
      <c r="B1699">
        <v>16973.394679012999</v>
      </c>
      <c r="C1699">
        <v>6.0894356222392001E-3</v>
      </c>
      <c r="D1699">
        <v>9.8019455268449508E-3</v>
      </c>
      <c r="E1699">
        <v>-45.723622783991502</v>
      </c>
      <c r="F1699">
        <v>-141.28640634931199</v>
      </c>
    </row>
    <row r="1700" spans="2:6" hidden="1" x14ac:dyDescent="0.25">
      <c r="B1700">
        <v>16983.396679413101</v>
      </c>
      <c r="C1700">
        <v>4.44573121088487E-3</v>
      </c>
      <c r="D1700">
        <v>7.1263773773272698E-3</v>
      </c>
      <c r="E1700">
        <v>-37.265472940338398</v>
      </c>
      <c r="F1700">
        <v>-132.673560470008</v>
      </c>
    </row>
    <row r="1701" spans="2:6" hidden="1" x14ac:dyDescent="0.25">
      <c r="B1701">
        <v>16993.398679813199</v>
      </c>
      <c r="C1701">
        <v>3.8004032070267598E-3</v>
      </c>
      <c r="D1701">
        <v>6.0874544571013602E-3</v>
      </c>
      <c r="E1701">
        <v>-28.884062172124199</v>
      </c>
      <c r="F1701">
        <v>-124.01965940292401</v>
      </c>
    </row>
    <row r="1702" spans="2:6" hidden="1" x14ac:dyDescent="0.25">
      <c r="B1702">
        <v>17003.400680213399</v>
      </c>
      <c r="C1702">
        <v>3.6304451221952001E-3</v>
      </c>
      <c r="D1702">
        <v>5.8351452732217403E-3</v>
      </c>
      <c r="E1702">
        <v>-20.579383403229201</v>
      </c>
      <c r="F1702">
        <v>-115.41328460925401</v>
      </c>
    </row>
    <row r="1703" spans="2:6" hidden="1" x14ac:dyDescent="0.25">
      <c r="B1703">
        <v>17013.402680613501</v>
      </c>
      <c r="C1703">
        <v>3.8305331683254899E-3</v>
      </c>
      <c r="D1703">
        <v>6.2028319801484101E-3</v>
      </c>
      <c r="E1703">
        <v>-12.3370182537485</v>
      </c>
      <c r="F1703">
        <v>-106.93406989434099</v>
      </c>
    </row>
    <row r="1704" spans="2:6" hidden="1" x14ac:dyDescent="0.25">
      <c r="B1704">
        <v>17023.404681013599</v>
      </c>
      <c r="C1704">
        <v>4.5129867918479302E-3</v>
      </c>
      <c r="D1704">
        <v>7.3859172497683602E-3</v>
      </c>
      <c r="E1704">
        <v>-4.1317242656509103</v>
      </c>
      <c r="F1704">
        <v>-98.633589387807106</v>
      </c>
    </row>
    <row r="1705" spans="2:6" hidden="1" x14ac:dyDescent="0.25">
      <c r="B1705">
        <v>17033.4066814137</v>
      </c>
      <c r="C1705">
        <v>6.2169867420459402E-3</v>
      </c>
      <c r="D1705">
        <v>1.03013786815745E-2</v>
      </c>
      <c r="E1705">
        <v>4.0673532669934698</v>
      </c>
      <c r="F1705">
        <v>-90.524915560883201</v>
      </c>
    </row>
    <row r="1706" spans="2:6" hidden="1" x14ac:dyDescent="0.25">
      <c r="B1706">
        <v>17043.4086818139</v>
      </c>
      <c r="C1706">
        <v>1.1822032864630599E-2</v>
      </c>
      <c r="D1706">
        <v>1.9836152482258399E-2</v>
      </c>
      <c r="E1706">
        <v>12.2905152357717</v>
      </c>
      <c r="F1706">
        <v>-82.582296785798306</v>
      </c>
    </row>
    <row r="1707" spans="2:6" hidden="1" x14ac:dyDescent="0.25">
      <c r="B1707">
        <v>17053.410682213998</v>
      </c>
      <c r="C1707">
        <v>6.1489864657877903E-2</v>
      </c>
      <c r="D1707">
        <v>0.104534545502634</v>
      </c>
      <c r="E1707">
        <v>-157.87365047588901</v>
      </c>
      <c r="F1707">
        <v>106.71951736243</v>
      </c>
    </row>
    <row r="1708" spans="2:6" hidden="1" x14ac:dyDescent="0.25">
      <c r="B1708">
        <v>17063.4126826141</v>
      </c>
      <c r="C1708">
        <v>1.17950218377855E-2</v>
      </c>
      <c r="D1708">
        <v>2.01906456606759E-2</v>
      </c>
      <c r="E1708">
        <v>-151.10716310758301</v>
      </c>
      <c r="F1708">
        <v>113.052210786209</v>
      </c>
    </row>
    <row r="1709" spans="2:6" hidden="1" x14ac:dyDescent="0.25">
      <c r="B1709">
        <v>17073.414683014202</v>
      </c>
      <c r="C1709">
        <v>6.1956630119720402E-3</v>
      </c>
      <c r="D1709">
        <v>1.0666170256750001E-2</v>
      </c>
      <c r="E1709">
        <v>-142.71725057264399</v>
      </c>
      <c r="F1709">
        <v>120.90254892494001</v>
      </c>
    </row>
    <row r="1710" spans="2:6" hidden="1" x14ac:dyDescent="0.25">
      <c r="B1710">
        <v>17083.416683414402</v>
      </c>
      <c r="C1710">
        <v>4.5015872772601303E-3</v>
      </c>
      <c r="D1710">
        <v>7.7700269680521898E-3</v>
      </c>
      <c r="E1710">
        <v>-134.28444640386101</v>
      </c>
      <c r="F1710">
        <v>128.87638066645599</v>
      </c>
    </row>
    <row r="1711" spans="2:6" hidden="1" x14ac:dyDescent="0.25">
      <c r="B1711">
        <v>17093.4186838145</v>
      </c>
      <c r="C1711">
        <v>3.8341661795454102E-3</v>
      </c>
      <c r="D1711">
        <v>6.6194046863022197E-3</v>
      </c>
      <c r="E1711">
        <v>-125.835232013838</v>
      </c>
      <c r="F1711">
        <v>137.026924094149</v>
      </c>
    </row>
    <row r="1712" spans="2:6" hidden="1" x14ac:dyDescent="0.25">
      <c r="B1712">
        <v>17103.420684214601</v>
      </c>
      <c r="C1712">
        <v>3.6559793224331901E-3</v>
      </c>
      <c r="D1712">
        <v>6.3055388174045697E-3</v>
      </c>
      <c r="E1712">
        <v>-117.401002407915</v>
      </c>
      <c r="F1712">
        <v>145.375967838539</v>
      </c>
    </row>
    <row r="1713" spans="2:6" hidden="1" x14ac:dyDescent="0.25">
      <c r="B1713">
        <v>17113.422684614699</v>
      </c>
      <c r="C1713">
        <v>3.85848220480845E-3</v>
      </c>
      <c r="D1713">
        <v>6.6502518534667498E-3</v>
      </c>
      <c r="E1713">
        <v>-109.010952605277</v>
      </c>
      <c r="F1713">
        <v>153.90800123481301</v>
      </c>
    </row>
    <row r="1714" spans="2:6" hidden="1" x14ac:dyDescent="0.25">
      <c r="B1714">
        <v>17123.424685014899</v>
      </c>
      <c r="C1714">
        <v>4.5561834562663798E-3</v>
      </c>
      <c r="D1714">
        <v>7.8612232343713805E-3</v>
      </c>
      <c r="E1714">
        <v>-100.68549872743</v>
      </c>
      <c r="F1714">
        <v>162.571867267069</v>
      </c>
    </row>
    <row r="1715" spans="2:6" hidden="1" x14ac:dyDescent="0.25">
      <c r="B1715">
        <v>17133.426685415001</v>
      </c>
      <c r="C1715">
        <v>6.3003229611137699E-3</v>
      </c>
      <c r="D1715">
        <v>1.0912775699453699E-2</v>
      </c>
      <c r="E1715">
        <v>-92.431884934234503</v>
      </c>
      <c r="F1715">
        <v>171.29138450107999</v>
      </c>
    </row>
    <row r="1716" spans="2:6" hidden="1" x14ac:dyDescent="0.25">
      <c r="B1716">
        <v>17143.428685815099</v>
      </c>
      <c r="C1716">
        <v>1.2035761046005801E-2</v>
      </c>
      <c r="D1716">
        <v>2.09944920946732E-2</v>
      </c>
      <c r="E1716">
        <v>-84.242796895733406</v>
      </c>
      <c r="F1716">
        <v>179.983152561754</v>
      </c>
    </row>
    <row r="1717" spans="2:6" hidden="1" x14ac:dyDescent="0.25">
      <c r="B1717">
        <v>17153.430686215201</v>
      </c>
      <c r="C1717">
        <v>6.2490719774889902E-2</v>
      </c>
      <c r="D1717">
        <v>0.110315675620729</v>
      </c>
      <c r="E1717">
        <v>105.44472537497801</v>
      </c>
      <c r="F1717">
        <v>10.1907565811265</v>
      </c>
    </row>
    <row r="1718" spans="2:6" hidden="1" x14ac:dyDescent="0.25">
      <c r="B1718">
        <v>17163.432686615401</v>
      </c>
      <c r="C1718">
        <v>1.21084455541179E-2</v>
      </c>
      <c r="D1718">
        <v>2.15795532511165E-2</v>
      </c>
      <c r="E1718">
        <v>112.031471404988</v>
      </c>
      <c r="F1718">
        <v>17.027957645294201</v>
      </c>
    </row>
    <row r="1719" spans="2:6" hidden="1" x14ac:dyDescent="0.25">
      <c r="B1719">
        <v>17173.434687015499</v>
      </c>
      <c r="C1719">
        <v>6.37480344723825E-3</v>
      </c>
      <c r="D1719">
        <v>1.14987541421198E-2</v>
      </c>
      <c r="E1719">
        <v>120.178035411869</v>
      </c>
      <c r="F1719">
        <v>25.330338685166002</v>
      </c>
    </row>
    <row r="1720" spans="2:6" hidden="1" x14ac:dyDescent="0.25">
      <c r="B1720">
        <v>17183.4366874156</v>
      </c>
      <c r="C1720">
        <v>4.6340767505533001E-3</v>
      </c>
      <c r="D1720">
        <v>8.4512369649987294E-3</v>
      </c>
      <c r="E1720">
        <v>128.37125973275801</v>
      </c>
      <c r="F1720">
        <v>33.509186909171703</v>
      </c>
    </row>
    <row r="1721" spans="2:6" hidden="1" x14ac:dyDescent="0.25">
      <c r="B1721">
        <v>17193.438687815698</v>
      </c>
      <c r="C1721">
        <v>3.9422175197512798E-3</v>
      </c>
      <c r="D1721">
        <v>7.2519258294082897E-3</v>
      </c>
      <c r="E1721">
        <v>136.63239167930701</v>
      </c>
      <c r="F1721">
        <v>41.615858400367301</v>
      </c>
    </row>
    <row r="1722" spans="2:6" hidden="1" x14ac:dyDescent="0.25">
      <c r="B1722">
        <v>17203.440688215898</v>
      </c>
      <c r="C1722">
        <v>3.7495781352034998E-3</v>
      </c>
      <c r="D1722">
        <v>6.9349374844528203E-3</v>
      </c>
      <c r="E1722">
        <v>144.97020043540499</v>
      </c>
      <c r="F1722">
        <v>49.715965942255103</v>
      </c>
    </row>
    <row r="1723" spans="2:6" hidden="1" x14ac:dyDescent="0.25">
      <c r="B1723">
        <v>17213.442688616</v>
      </c>
      <c r="C1723">
        <v>3.9449634214985697E-3</v>
      </c>
      <c r="D1723">
        <v>7.3094950630025503E-3</v>
      </c>
      <c r="E1723">
        <v>153.37895360759001</v>
      </c>
      <c r="F1723">
        <v>57.876786514151597</v>
      </c>
    </row>
    <row r="1724" spans="2:6" hidden="1" x14ac:dyDescent="0.25">
      <c r="B1724">
        <v>17223.444689016102</v>
      </c>
      <c r="C1724">
        <v>4.6447951093659496E-3</v>
      </c>
      <c r="D1724">
        <v>8.5930611400345993E-3</v>
      </c>
      <c r="E1724">
        <v>161.83955122459301</v>
      </c>
      <c r="F1724">
        <v>66.154749824260307</v>
      </c>
    </row>
    <row r="1725" spans="2:6" hidden="1" x14ac:dyDescent="0.25">
      <c r="B1725">
        <v>17233.4466894162</v>
      </c>
      <c r="C1725">
        <v>6.4102923087407601E-3</v>
      </c>
      <c r="D1725">
        <v>1.1812117869016699E-2</v>
      </c>
      <c r="E1725">
        <v>170.323444943537</v>
      </c>
      <c r="F1725">
        <v>74.584126638568605</v>
      </c>
    </row>
    <row r="1726" spans="2:6" hidden="1" x14ac:dyDescent="0.25">
      <c r="B1726">
        <v>17243.4486898164</v>
      </c>
      <c r="C1726">
        <v>1.22395245258301E-2</v>
      </c>
      <c r="D1726">
        <v>2.2438516534243402E-2</v>
      </c>
      <c r="E1726">
        <v>178.79888825383301</v>
      </c>
      <c r="F1726">
        <v>83.168598084815699</v>
      </c>
    </row>
    <row r="1727" spans="2:6" hidden="1" x14ac:dyDescent="0.25">
      <c r="B1727">
        <v>17253.450690216501</v>
      </c>
      <c r="C1727">
        <v>6.3190158851063993E-2</v>
      </c>
      <c r="D1727">
        <v>0.115216910726519</v>
      </c>
      <c r="E1727">
        <v>8.8450312953619896</v>
      </c>
      <c r="F1727">
        <v>-86.448317763523207</v>
      </c>
    </row>
    <row r="1728" spans="2:6" hidden="1" x14ac:dyDescent="0.25">
      <c r="B1728">
        <v>17263.452690616599</v>
      </c>
      <c r="C1728">
        <v>1.2357047266862899E-2</v>
      </c>
      <c r="D1728">
        <v>2.2482105850159799E-2</v>
      </c>
      <c r="E1728">
        <v>15.622093886588001</v>
      </c>
      <c r="F1728">
        <v>-79.346840919997604</v>
      </c>
    </row>
    <row r="1729" spans="2:6" hidden="1" x14ac:dyDescent="0.25">
      <c r="B1729">
        <v>17273.454691016701</v>
      </c>
      <c r="C1729">
        <v>6.5272585887825299E-3</v>
      </c>
      <c r="D1729">
        <v>1.1873357100393301E-2</v>
      </c>
      <c r="E1729">
        <v>23.946331558598601</v>
      </c>
      <c r="F1729">
        <v>-70.582821831922899</v>
      </c>
    </row>
    <row r="1730" spans="2:6" hidden="1" x14ac:dyDescent="0.25">
      <c r="B1730">
        <v>17283.456691416901</v>
      </c>
      <c r="C1730">
        <v>4.7612370855655301E-3</v>
      </c>
      <c r="D1730">
        <v>8.6853182004896501E-3</v>
      </c>
      <c r="E1730">
        <v>32.219101372422699</v>
      </c>
      <c r="F1730">
        <v>-61.906241574951601</v>
      </c>
    </row>
    <row r="1731" spans="2:6" hidden="1" x14ac:dyDescent="0.25">
      <c r="B1731">
        <v>17293.458691816999</v>
      </c>
      <c r="C1731">
        <v>4.0616532901070297E-3</v>
      </c>
      <c r="D1731">
        <v>7.44938599188849E-3</v>
      </c>
      <c r="E1731">
        <v>40.460270908680698</v>
      </c>
      <c r="F1731">
        <v>-53.375952898557401</v>
      </c>
    </row>
    <row r="1732" spans="2:6" hidden="1" x14ac:dyDescent="0.25">
      <c r="B1732">
        <v>17303.460692217101</v>
      </c>
      <c r="C1732">
        <v>3.8686678553362698E-3</v>
      </c>
      <c r="D1732">
        <v>7.1458543995182701E-3</v>
      </c>
      <c r="E1732">
        <v>48.696714450639298</v>
      </c>
      <c r="F1732">
        <v>-45.0212463850117</v>
      </c>
    </row>
    <row r="1733" spans="2:6" hidden="1" x14ac:dyDescent="0.25">
      <c r="B1733">
        <v>17313.4626926173</v>
      </c>
      <c r="C1733">
        <v>4.0686156003381596E-3</v>
      </c>
      <c r="D1733">
        <v>7.5719315045627601E-3</v>
      </c>
      <c r="E1733">
        <v>56.956789532359203</v>
      </c>
      <c r="F1733">
        <v>-36.837750056019402</v>
      </c>
    </row>
    <row r="1734" spans="2:6" hidden="1" x14ac:dyDescent="0.25">
      <c r="B1734">
        <v>17323.464693017399</v>
      </c>
      <c r="C1734">
        <v>4.7790643750627304E-3</v>
      </c>
      <c r="D1734">
        <v>8.9540233616711706E-3</v>
      </c>
      <c r="E1734">
        <v>65.264494822073104</v>
      </c>
      <c r="F1734">
        <v>-28.790791248362801</v>
      </c>
    </row>
    <row r="1735" spans="2:6" hidden="1" x14ac:dyDescent="0.25">
      <c r="B1735">
        <v>17333.4666934175</v>
      </c>
      <c r="C1735">
        <v>6.5686692735604504E-3</v>
      </c>
      <c r="D1735">
        <v>1.23669166771048E-2</v>
      </c>
      <c r="E1735">
        <v>73.634508422194997</v>
      </c>
      <c r="F1735">
        <v>-20.8238882586543</v>
      </c>
    </row>
    <row r="1736" spans="2:6" hidden="1" x14ac:dyDescent="0.25">
      <c r="B1736">
        <v>17343.468693817598</v>
      </c>
      <c r="C1736">
        <v>1.24763383371333E-2</v>
      </c>
      <c r="D1736">
        <v>2.3544509555067299E-2</v>
      </c>
      <c r="E1736">
        <v>82.068688051137798</v>
      </c>
      <c r="F1736">
        <v>-12.8698963033869</v>
      </c>
    </row>
    <row r="1737" spans="2:6" hidden="1" x14ac:dyDescent="0.25">
      <c r="B1737">
        <v>17353.470694217802</v>
      </c>
      <c r="C1737">
        <v>6.3534507132116905E-2</v>
      </c>
      <c r="D1737">
        <v>0.119822610128481</v>
      </c>
      <c r="E1737">
        <v>-87.806801674427106</v>
      </c>
      <c r="F1737">
        <v>176.68806674057399</v>
      </c>
    </row>
    <row r="1738" spans="2:6" hidden="1" x14ac:dyDescent="0.25">
      <c r="B1738">
        <v>17363.4726946179</v>
      </c>
      <c r="C1738">
        <v>1.2462214852213801E-2</v>
      </c>
      <c r="D1738">
        <v>2.3452425412072101E-2</v>
      </c>
      <c r="E1738">
        <v>-80.929670416303395</v>
      </c>
      <c r="F1738">
        <v>-176.75053803716099</v>
      </c>
    </row>
    <row r="1739" spans="2:6" hidden="1" x14ac:dyDescent="0.25">
      <c r="B1739">
        <v>17373.474695018002</v>
      </c>
      <c r="C1739">
        <v>6.55741658349057E-3</v>
      </c>
      <c r="D1739">
        <v>1.22944969962568E-2</v>
      </c>
      <c r="E1739">
        <v>-72.4165889127909</v>
      </c>
      <c r="F1739">
        <v>-168.502853347833</v>
      </c>
    </row>
    <row r="1740" spans="2:6" hidden="1" x14ac:dyDescent="0.25">
      <c r="B1740">
        <v>17383.4766954181</v>
      </c>
      <c r="C1740">
        <v>4.7727902856206502E-3</v>
      </c>
      <c r="D1740">
        <v>8.9161599848017505E-3</v>
      </c>
      <c r="E1740">
        <v>-63.936954968828402</v>
      </c>
      <c r="F1740">
        <v>-160.12030100846201</v>
      </c>
    </row>
    <row r="1741" spans="2:6" hidden="1" x14ac:dyDescent="0.25">
      <c r="B1741">
        <v>17393.478695818299</v>
      </c>
      <c r="C1741">
        <v>4.0698329241747903E-3</v>
      </c>
      <c r="D1741">
        <v>7.5868248260640703E-3</v>
      </c>
      <c r="E1741">
        <v>-55.516076060414797</v>
      </c>
      <c r="F1741">
        <v>-151.63411904575599</v>
      </c>
    </row>
    <row r="1742" spans="2:6" hidden="1" x14ac:dyDescent="0.25">
      <c r="B1742">
        <v>17403.480696218401</v>
      </c>
      <c r="C1742">
        <v>3.8807379038258301E-3</v>
      </c>
      <c r="D1742">
        <v>7.2381653681242398E-3</v>
      </c>
      <c r="E1742">
        <v>-47.168087708323903</v>
      </c>
      <c r="F1742">
        <v>-143.100173616034</v>
      </c>
    </row>
    <row r="1743" spans="2:6" hidden="1" x14ac:dyDescent="0.25">
      <c r="B1743">
        <v>17413.482696618499</v>
      </c>
      <c r="C1743">
        <v>4.0897921137395899E-3</v>
      </c>
      <c r="D1743">
        <v>7.6573151977071003E-3</v>
      </c>
      <c r="E1743">
        <v>-38.893381263957799</v>
      </c>
      <c r="F1743">
        <v>-134.585885823517</v>
      </c>
    </row>
    <row r="1744" spans="2:6" hidden="1" x14ac:dyDescent="0.25">
      <c r="B1744">
        <v>17423.484697018601</v>
      </c>
      <c r="C1744">
        <v>4.8151966162184199E-3</v>
      </c>
      <c r="D1744">
        <v>9.0797558389055892E-3</v>
      </c>
      <c r="E1744">
        <v>-30.678949030063499</v>
      </c>
      <c r="F1744">
        <v>-126.153735090959</v>
      </c>
    </row>
    <row r="1745" spans="2:6" hidden="1" x14ac:dyDescent="0.25">
      <c r="B1745">
        <v>17433.486697418801</v>
      </c>
      <c r="C1745">
        <v>6.63074802778127E-3</v>
      </c>
      <c r="D1745">
        <v>1.2625621574310599E-2</v>
      </c>
      <c r="E1745">
        <v>-22.5013789227167</v>
      </c>
      <c r="F1745">
        <v>-117.846383472526</v>
      </c>
    </row>
    <row r="1746" spans="2:6" hidden="1" x14ac:dyDescent="0.25">
      <c r="B1746">
        <v>17443.488697818899</v>
      </c>
      <c r="C1746">
        <v>1.2604298760663501E-2</v>
      </c>
      <c r="D1746">
        <v>2.42720857425027E-2</v>
      </c>
      <c r="E1746">
        <v>-14.3316215632194</v>
      </c>
      <c r="F1746">
        <v>-109.67763507591199</v>
      </c>
    </row>
    <row r="1747" spans="2:6" hidden="1" x14ac:dyDescent="0.25">
      <c r="B1747">
        <v>17453.490698219</v>
      </c>
      <c r="C1747">
        <v>6.3673951558189695E-2</v>
      </c>
      <c r="D1747">
        <v>0.12430163902722</v>
      </c>
      <c r="E1747">
        <v>175.452127406263</v>
      </c>
      <c r="F1747">
        <v>79.917310551418396</v>
      </c>
    </row>
    <row r="1748" spans="2:6" hidden="1" x14ac:dyDescent="0.25">
      <c r="B1748">
        <v>17463.492698619099</v>
      </c>
      <c r="C1748">
        <v>1.2555415301839099E-2</v>
      </c>
      <c r="D1748">
        <v>2.4713979199021401E-2</v>
      </c>
      <c r="E1748">
        <v>-177.90473969117801</v>
      </c>
      <c r="F1748">
        <v>86.336286785885505</v>
      </c>
    </row>
    <row r="1749" spans="2:6" hidden="1" x14ac:dyDescent="0.25">
      <c r="B1749">
        <v>17473.494699019298</v>
      </c>
      <c r="C1749">
        <v>6.58494111533199E-3</v>
      </c>
      <c r="D1749">
        <v>1.3069989876112799E-2</v>
      </c>
      <c r="E1749">
        <v>-169.61076244325099</v>
      </c>
      <c r="F1749">
        <v>94.282694385612501</v>
      </c>
    </row>
    <row r="1750" spans="2:6" hidden="1" x14ac:dyDescent="0.25">
      <c r="B1750">
        <v>17483.4966994194</v>
      </c>
      <c r="C1750">
        <v>4.7746484319483697E-3</v>
      </c>
      <c r="D1750">
        <v>9.5298812697273104E-3</v>
      </c>
      <c r="E1750">
        <v>-161.25829813118699</v>
      </c>
      <c r="F1750">
        <v>102.272997818416</v>
      </c>
    </row>
    <row r="1751" spans="2:6" hidden="1" x14ac:dyDescent="0.25">
      <c r="B1751">
        <v>17493.498699819502</v>
      </c>
      <c r="C1751">
        <v>4.0569437373730302E-3</v>
      </c>
      <c r="D1751">
        <v>8.1196425048515996E-3</v>
      </c>
      <c r="E1751">
        <v>-152.86010294736499</v>
      </c>
      <c r="F1751">
        <v>110.36605655547901</v>
      </c>
    </row>
    <row r="1752" spans="2:6" hidden="1" x14ac:dyDescent="0.25">
      <c r="B1752">
        <v>17503.5007002196</v>
      </c>
      <c r="C1752">
        <v>3.8585635096279702E-3</v>
      </c>
      <c r="D1752">
        <v>7.7254645994304797E-3</v>
      </c>
      <c r="E1752">
        <v>-144.43940414000301</v>
      </c>
      <c r="F1752">
        <v>118.604207310074</v>
      </c>
    </row>
    <row r="1753" spans="2:6" hidden="1" x14ac:dyDescent="0.25">
      <c r="B1753">
        <v>17513.5027006198</v>
      </c>
      <c r="C1753">
        <v>4.0624645843281501E-3</v>
      </c>
      <c r="D1753">
        <v>8.1250877102506999E-3</v>
      </c>
      <c r="E1753">
        <v>-136.02460243758799</v>
      </c>
      <c r="F1753">
        <v>127.004565900911</v>
      </c>
    </row>
    <row r="1754" spans="2:6" hidden="1" x14ac:dyDescent="0.25">
      <c r="B1754">
        <v>17523.504701019901</v>
      </c>
      <c r="C1754">
        <v>4.7872522297914303E-3</v>
      </c>
      <c r="D1754">
        <v>9.5626484308224992E-3</v>
      </c>
      <c r="E1754">
        <v>-127.64290567912001</v>
      </c>
      <c r="F1754">
        <v>135.554284260131</v>
      </c>
    </row>
    <row r="1755" spans="2:6" hidden="1" x14ac:dyDescent="0.25">
      <c r="B1755">
        <v>17533.506701419999</v>
      </c>
      <c r="C1755">
        <v>6.6097945393386601E-3</v>
      </c>
      <c r="D1755">
        <v>1.32003979898193E-2</v>
      </c>
      <c r="E1755">
        <v>-119.31405758611901</v>
      </c>
      <c r="F1755">
        <v>144.21178272551199</v>
      </c>
    </row>
    <row r="1756" spans="2:6" hidden="1" x14ac:dyDescent="0.25">
      <c r="B1756">
        <v>17543.508701820101</v>
      </c>
      <c r="C1756">
        <v>1.26148804712781E-2</v>
      </c>
      <c r="D1756">
        <v>2.5238209187781101E-2</v>
      </c>
      <c r="E1756">
        <v>-111.046066871202</v>
      </c>
      <c r="F1756">
        <v>152.91491170578499</v>
      </c>
    </row>
    <row r="1757" spans="2:6" hidden="1" x14ac:dyDescent="0.25">
      <c r="B1757">
        <v>17553.510702220301</v>
      </c>
      <c r="C1757">
        <v>6.3636004208037097E-2</v>
      </c>
      <c r="D1757">
        <v>0.12799614216034</v>
      </c>
      <c r="E1757">
        <v>78.764896112082994</v>
      </c>
      <c r="F1757">
        <v>-16.719286537906498</v>
      </c>
    </row>
    <row r="1758" spans="2:6" hidden="1" x14ac:dyDescent="0.25">
      <c r="B1758">
        <v>17563.512702620399</v>
      </c>
      <c r="C1758">
        <v>1.26828418751614E-2</v>
      </c>
      <c r="D1758">
        <v>2.56481163460817E-2</v>
      </c>
      <c r="E1758">
        <v>85.340874611054602</v>
      </c>
      <c r="F1758">
        <v>-9.8090208567989308</v>
      </c>
    </row>
    <row r="1759" spans="2:6" hidden="1" x14ac:dyDescent="0.25">
      <c r="B1759">
        <v>17573.514703020501</v>
      </c>
      <c r="C1759">
        <v>6.6764436718544E-3</v>
      </c>
      <c r="D1759">
        <v>1.3611162607110301E-2</v>
      </c>
      <c r="E1759">
        <v>93.503296280949797</v>
      </c>
      <c r="F1759">
        <v>-1.3348486773624</v>
      </c>
    </row>
    <row r="1760" spans="2:6" hidden="1" x14ac:dyDescent="0.25">
      <c r="B1760">
        <v>17583.516703420599</v>
      </c>
      <c r="C1760">
        <v>4.85181046100297E-3</v>
      </c>
      <c r="D1760">
        <v>9.9767285648115107E-3</v>
      </c>
      <c r="E1760">
        <v>101.6831664195</v>
      </c>
      <c r="F1760">
        <v>7.0069171811856696</v>
      </c>
    </row>
    <row r="1761" spans="2:6" hidden="1" x14ac:dyDescent="0.25">
      <c r="B1761">
        <v>17593.518703820799</v>
      </c>
      <c r="C1761">
        <v>4.12434223052985E-3</v>
      </c>
      <c r="D1761">
        <v>8.5482701586523605E-3</v>
      </c>
      <c r="E1761">
        <v>109.907853027309</v>
      </c>
      <c r="F1761">
        <v>15.2341198248429</v>
      </c>
    </row>
    <row r="1762" spans="2:6" hidden="1" x14ac:dyDescent="0.25">
      <c r="B1762">
        <v>17603.5207042209</v>
      </c>
      <c r="C1762">
        <v>3.9175327793208098E-3</v>
      </c>
      <c r="D1762">
        <v>8.1696738630777505E-3</v>
      </c>
      <c r="E1762">
        <v>118.197203477171</v>
      </c>
      <c r="F1762">
        <v>23.387058863831999</v>
      </c>
    </row>
    <row r="1763" spans="2:6" hidden="1" x14ac:dyDescent="0.25">
      <c r="B1763">
        <v>17613.522704620998</v>
      </c>
      <c r="C1763">
        <v>4.1134911291277696E-3</v>
      </c>
      <c r="D1763">
        <v>8.6089999357518293E-3</v>
      </c>
      <c r="E1763">
        <v>126.559579370897</v>
      </c>
      <c r="F1763">
        <v>31.5194147376545</v>
      </c>
    </row>
    <row r="1764" spans="2:6" hidden="1" x14ac:dyDescent="0.25">
      <c r="B1764">
        <v>17623.5247050211</v>
      </c>
      <c r="C1764">
        <v>4.8308603837964002E-3</v>
      </c>
      <c r="D1764">
        <v>1.01168047675343E-2</v>
      </c>
      <c r="E1764">
        <v>134.98982338435999</v>
      </c>
      <c r="F1764">
        <v>39.6876426608938</v>
      </c>
    </row>
    <row r="1765" spans="2:6" hidden="1" x14ac:dyDescent="0.25">
      <c r="B1765">
        <v>17633.5267054213</v>
      </c>
      <c r="C1765">
        <v>6.6475287455174696E-3</v>
      </c>
      <c r="D1765">
        <v>1.38917565735058E-2</v>
      </c>
      <c r="E1765">
        <v>143.469957265538</v>
      </c>
      <c r="F1765">
        <v>47.940194557335197</v>
      </c>
    </row>
    <row r="1766" spans="2:6" hidden="1" x14ac:dyDescent="0.25">
      <c r="B1766">
        <v>17643.528705821402</v>
      </c>
      <c r="C1766">
        <v>1.26537104799033E-2</v>
      </c>
      <c r="D1766">
        <v>2.63328414698514E-2</v>
      </c>
      <c r="E1766">
        <v>151.972811692997</v>
      </c>
      <c r="F1766">
        <v>56.307748034511</v>
      </c>
    </row>
    <row r="1767" spans="2:6" hidden="1" x14ac:dyDescent="0.25">
      <c r="B1767">
        <v>17653.5307062215</v>
      </c>
      <c r="C1767">
        <v>6.3293281258316195E-2</v>
      </c>
      <c r="D1767">
        <v>0.13090964122563101</v>
      </c>
      <c r="E1767">
        <v>-17.864985872353401</v>
      </c>
      <c r="F1767">
        <v>-113.52276079162699</v>
      </c>
    </row>
    <row r="1768" spans="2:6" hidden="1" x14ac:dyDescent="0.25">
      <c r="B1768">
        <v>17663.532706621601</v>
      </c>
      <c r="C1768">
        <v>1.2705839106118E-2</v>
      </c>
      <c r="D1768">
        <v>2.61813903573795E-2</v>
      </c>
      <c r="E1768">
        <v>-11.0730501342958</v>
      </c>
      <c r="F1768">
        <v>-106.617443505766</v>
      </c>
    </row>
    <row r="1769" spans="2:6" hidden="1" x14ac:dyDescent="0.25">
      <c r="B1769">
        <v>17673.534707021801</v>
      </c>
      <c r="C1769">
        <v>6.6978939951799097E-3</v>
      </c>
      <c r="D1769">
        <v>1.37583358735837E-2</v>
      </c>
      <c r="E1769">
        <v>-2.6683288926668598</v>
      </c>
      <c r="F1769">
        <v>-97.979246551868499</v>
      </c>
    </row>
    <row r="1770" spans="2:6" hidden="1" x14ac:dyDescent="0.25">
      <c r="B1770">
        <v>17683.536707421899</v>
      </c>
      <c r="C1770">
        <v>4.8783368203844796E-3</v>
      </c>
      <c r="D1770">
        <v>1.0014366895086E-2</v>
      </c>
      <c r="E1770">
        <v>5.6753170224697396</v>
      </c>
      <c r="F1770">
        <v>-89.351281571276104</v>
      </c>
    </row>
    <row r="1771" spans="2:6" hidden="1" x14ac:dyDescent="0.25">
      <c r="B1771">
        <v>17693.538707822001</v>
      </c>
      <c r="C1771">
        <v>4.1570297090618002E-3</v>
      </c>
      <c r="D1771">
        <v>8.55249714878774E-3</v>
      </c>
      <c r="E1771">
        <v>13.964483454526199</v>
      </c>
      <c r="F1771">
        <v>-80.796359006579806</v>
      </c>
    </row>
    <row r="1772" spans="2:6" hidden="1" x14ac:dyDescent="0.25">
      <c r="B1772">
        <v>17703.540708222099</v>
      </c>
      <c r="C1772">
        <v>3.9561659172086903E-3</v>
      </c>
      <c r="D1772">
        <v>8.1784285736213394E-3</v>
      </c>
      <c r="E1772">
        <v>22.216983558068101</v>
      </c>
      <c r="F1772">
        <v>-72.363951063745802</v>
      </c>
    </row>
    <row r="1773" spans="2:6" hidden="1" x14ac:dyDescent="0.25">
      <c r="B1773">
        <v>17713.542708622299</v>
      </c>
      <c r="C1773">
        <v>4.1571735920797898E-3</v>
      </c>
      <c r="D1773">
        <v>8.6513894106079094E-3</v>
      </c>
      <c r="E1773">
        <v>30.4578555593672</v>
      </c>
      <c r="F1773">
        <v>-64.079631962550593</v>
      </c>
    </row>
    <row r="1774" spans="2:6" hidden="1" x14ac:dyDescent="0.25">
      <c r="B1774">
        <v>17723.544709022401</v>
      </c>
      <c r="C1774">
        <v>4.8779652713517498E-3</v>
      </c>
      <c r="D1774">
        <v>1.02275694875874E-2</v>
      </c>
      <c r="E1774">
        <v>38.714142674917397</v>
      </c>
      <c r="F1774">
        <v>-55.940725068817997</v>
      </c>
    </row>
    <row r="1775" spans="2:6" hidden="1" x14ac:dyDescent="0.25">
      <c r="B1775">
        <v>17733.546709422499</v>
      </c>
      <c r="C1775">
        <v>6.6948793228623696E-3</v>
      </c>
      <c r="D1775">
        <v>1.41379748256604E-2</v>
      </c>
      <c r="E1775">
        <v>47.009375305802799</v>
      </c>
      <c r="F1775">
        <v>-47.918249866127802</v>
      </c>
    </row>
    <row r="1776" spans="2:6" hidden="1" x14ac:dyDescent="0.25">
      <c r="B1776">
        <v>17743.5487098226</v>
      </c>
      <c r="C1776">
        <v>1.2691212908972099E-2</v>
      </c>
      <c r="D1776">
        <v>2.6958180352979401E-2</v>
      </c>
      <c r="E1776">
        <v>55.358613987393397</v>
      </c>
      <c r="F1776">
        <v>-39.963584610585102</v>
      </c>
    </row>
    <row r="1777" spans="2:6" hidden="1" x14ac:dyDescent="0.25">
      <c r="B1777">
        <v>17753.5507102228</v>
      </c>
      <c r="C1777">
        <v>6.2647840472170299E-2</v>
      </c>
      <c r="D1777">
        <v>0.13365589741443801</v>
      </c>
      <c r="E1777">
        <v>-114.563769551996</v>
      </c>
      <c r="F1777">
        <v>149.55892214535399</v>
      </c>
    </row>
    <row r="1778" spans="2:6" hidden="1" x14ac:dyDescent="0.25">
      <c r="B1778">
        <v>17763.552710622898</v>
      </c>
      <c r="C1778">
        <v>1.2610204548961799E-2</v>
      </c>
      <c r="D1778">
        <v>2.6933623863496299E-2</v>
      </c>
      <c r="E1778">
        <v>-107.781366332651</v>
      </c>
      <c r="F1778">
        <v>155.97747634775899</v>
      </c>
    </row>
    <row r="1779" spans="2:6" hidden="1" x14ac:dyDescent="0.25">
      <c r="B1779">
        <v>17773.554711023</v>
      </c>
      <c r="C1779">
        <v>6.6156029148680502E-3</v>
      </c>
      <c r="D1779">
        <v>1.41251297740243E-2</v>
      </c>
      <c r="E1779">
        <v>-99.301866515755194</v>
      </c>
      <c r="F1779">
        <v>164.07042094145999</v>
      </c>
    </row>
    <row r="1780" spans="2:6" hidden="1" x14ac:dyDescent="0.25">
      <c r="B1780">
        <v>17783.5567114232</v>
      </c>
      <c r="C1780">
        <v>4.8014112999368898E-3</v>
      </c>
      <c r="D1780">
        <v>1.0235442203899299E-2</v>
      </c>
      <c r="E1780">
        <v>-90.824988755141007</v>
      </c>
      <c r="F1780">
        <v>172.28925609692499</v>
      </c>
    </row>
    <row r="1781" spans="2:6" hidden="1" x14ac:dyDescent="0.25">
      <c r="B1781">
        <v>17793.558711823302</v>
      </c>
      <c r="C1781">
        <v>4.0840659330209301E-3</v>
      </c>
      <c r="D1781">
        <v>8.6911994339242404E-3</v>
      </c>
      <c r="E1781">
        <v>-82.380291013583403</v>
      </c>
      <c r="F1781">
        <v>-179.363405724057</v>
      </c>
    </row>
    <row r="1782" spans="2:6" hidden="1" x14ac:dyDescent="0.25">
      <c r="B1782">
        <v>17803.5607122234</v>
      </c>
      <c r="C1782">
        <v>3.88677000767564E-3</v>
      </c>
      <c r="D1782">
        <v>8.26568234563318E-3</v>
      </c>
      <c r="E1782">
        <v>-73.991926888031998</v>
      </c>
      <c r="F1782">
        <v>-170.911876914803</v>
      </c>
    </row>
    <row r="1783" spans="2:6" hidden="1" x14ac:dyDescent="0.25">
      <c r="B1783">
        <v>17813.562712623501</v>
      </c>
      <c r="C1783">
        <v>4.0907727405193302E-3</v>
      </c>
      <c r="D1783">
        <v>8.7116182600611193E-3</v>
      </c>
      <c r="E1783">
        <v>-65.67359275375</v>
      </c>
      <c r="F1783">
        <v>-162.402514574207</v>
      </c>
    </row>
    <row r="1784" spans="2:6" hidden="1" x14ac:dyDescent="0.25">
      <c r="B1784">
        <v>17823.564713023701</v>
      </c>
      <c r="C1784">
        <v>4.8128271791772897E-3</v>
      </c>
      <c r="D1784">
        <v>1.02912075470425E-2</v>
      </c>
      <c r="E1784">
        <v>-57.425780211418903</v>
      </c>
      <c r="F1784">
        <v>-153.893099348226</v>
      </c>
    </row>
    <row r="1785" spans="2:6" hidden="1" x14ac:dyDescent="0.25">
      <c r="B1785">
        <v>17833.566713423799</v>
      </c>
      <c r="C1785">
        <v>6.6255170982863799E-3</v>
      </c>
      <c r="D1785">
        <v>1.42644310542586E-2</v>
      </c>
      <c r="E1785">
        <v>-49.235889047267001</v>
      </c>
      <c r="F1785">
        <v>-145.43904559962999</v>
      </c>
    </row>
    <row r="1786" spans="2:6" hidden="1" x14ac:dyDescent="0.25">
      <c r="B1786">
        <v>17843.568713823901</v>
      </c>
      <c r="C1786">
        <v>1.25933456805849E-2</v>
      </c>
      <c r="D1786">
        <v>2.7360624540012E-2</v>
      </c>
      <c r="E1786">
        <v>-41.080984085577398</v>
      </c>
      <c r="F1786">
        <v>-137.08044980966099</v>
      </c>
    </row>
    <row r="1787" spans="2:6" hidden="1" x14ac:dyDescent="0.25">
      <c r="B1787">
        <v>17853.570714223999</v>
      </c>
      <c r="C1787">
        <v>6.18482387344398E-2</v>
      </c>
      <c r="D1787">
        <v>0.136073132609172</v>
      </c>
      <c r="E1787">
        <v>148.69495284943</v>
      </c>
      <c r="F1787">
        <v>52.797451020550596</v>
      </c>
    </row>
    <row r="1788" spans="2:6" hidden="1" x14ac:dyDescent="0.25">
      <c r="B1788">
        <v>17863.572714624199</v>
      </c>
      <c r="C1788">
        <v>1.2538378514770099E-2</v>
      </c>
      <c r="D1788">
        <v>2.78201154756147E-2</v>
      </c>
      <c r="E1788">
        <v>155.23947174506901</v>
      </c>
      <c r="F1788">
        <v>59.311496431396797</v>
      </c>
    </row>
    <row r="1789" spans="2:6" hidden="1" x14ac:dyDescent="0.25">
      <c r="B1789">
        <v>17873.574715024301</v>
      </c>
      <c r="C1789">
        <v>6.5706409076631304E-3</v>
      </c>
      <c r="D1789">
        <v>1.47194363852688E-2</v>
      </c>
      <c r="E1789">
        <v>163.458244517341</v>
      </c>
      <c r="F1789">
        <v>67.387642628867894</v>
      </c>
    </row>
    <row r="1790" spans="2:6" hidden="1" x14ac:dyDescent="0.25">
      <c r="B1790">
        <v>17883.576715424399</v>
      </c>
      <c r="C1790">
        <v>4.7579165338142802E-3</v>
      </c>
      <c r="D1790">
        <v>1.07398795743389E-2</v>
      </c>
      <c r="E1790">
        <v>171.738305790433</v>
      </c>
      <c r="F1790">
        <v>75.443299833022394</v>
      </c>
    </row>
    <row r="1791" spans="2:6" hidden="1" x14ac:dyDescent="0.25">
      <c r="B1791">
        <v>17893.5787158245</v>
      </c>
      <c r="C1791">
        <v>4.0353591912223302E-3</v>
      </c>
      <c r="D1791">
        <v>9.15426057622311E-3</v>
      </c>
      <c r="E1791">
        <v>-179.918774102496</v>
      </c>
      <c r="F1791">
        <v>83.533065139805302</v>
      </c>
    </row>
    <row r="1792" spans="2:6" hidden="1" x14ac:dyDescent="0.25">
      <c r="B1792">
        <v>17903.5807162247</v>
      </c>
      <c r="C1792">
        <v>3.8297150576628298E-3</v>
      </c>
      <c r="D1792">
        <v>8.7067608843345197E-3</v>
      </c>
      <c r="E1792">
        <v>-171.52453709816399</v>
      </c>
      <c r="F1792">
        <v>91.707531205355295</v>
      </c>
    </row>
    <row r="1793" spans="2:6" hidden="1" x14ac:dyDescent="0.25">
      <c r="B1793">
        <v>17913.582716624798</v>
      </c>
      <c r="C1793">
        <v>4.0228436892796298E-3</v>
      </c>
      <c r="D1793">
        <v>9.1436192008150594E-3</v>
      </c>
      <c r="E1793">
        <v>-163.10114900993099</v>
      </c>
      <c r="F1793">
        <v>100.003636590978</v>
      </c>
    </row>
    <row r="1794" spans="2:6" hidden="1" x14ac:dyDescent="0.25">
      <c r="B1794">
        <v>17923.5847170249</v>
      </c>
      <c r="C1794">
        <v>4.7302537625694098E-3</v>
      </c>
      <c r="D1794">
        <v>1.0731613181478699E-2</v>
      </c>
      <c r="E1794">
        <v>-154.67650387808899</v>
      </c>
      <c r="F1794">
        <v>108.436809215457</v>
      </c>
    </row>
    <row r="1795" spans="2:6" hidden="1" x14ac:dyDescent="0.25">
      <c r="B1795">
        <v>17933.586717425002</v>
      </c>
      <c r="C1795">
        <v>6.5190498135373103E-3</v>
      </c>
      <c r="D1795">
        <v>1.47552546333422E-2</v>
      </c>
      <c r="E1795">
        <v>-146.277864126331</v>
      </c>
      <c r="F1795">
        <v>116.996557153212</v>
      </c>
    </row>
    <row r="1796" spans="2:6" hidden="1" x14ac:dyDescent="0.25">
      <c r="B1796">
        <v>17943.588717825201</v>
      </c>
      <c r="C1796">
        <v>1.2424455570582501E-2</v>
      </c>
      <c r="D1796">
        <v>2.8074882192045E-2</v>
      </c>
      <c r="E1796">
        <v>-137.92573880378899</v>
      </c>
      <c r="F1796">
        <v>125.647178323501</v>
      </c>
    </row>
    <row r="1797" spans="2:6" hidden="1" x14ac:dyDescent="0.25">
      <c r="B1797">
        <v>17953.590718225299</v>
      </c>
      <c r="C1797">
        <v>6.0884647869270399E-2</v>
      </c>
      <c r="D1797">
        <v>0.137609415534484</v>
      </c>
      <c r="E1797">
        <v>52.030502681817403</v>
      </c>
      <c r="F1797">
        <v>-43.922328363664803</v>
      </c>
    </row>
    <row r="1798" spans="2:6" hidden="1" x14ac:dyDescent="0.25">
      <c r="B1798">
        <v>17963.592718625401</v>
      </c>
      <c r="C1798">
        <v>1.2473597261515E-2</v>
      </c>
      <c r="D1798">
        <v>2.8246055666435201E-2</v>
      </c>
      <c r="E1798">
        <v>58.614948013602699</v>
      </c>
      <c r="F1798">
        <v>-37.0029855445257</v>
      </c>
    </row>
    <row r="1799" spans="2:6" hidden="1" x14ac:dyDescent="0.25">
      <c r="B1799">
        <v>17973.594719025499</v>
      </c>
      <c r="C1799">
        <v>6.5642816609374202E-3</v>
      </c>
      <c r="D1799">
        <v>1.4928804144791899E-2</v>
      </c>
      <c r="E1799">
        <v>66.823108548114305</v>
      </c>
      <c r="F1799">
        <v>-28.419707380412699</v>
      </c>
    </row>
    <row r="1800" spans="2:6" hidden="1" x14ac:dyDescent="0.25">
      <c r="B1800">
        <v>17983.596719425699</v>
      </c>
      <c r="C1800">
        <v>4.7687607323139104E-3</v>
      </c>
      <c r="D1800">
        <v>1.09100975342442E-2</v>
      </c>
      <c r="E1800">
        <v>75.019631630098601</v>
      </c>
      <c r="F1800">
        <v>-19.952374665824099</v>
      </c>
    </row>
    <row r="1801" spans="2:6" hidden="1" x14ac:dyDescent="0.25">
      <c r="B1801">
        <v>17993.598719825801</v>
      </c>
      <c r="C1801">
        <v>4.0514107702201803E-3</v>
      </c>
      <c r="D1801">
        <v>9.3313564112016203E-3</v>
      </c>
      <c r="E1801">
        <v>83.232864475299806</v>
      </c>
      <c r="F1801">
        <v>-11.612872762895</v>
      </c>
    </row>
    <row r="1802" spans="2:6" hidden="1" x14ac:dyDescent="0.25">
      <c r="B1802">
        <v>18003.600720225899</v>
      </c>
      <c r="C1802">
        <v>3.8443026228291701E-3</v>
      </c>
      <c r="D1802">
        <v>8.9113842005990804E-3</v>
      </c>
      <c r="E1802">
        <v>91.489373649315795</v>
      </c>
      <c r="F1802">
        <v>-3.3876618270159402</v>
      </c>
    </row>
    <row r="1803" spans="2:6" hidden="1" x14ac:dyDescent="0.25">
      <c r="B1803">
        <v>18013.602720626001</v>
      </c>
      <c r="C1803">
        <v>4.0301244420471397E-3</v>
      </c>
      <c r="D1803">
        <v>9.3901101910525107E-3</v>
      </c>
      <c r="E1803">
        <v>99.808638699821699</v>
      </c>
      <c r="F1803">
        <v>4.75783040461378</v>
      </c>
    </row>
    <row r="1804" spans="2:6" hidden="1" x14ac:dyDescent="0.25">
      <c r="B1804">
        <v>18023.6047210262</v>
      </c>
      <c r="C1804">
        <v>4.7225551845816198E-3</v>
      </c>
      <c r="D1804">
        <v>1.10370247926886E-2</v>
      </c>
      <c r="E1804">
        <v>108.198868956578</v>
      </c>
      <c r="F1804">
        <v>12.8714465905044</v>
      </c>
    </row>
    <row r="1805" spans="2:6" hidden="1" x14ac:dyDescent="0.25">
      <c r="B1805">
        <v>18033.606721426298</v>
      </c>
      <c r="C1805">
        <v>6.4809895965853397E-3</v>
      </c>
      <c r="D1805">
        <v>1.51553530784687E-2</v>
      </c>
      <c r="E1805">
        <v>116.65487303086201</v>
      </c>
      <c r="F1805">
        <v>21.0048288989762</v>
      </c>
    </row>
    <row r="1806" spans="2:6" hidden="1" x14ac:dyDescent="0.25">
      <c r="B1806">
        <v>18043.6087218264</v>
      </c>
      <c r="C1806">
        <v>1.22997605296083E-2</v>
      </c>
      <c r="D1806">
        <v>2.8710116931784199E-2</v>
      </c>
      <c r="E1806">
        <v>125.15858103674501</v>
      </c>
      <c r="F1806">
        <v>29.203586497901298</v>
      </c>
    </row>
    <row r="1807" spans="2:6" hidden="1" x14ac:dyDescent="0.25">
      <c r="B1807">
        <v>18053.610722226498</v>
      </c>
      <c r="C1807">
        <v>5.96145125343518E-2</v>
      </c>
      <c r="D1807">
        <v>0.13852854375662499</v>
      </c>
      <c r="E1807">
        <v>-44.593448267009997</v>
      </c>
      <c r="F1807">
        <v>-140.811845224503</v>
      </c>
    </row>
    <row r="1808" spans="2:6" hidden="1" x14ac:dyDescent="0.25">
      <c r="B1808">
        <v>18063.612722626702</v>
      </c>
      <c r="C1808">
        <v>1.22780587770946E-2</v>
      </c>
      <c r="D1808">
        <v>2.8429398197749901E-2</v>
      </c>
      <c r="E1808">
        <v>-37.804800836137296</v>
      </c>
      <c r="F1808">
        <v>-134.10244278470901</v>
      </c>
    </row>
    <row r="1809" spans="2:6" hidden="1" x14ac:dyDescent="0.25">
      <c r="B1809">
        <v>18073.6147230268</v>
      </c>
      <c r="C1809">
        <v>6.4567504784410704E-3</v>
      </c>
      <c r="D1809">
        <v>1.48898568180835E-2</v>
      </c>
      <c r="E1809">
        <v>-29.331807022743298</v>
      </c>
      <c r="F1809">
        <v>-125.614684420171</v>
      </c>
    </row>
    <row r="1810" spans="2:6" hidden="1" x14ac:dyDescent="0.25">
      <c r="B1810">
        <v>18083.616723426901</v>
      </c>
      <c r="C1810">
        <v>4.6937722610024902E-3</v>
      </c>
      <c r="D1810">
        <v>1.0797267919318201E-2</v>
      </c>
      <c r="E1810">
        <v>-20.918452438272698</v>
      </c>
      <c r="F1810">
        <v>-117.07701443546399</v>
      </c>
    </row>
    <row r="1811" spans="2:6" hidden="1" x14ac:dyDescent="0.25">
      <c r="B1811">
        <v>18093.618723826999</v>
      </c>
      <c r="C1811">
        <v>3.9941955860538997E-3</v>
      </c>
      <c r="D1811">
        <v>9.1874371946986493E-3</v>
      </c>
      <c r="E1811">
        <v>-12.572147636282301</v>
      </c>
      <c r="F1811">
        <v>-108.54232937355199</v>
      </c>
    </row>
    <row r="1812" spans="2:6" hidden="1" x14ac:dyDescent="0.25">
      <c r="B1812">
        <v>18103.620724227199</v>
      </c>
      <c r="C1812">
        <v>3.79742708466697E-3</v>
      </c>
      <c r="D1812">
        <v>8.7590376514288699E-3</v>
      </c>
      <c r="E1812">
        <v>-4.2868332901814901</v>
      </c>
      <c r="F1812">
        <v>-100.065761022082</v>
      </c>
    </row>
    <row r="1813" spans="2:6" hidden="1" x14ac:dyDescent="0.25">
      <c r="B1813">
        <v>18113.622724627301</v>
      </c>
      <c r="C1813">
        <v>3.9872455495638297E-3</v>
      </c>
      <c r="D1813">
        <v>9.2470367420758402E-3</v>
      </c>
      <c r="E1813">
        <v>3.9552467217422</v>
      </c>
      <c r="F1813">
        <v>-91.6918375793217</v>
      </c>
    </row>
    <row r="1814" spans="2:6" hidden="1" x14ac:dyDescent="0.25">
      <c r="B1814">
        <v>18123.624725027399</v>
      </c>
      <c r="C1814">
        <v>4.6748505996973199E-3</v>
      </c>
      <c r="D1814">
        <v>1.0922986297562699E-2</v>
      </c>
      <c r="E1814">
        <v>12.1796198380046</v>
      </c>
      <c r="F1814">
        <v>-83.444569869323701</v>
      </c>
    </row>
    <row r="1815" spans="2:6" hidden="1" x14ac:dyDescent="0.25">
      <c r="B1815">
        <v>18133.626725427501</v>
      </c>
      <c r="C1815">
        <v>6.40954420462148E-3</v>
      </c>
      <c r="D1815">
        <v>1.5104420900670599E-2</v>
      </c>
      <c r="E1815">
        <v>20.414319728075899</v>
      </c>
      <c r="F1815">
        <v>-75.322833649672702</v>
      </c>
    </row>
    <row r="1816" spans="2:6" hidden="1" x14ac:dyDescent="0.25">
      <c r="B1816">
        <v>18143.628725827701</v>
      </c>
      <c r="C1816">
        <v>1.2133131121488901E-2</v>
      </c>
      <c r="D1816">
        <v>2.88360074536868E-2</v>
      </c>
      <c r="E1816">
        <v>28.6842488948746</v>
      </c>
      <c r="F1816">
        <v>-67.301431935658798</v>
      </c>
    </row>
    <row r="1817" spans="2:6" hidden="1" x14ac:dyDescent="0.25">
      <c r="B1817">
        <v>18153.630726227799</v>
      </c>
      <c r="C1817">
        <v>5.8114905982674797E-2</v>
      </c>
      <c r="D1817">
        <v>0.139329184599953</v>
      </c>
      <c r="E1817">
        <v>-141.29166457850701</v>
      </c>
      <c r="F1817">
        <v>122.282505977136</v>
      </c>
    </row>
    <row r="1818" spans="2:6" hidden="1" x14ac:dyDescent="0.25">
      <c r="B1818">
        <v>18163.6327266279</v>
      </c>
      <c r="C1818">
        <v>1.20051143548985E-2</v>
      </c>
      <c r="D1818">
        <v>2.8905826452627299E-2</v>
      </c>
      <c r="E1818">
        <v>-134.615696150178</v>
      </c>
      <c r="F1818">
        <v>128.62522185207399</v>
      </c>
    </row>
    <row r="1819" spans="2:6" hidden="1" x14ac:dyDescent="0.25">
      <c r="B1819">
        <v>18173.634727027998</v>
      </c>
      <c r="C1819">
        <v>6.2816991297554798E-3</v>
      </c>
      <c r="D1819">
        <v>1.51768220736629E-2</v>
      </c>
      <c r="E1819">
        <v>-126.189658028943</v>
      </c>
      <c r="F1819">
        <v>136.63853913143001</v>
      </c>
    </row>
    <row r="1820" spans="2:6" hidden="1" x14ac:dyDescent="0.25">
      <c r="B1820">
        <v>18183.636727428198</v>
      </c>
      <c r="C1820">
        <v>4.5468180039547699E-3</v>
      </c>
      <c r="D1820">
        <v>1.1000171147016201E-2</v>
      </c>
      <c r="E1820">
        <v>-117.736503500589</v>
      </c>
      <c r="F1820">
        <v>144.74833519413801</v>
      </c>
    </row>
    <row r="1821" spans="2:6" hidden="1" x14ac:dyDescent="0.25">
      <c r="B1821">
        <v>18193.6387278283</v>
      </c>
      <c r="C1821">
        <v>3.8578081508092799E-3</v>
      </c>
      <c r="D1821">
        <v>9.3321231566227594E-3</v>
      </c>
      <c r="E1821">
        <v>-109.284546339692</v>
      </c>
      <c r="F1821">
        <v>152.982022636056</v>
      </c>
    </row>
    <row r="1822" spans="2:6" hidden="1" x14ac:dyDescent="0.25">
      <c r="B1822">
        <v>18203.640728228402</v>
      </c>
      <c r="C1822">
        <v>3.66372808064997E-3</v>
      </c>
      <c r="D1822">
        <v>8.8569551760503407E-3</v>
      </c>
      <c r="E1822">
        <v>-100.863537458019</v>
      </c>
      <c r="F1822">
        <v>161.34355068516601</v>
      </c>
    </row>
    <row r="1823" spans="2:6" hidden="1" x14ac:dyDescent="0.25">
      <c r="B1823">
        <v>18213.6427286285</v>
      </c>
      <c r="C1823">
        <v>3.8500667814343101E-3</v>
      </c>
      <c r="D1823">
        <v>9.3069045155563697E-3</v>
      </c>
      <c r="E1823">
        <v>-92.498023091645607</v>
      </c>
      <c r="F1823">
        <v>169.811912024924</v>
      </c>
    </row>
    <row r="1824" spans="2:6" hidden="1" x14ac:dyDescent="0.25">
      <c r="B1824">
        <v>18223.6447290287</v>
      </c>
      <c r="C1824">
        <v>4.5253315234748803E-3</v>
      </c>
      <c r="D1824">
        <v>1.0956040409387101E-2</v>
      </c>
      <c r="E1824">
        <v>-84.201961164328196</v>
      </c>
      <c r="F1824">
        <v>178.34514109698401</v>
      </c>
    </row>
    <row r="1825" spans="2:6" hidden="1" x14ac:dyDescent="0.25">
      <c r="B1825">
        <v>18233.646729428801</v>
      </c>
      <c r="C1825">
        <v>6.2270491672265296E-3</v>
      </c>
      <c r="D1825">
        <v>1.5133093273834299E-2</v>
      </c>
      <c r="E1825">
        <v>-75.975726278142602</v>
      </c>
      <c r="F1825">
        <v>-173.110407321342</v>
      </c>
    </row>
    <row r="1826" spans="2:6" hidden="1" x14ac:dyDescent="0.25">
      <c r="B1826">
        <v>18243.648729828899</v>
      </c>
      <c r="C1826">
        <v>1.1834937748441E-2</v>
      </c>
      <c r="D1826">
        <v>2.8939959866774102E-2</v>
      </c>
      <c r="E1826">
        <v>-67.806117956866402</v>
      </c>
      <c r="F1826">
        <v>-164.60765249897199</v>
      </c>
    </row>
    <row r="1827" spans="2:6" hidden="1" x14ac:dyDescent="0.25">
      <c r="B1827">
        <v>18253.650730229099</v>
      </c>
      <c r="C1827">
        <v>5.65353712910776E-2</v>
      </c>
      <c r="D1827">
        <v>0.139648511396541</v>
      </c>
      <c r="E1827">
        <v>121.998829916547</v>
      </c>
      <c r="F1827">
        <v>25.527458708897299</v>
      </c>
    </row>
    <row r="1828" spans="2:6" hidden="1" x14ac:dyDescent="0.25">
      <c r="B1828">
        <v>18263.652730629201</v>
      </c>
      <c r="C1828">
        <v>1.17822255938792E-2</v>
      </c>
      <c r="D1828">
        <v>2.93248436618368E-2</v>
      </c>
      <c r="E1828">
        <v>128.46590982441001</v>
      </c>
      <c r="F1828">
        <v>32.133365443335499</v>
      </c>
    </row>
    <row r="1829" spans="2:6" hidden="1" x14ac:dyDescent="0.25">
      <c r="B1829">
        <v>18273.654731029299</v>
      </c>
      <c r="C1829">
        <v>6.1714451570867501E-3</v>
      </c>
      <c r="D1829">
        <v>1.55086810013619E-2</v>
      </c>
      <c r="E1829">
        <v>136.62965722735899</v>
      </c>
      <c r="F1829">
        <v>40.357789451637998</v>
      </c>
    </row>
    <row r="1830" spans="2:6" hidden="1" x14ac:dyDescent="0.25">
      <c r="B1830">
        <v>18283.656731429401</v>
      </c>
      <c r="C1830">
        <v>4.4644236228530204E-3</v>
      </c>
      <c r="D1830">
        <v>1.13167488018721E-2</v>
      </c>
      <c r="E1830">
        <v>144.84797989171199</v>
      </c>
      <c r="F1830">
        <v>48.5133930633422</v>
      </c>
    </row>
    <row r="1831" spans="2:6" hidden="1" x14ac:dyDescent="0.25">
      <c r="B1831">
        <v>18293.658731829601</v>
      </c>
      <c r="C1831">
        <v>3.7805431713561302E-3</v>
      </c>
      <c r="D1831">
        <v>9.6481766714711092E-3</v>
      </c>
      <c r="E1831">
        <v>153.13645483193301</v>
      </c>
      <c r="F1831">
        <v>56.642458394633898</v>
      </c>
    </row>
    <row r="1832" spans="2:6" hidden="1" x14ac:dyDescent="0.25">
      <c r="B1832">
        <v>18303.660732229699</v>
      </c>
      <c r="C1832">
        <v>3.5804994743236901E-3</v>
      </c>
      <c r="D1832">
        <v>9.1759667756713004E-3</v>
      </c>
      <c r="E1832">
        <v>161.49725681419801</v>
      </c>
      <c r="F1832">
        <v>64.794079855731397</v>
      </c>
    </row>
    <row r="1833" spans="2:6" hidden="1" x14ac:dyDescent="0.25">
      <c r="B1833">
        <v>18313.6627326298</v>
      </c>
      <c r="C1833">
        <v>3.75207028106174E-3</v>
      </c>
      <c r="D1833">
        <v>9.6291472338332906E-3</v>
      </c>
      <c r="E1833">
        <v>169.918483747007</v>
      </c>
      <c r="F1833">
        <v>73.014693753054104</v>
      </c>
    </row>
    <row r="1834" spans="2:6" hidden="1" x14ac:dyDescent="0.25">
      <c r="B1834">
        <v>18323.664733029898</v>
      </c>
      <c r="C1834">
        <v>4.4009041739417904E-3</v>
      </c>
      <c r="D1834">
        <v>1.1282005260378401E-2</v>
      </c>
      <c r="E1834">
        <v>178.37656179453501</v>
      </c>
      <c r="F1834">
        <v>81.338938749987804</v>
      </c>
    </row>
    <row r="1835" spans="2:6" hidden="1" x14ac:dyDescent="0.25">
      <c r="B1835">
        <v>18333.666733430098</v>
      </c>
      <c r="C1835">
        <v>6.0510332019369497E-3</v>
      </c>
      <c r="D1835">
        <v>1.5468586307757199E-2</v>
      </c>
      <c r="E1835">
        <v>-173.158648946401</v>
      </c>
      <c r="F1835">
        <v>89.782096635265901</v>
      </c>
    </row>
    <row r="1836" spans="2:6" hidden="1" x14ac:dyDescent="0.25">
      <c r="B1836">
        <v>18343.6687338302</v>
      </c>
      <c r="C1836">
        <v>1.15097800876824E-2</v>
      </c>
      <c r="D1836">
        <v>2.9321519799107999E-2</v>
      </c>
      <c r="E1836">
        <v>-164.717196496496</v>
      </c>
      <c r="F1836">
        <v>98.335660054427393</v>
      </c>
    </row>
    <row r="1837" spans="2:6" hidden="1" x14ac:dyDescent="0.25">
      <c r="B1837">
        <v>18353.670734230302</v>
      </c>
      <c r="C1837">
        <v>5.4769952027428598E-2</v>
      </c>
      <c r="D1837">
        <v>0.139061607064975</v>
      </c>
      <c r="E1837">
        <v>25.404788875019399</v>
      </c>
      <c r="F1837">
        <v>-71.244754615813804</v>
      </c>
    </row>
    <row r="1838" spans="2:6" hidden="1" x14ac:dyDescent="0.25">
      <c r="B1838">
        <v>18363.6727346304</v>
      </c>
      <c r="C1838">
        <v>1.15260356657089E-2</v>
      </c>
      <c r="D1838">
        <v>2.92382041480692E-2</v>
      </c>
      <c r="E1838">
        <v>32.0144505320078</v>
      </c>
      <c r="F1838">
        <v>-64.371975918283397</v>
      </c>
    </row>
    <row r="1839" spans="2:6" hidden="1" x14ac:dyDescent="0.25">
      <c r="B1839">
        <v>18373.6747350306</v>
      </c>
      <c r="C1839">
        <v>6.0614499951734298E-3</v>
      </c>
      <c r="D1839">
        <v>1.53892279433395E-2</v>
      </c>
      <c r="E1839">
        <v>40.295416431778001</v>
      </c>
      <c r="F1839">
        <v>-55.740157079650103</v>
      </c>
    </row>
    <row r="1840" spans="2:6" hidden="1" x14ac:dyDescent="0.25">
      <c r="B1840">
        <v>18383.676735430701</v>
      </c>
      <c r="C1840">
        <v>4.4010997331707102E-3</v>
      </c>
      <c r="D1840">
        <v>1.1209207598031399E-2</v>
      </c>
      <c r="E1840">
        <v>48.535905412141801</v>
      </c>
      <c r="F1840">
        <v>-47.188909468636702</v>
      </c>
    </row>
    <row r="1841" spans="2:6" hidden="1" x14ac:dyDescent="0.25">
      <c r="B1841">
        <v>18393.678735830799</v>
      </c>
      <c r="C1841">
        <v>3.7367143252232801E-3</v>
      </c>
      <c r="D1841">
        <v>9.5655525186921393E-3</v>
      </c>
      <c r="E1841">
        <v>56.760878167587997</v>
      </c>
      <c r="F1841">
        <v>-38.753852873343199</v>
      </c>
    </row>
    <row r="1842" spans="2:6" hidden="1" x14ac:dyDescent="0.25">
      <c r="B1842">
        <v>18403.680736230901</v>
      </c>
      <c r="C1842">
        <v>3.54233321484491E-3</v>
      </c>
      <c r="D1842">
        <v>9.1244647097451902E-3</v>
      </c>
      <c r="E1842">
        <v>64.999748733989307</v>
      </c>
      <c r="F1842">
        <v>-30.4475320775678</v>
      </c>
    </row>
    <row r="1843" spans="2:6" hidden="1" x14ac:dyDescent="0.25">
      <c r="B1843">
        <v>18413.682736631101</v>
      </c>
      <c r="C1843">
        <v>3.70816338694204E-3</v>
      </c>
      <c r="D1843">
        <v>9.6124213190971301E-3</v>
      </c>
      <c r="E1843">
        <v>73.280500803928405</v>
      </c>
      <c r="F1843">
        <v>-22.258158447922501</v>
      </c>
    </row>
    <row r="1844" spans="2:6" hidden="1" x14ac:dyDescent="0.25">
      <c r="B1844">
        <v>18423.684737031199</v>
      </c>
      <c r="C1844">
        <v>4.3363554408595399E-3</v>
      </c>
      <c r="D1844">
        <v>1.13025327441748E-2</v>
      </c>
      <c r="E1844">
        <v>81.623993713858297</v>
      </c>
      <c r="F1844">
        <v>-14.153275859450501</v>
      </c>
    </row>
    <row r="1845" spans="2:6" hidden="1" x14ac:dyDescent="0.25">
      <c r="B1845">
        <v>18433.686737431301</v>
      </c>
      <c r="C1845">
        <v>5.9353065919878802E-3</v>
      </c>
      <c r="D1845">
        <v>1.55286864910399E-2</v>
      </c>
      <c r="E1845">
        <v>90.039238948130702</v>
      </c>
      <c r="F1845">
        <v>-6.0868532047611197</v>
      </c>
    </row>
    <row r="1846" spans="2:6" hidden="1" x14ac:dyDescent="0.25">
      <c r="B1846">
        <v>18443.688737831399</v>
      </c>
      <c r="C1846">
        <v>1.12294347456964E-2</v>
      </c>
      <c r="D1846">
        <v>2.9427070444091898E-2</v>
      </c>
      <c r="E1846">
        <v>98.520982635391803</v>
      </c>
      <c r="F1846">
        <v>1.99178368667282</v>
      </c>
    </row>
    <row r="1847" spans="2:6" hidden="1" x14ac:dyDescent="0.25">
      <c r="B1847">
        <v>18453.690738231599</v>
      </c>
      <c r="C1847">
        <v>5.2736569929308703E-2</v>
      </c>
      <c r="D1847">
        <v>0.13806632630464699</v>
      </c>
      <c r="E1847">
        <v>-71.1723735263935</v>
      </c>
      <c r="F1847">
        <v>-168.169461125026</v>
      </c>
    </row>
    <row r="1848" spans="2:6" hidden="1" x14ac:dyDescent="0.25">
      <c r="B1848">
        <v>18463.6927386317</v>
      </c>
      <c r="C1848">
        <v>1.11365078441983E-2</v>
      </c>
      <c r="D1848">
        <v>2.9099294834740799E-2</v>
      </c>
      <c r="E1848">
        <v>-64.403446260859099</v>
      </c>
      <c r="F1848">
        <v>-161.64449189107199</v>
      </c>
    </row>
    <row r="1849" spans="2:6" hidden="1" x14ac:dyDescent="0.25">
      <c r="B1849">
        <v>18473.694739031798</v>
      </c>
      <c r="C1849">
        <v>5.8393965360783997E-3</v>
      </c>
      <c r="D1849">
        <v>1.52104872599654E-2</v>
      </c>
      <c r="E1849">
        <v>-55.8735549762932</v>
      </c>
      <c r="F1849">
        <v>-153.31536033434199</v>
      </c>
    </row>
    <row r="1850" spans="2:6" hidden="1" x14ac:dyDescent="0.25">
      <c r="B1850">
        <v>18483.6967394319</v>
      </c>
      <c r="C1850">
        <v>4.2348227537278103E-3</v>
      </c>
      <c r="D1850">
        <v>1.10001154029735E-2</v>
      </c>
      <c r="E1850">
        <v>-47.391758891945202</v>
      </c>
      <c r="F1850">
        <v>-144.89599076552901</v>
      </c>
    </row>
    <row r="1851" spans="2:6" hidden="1" x14ac:dyDescent="0.25">
      <c r="B1851">
        <v>18493.6987398321</v>
      </c>
      <c r="C1851">
        <v>3.5971619652980999E-3</v>
      </c>
      <c r="D1851">
        <v>9.3316683807071702E-3</v>
      </c>
      <c r="E1851">
        <v>-38.980144092390603</v>
      </c>
      <c r="F1851">
        <v>-136.42012992102701</v>
      </c>
    </row>
    <row r="1852" spans="2:6" hidden="1" x14ac:dyDescent="0.25">
      <c r="B1852">
        <v>18503.700740232201</v>
      </c>
      <c r="C1852">
        <v>3.4156664764728199E-3</v>
      </c>
      <c r="D1852">
        <v>8.8706873662642693E-3</v>
      </c>
      <c r="E1852">
        <v>-30.6471659523142</v>
      </c>
      <c r="F1852">
        <v>-127.936189601739</v>
      </c>
    </row>
    <row r="1853" spans="2:6" hidden="1" x14ac:dyDescent="0.25">
      <c r="B1853">
        <v>18513.7027406323</v>
      </c>
      <c r="C1853">
        <v>3.5833228666465999E-3</v>
      </c>
      <c r="D1853">
        <v>9.3430971206417898E-3</v>
      </c>
      <c r="E1853">
        <v>-22.386327346140401</v>
      </c>
      <c r="F1853">
        <v>-119.495982384466</v>
      </c>
    </row>
    <row r="1854" spans="2:6" hidden="1" x14ac:dyDescent="0.25">
      <c r="B1854">
        <v>18523.704741032401</v>
      </c>
      <c r="C1854">
        <v>4.1983814711342602E-3</v>
      </c>
      <c r="D1854">
        <v>1.10206975884746E-2</v>
      </c>
      <c r="E1854">
        <v>-14.177973734530401</v>
      </c>
      <c r="F1854">
        <v>-111.142435312934</v>
      </c>
    </row>
    <row r="1855" spans="2:6" hidden="1" x14ac:dyDescent="0.25">
      <c r="B1855">
        <v>18533.706741432601</v>
      </c>
      <c r="C1855">
        <v>5.7518605939913398E-3</v>
      </c>
      <c r="D1855">
        <v>1.52333881350371E-2</v>
      </c>
      <c r="E1855">
        <v>-5.9935155717184099</v>
      </c>
      <c r="F1855">
        <v>-102.899758102337</v>
      </c>
    </row>
    <row r="1856" spans="2:6" hidden="1" x14ac:dyDescent="0.25">
      <c r="B1856">
        <v>18543.708741832699</v>
      </c>
      <c r="C1856">
        <v>1.08764784008524E-2</v>
      </c>
      <c r="D1856">
        <v>2.9097632165532499E-2</v>
      </c>
      <c r="E1856">
        <v>2.1989210130991701</v>
      </c>
      <c r="F1856">
        <v>-94.7684894001749</v>
      </c>
    </row>
    <row r="1857" spans="2:6" hidden="1" x14ac:dyDescent="0.25">
      <c r="B1857">
        <v>18553.710742232801</v>
      </c>
      <c r="C1857">
        <v>5.0584813909012503E-2</v>
      </c>
      <c r="D1857">
        <v>0.136987475257452</v>
      </c>
      <c r="E1857">
        <v>-167.84114881402101</v>
      </c>
      <c r="F1857">
        <v>94.949665473177006</v>
      </c>
    </row>
    <row r="1858" spans="2:6" hidden="1" x14ac:dyDescent="0.25">
      <c r="B1858">
        <v>18563.712742632899</v>
      </c>
      <c r="C1858">
        <v>1.0722999219668201E-2</v>
      </c>
      <c r="D1858">
        <v>2.9245325342981299E-2</v>
      </c>
      <c r="E1858">
        <v>-161.28513585658499</v>
      </c>
      <c r="F1858">
        <v>101.268552729004</v>
      </c>
    </row>
    <row r="1859" spans="2:6" hidden="1" x14ac:dyDescent="0.25">
      <c r="B1859">
        <v>18573.714743033099</v>
      </c>
      <c r="C1859">
        <v>5.5966580029735797E-3</v>
      </c>
      <c r="D1859">
        <v>1.5374635913101099E-2</v>
      </c>
      <c r="E1859">
        <v>-152.934105582614</v>
      </c>
      <c r="F1859">
        <v>109.26628676312301</v>
      </c>
    </row>
    <row r="1860" spans="2:6" hidden="1" x14ac:dyDescent="0.25">
      <c r="B1860">
        <v>18583.7167434332</v>
      </c>
      <c r="C1860">
        <v>4.0395803145111299E-3</v>
      </c>
      <c r="D1860">
        <v>1.1150964679800601E-2</v>
      </c>
      <c r="E1860">
        <v>-144.52621418996799</v>
      </c>
      <c r="F1860">
        <v>117.3193491541</v>
      </c>
    </row>
    <row r="1861" spans="2:6" hidden="1" x14ac:dyDescent="0.25">
      <c r="B1861">
        <v>18593.718743833299</v>
      </c>
      <c r="C1861">
        <v>3.4176975300462E-3</v>
      </c>
      <c r="D1861">
        <v>9.4574484170419307E-3</v>
      </c>
      <c r="E1861">
        <v>-136.08265360451199</v>
      </c>
      <c r="F1861">
        <v>125.471483716252</v>
      </c>
    </row>
    <row r="1862" spans="2:6" hidden="1" x14ac:dyDescent="0.25">
      <c r="B1862">
        <v>18603.7207442334</v>
      </c>
      <c r="C1862">
        <v>3.2373509100080099E-3</v>
      </c>
      <c r="D1862">
        <v>8.9634517876622105E-3</v>
      </c>
      <c r="E1862">
        <v>-127.6337618944</v>
      </c>
      <c r="F1862">
        <v>133.74964286204099</v>
      </c>
    </row>
    <row r="1863" spans="2:6" hidden="1" x14ac:dyDescent="0.25">
      <c r="B1863">
        <v>18613.7227446336</v>
      </c>
      <c r="C1863">
        <v>3.3948464177743398E-3</v>
      </c>
      <c r="D1863">
        <v>9.3956389803084607E-3</v>
      </c>
      <c r="E1863">
        <v>-119.21220192773301</v>
      </c>
      <c r="F1863">
        <v>142.158071331184</v>
      </c>
    </row>
    <row r="1864" spans="2:6" hidden="1" x14ac:dyDescent="0.25">
      <c r="B1864">
        <v>18623.724745033702</v>
      </c>
      <c r="C1864">
        <v>3.9843614631977697E-3</v>
      </c>
      <c r="D1864">
        <v>1.10242281171158E-2</v>
      </c>
      <c r="E1864">
        <v>-110.84544937947599</v>
      </c>
      <c r="F1864">
        <v>150.676474888744</v>
      </c>
    </row>
    <row r="1865" spans="2:6" hidden="1" x14ac:dyDescent="0.25">
      <c r="B1865">
        <v>18633.7267454338</v>
      </c>
      <c r="C1865">
        <v>5.4779920046858404E-3</v>
      </c>
      <c r="D1865">
        <v>1.51712930864962E-2</v>
      </c>
      <c r="E1865">
        <v>-102.54959409135201</v>
      </c>
      <c r="F1865">
        <v>159.263497513467</v>
      </c>
    </row>
    <row r="1866" spans="2:6" hidden="1" x14ac:dyDescent="0.25">
      <c r="B1866">
        <v>18643.728745833901</v>
      </c>
      <c r="C1866">
        <v>1.04077759236541E-2</v>
      </c>
      <c r="D1866">
        <v>2.89089917777678E-2</v>
      </c>
      <c r="E1866">
        <v>-94.325793203543796</v>
      </c>
      <c r="F1866">
        <v>167.86543593955699</v>
      </c>
    </row>
    <row r="1867" spans="2:6" hidden="1" x14ac:dyDescent="0.25">
      <c r="B1867">
        <v>18653.730746234101</v>
      </c>
      <c r="C1867">
        <v>4.8371386850425101E-2</v>
      </c>
      <c r="D1867">
        <v>0.135244595364445</v>
      </c>
      <c r="E1867">
        <v>95.5571212789241</v>
      </c>
      <c r="F1867">
        <v>-1.7760862095385199</v>
      </c>
    </row>
    <row r="1868" spans="2:6" hidden="1" x14ac:dyDescent="0.25">
      <c r="B1868">
        <v>18663.732746634199</v>
      </c>
      <c r="C1868">
        <v>1.0360634119515599E-2</v>
      </c>
      <c r="D1868">
        <v>2.9138025515683098E-2</v>
      </c>
      <c r="E1868">
        <v>101.97391338835899</v>
      </c>
      <c r="F1868">
        <v>4.9096274882048903</v>
      </c>
    </row>
    <row r="1869" spans="2:6" hidden="1" x14ac:dyDescent="0.25">
      <c r="B1869">
        <v>18673.734747034301</v>
      </c>
      <c r="C1869">
        <v>5.4252424108801704E-3</v>
      </c>
      <c r="D1869">
        <v>1.53887050451146E-2</v>
      </c>
      <c r="E1869">
        <v>110.109670784044</v>
      </c>
      <c r="F1869">
        <v>13.2875790670364</v>
      </c>
    </row>
    <row r="1870" spans="2:6" hidden="1" x14ac:dyDescent="0.25">
      <c r="B1870">
        <v>18683.736747434501</v>
      </c>
      <c r="C1870">
        <v>3.9215238478119202E-3</v>
      </c>
      <c r="D1870">
        <v>1.1222217123329201E-2</v>
      </c>
      <c r="E1870">
        <v>118.281805476578</v>
      </c>
      <c r="F1870">
        <v>21.563965873182401</v>
      </c>
    </row>
    <row r="1871" spans="2:6" hidden="1" x14ac:dyDescent="0.25">
      <c r="B1871">
        <v>18693.738747834599</v>
      </c>
      <c r="C1871">
        <v>3.3160500297043801E-3</v>
      </c>
      <c r="D1871">
        <v>9.5661026996650099E-3</v>
      </c>
      <c r="E1871">
        <v>126.51942065687101</v>
      </c>
      <c r="F1871">
        <v>29.762640673499501</v>
      </c>
    </row>
    <row r="1872" spans="2:6" hidden="1" x14ac:dyDescent="0.25">
      <c r="B1872">
        <v>18703.740748234701</v>
      </c>
      <c r="C1872">
        <v>3.1339827247241201E-3</v>
      </c>
      <c r="D1872">
        <v>9.0973131915057202E-3</v>
      </c>
      <c r="E1872">
        <v>134.840396062395</v>
      </c>
      <c r="F1872">
        <v>37.923560258987898</v>
      </c>
    </row>
    <row r="1873" spans="2:6" hidden="1" x14ac:dyDescent="0.25">
      <c r="B1873">
        <v>18713.742748634799</v>
      </c>
      <c r="C1873">
        <v>3.27540191793909E-3</v>
      </c>
      <c r="D1873">
        <v>9.5430063942762502E-3</v>
      </c>
      <c r="E1873">
        <v>143.247500089167</v>
      </c>
      <c r="F1873">
        <v>46.094453115515002</v>
      </c>
    </row>
    <row r="1874" spans="2:6" hidden="1" x14ac:dyDescent="0.25">
      <c r="B1874">
        <v>18723.744749034999</v>
      </c>
      <c r="C1874">
        <v>3.8302413695089702E-3</v>
      </c>
      <c r="D1874">
        <v>1.11694345911961E-2</v>
      </c>
      <c r="E1874">
        <v>151.72734199621399</v>
      </c>
      <c r="F1874">
        <v>54.3214671046657</v>
      </c>
    </row>
    <row r="1875" spans="2:6" hidden="1" x14ac:dyDescent="0.25">
      <c r="B1875">
        <v>18733.7467494351</v>
      </c>
      <c r="C1875">
        <v>5.2502398288991996E-3</v>
      </c>
      <c r="D1875">
        <v>1.52845436792388E-2</v>
      </c>
      <c r="E1875">
        <v>160.25271502862</v>
      </c>
      <c r="F1875">
        <v>62.639989005971003</v>
      </c>
    </row>
    <row r="1876" spans="2:6" hidden="1" x14ac:dyDescent="0.25">
      <c r="B1876">
        <v>18743.748749835198</v>
      </c>
      <c r="C1876">
        <v>9.9582228158513302E-3</v>
      </c>
      <c r="D1876">
        <v>2.8888824488681301E-2</v>
      </c>
      <c r="E1876">
        <v>168.788278540161</v>
      </c>
      <c r="F1876">
        <v>71.066892205423301</v>
      </c>
    </row>
    <row r="1877" spans="2:6" hidden="1" x14ac:dyDescent="0.25">
      <c r="B1877">
        <v>18753.7507502353</v>
      </c>
      <c r="C1877">
        <v>4.5979417769460802E-2</v>
      </c>
      <c r="D1877">
        <v>0.13270900481359099</v>
      </c>
      <c r="E1877">
        <v>-0.90050410209192899</v>
      </c>
      <c r="F1877">
        <v>-98.583329268532594</v>
      </c>
    </row>
    <row r="1878" spans="2:6" hidden="1" x14ac:dyDescent="0.25">
      <c r="B1878">
        <v>18763.7527506355</v>
      </c>
      <c r="C1878">
        <v>9.9301448246490402E-3</v>
      </c>
      <c r="D1878">
        <v>2.85813539048035E-2</v>
      </c>
      <c r="E1878">
        <v>5.7540308043403003</v>
      </c>
      <c r="F1878">
        <v>-91.803440753460507</v>
      </c>
    </row>
    <row r="1879" spans="2:6" hidden="1" x14ac:dyDescent="0.25">
      <c r="B1879">
        <v>18773.754751035602</v>
      </c>
      <c r="C1879">
        <v>5.2152679106322198E-3</v>
      </c>
      <c r="D1879">
        <v>1.4981490646469999E-2</v>
      </c>
      <c r="E1879">
        <v>14.140443623315599</v>
      </c>
      <c r="F1879">
        <v>-83.178875307989202</v>
      </c>
    </row>
    <row r="1880" spans="2:6" hidden="1" x14ac:dyDescent="0.25">
      <c r="B1880">
        <v>18783.7567514357</v>
      </c>
      <c r="C1880">
        <v>3.7830462633705801E-3</v>
      </c>
      <c r="D1880">
        <v>1.0872812734078099E-2</v>
      </c>
      <c r="E1880">
        <v>22.458167689252299</v>
      </c>
      <c r="F1880">
        <v>-74.586915242785096</v>
      </c>
    </row>
    <row r="1881" spans="2:6" hidden="1" x14ac:dyDescent="0.25">
      <c r="B1881">
        <v>18793.758751835801</v>
      </c>
      <c r="C1881">
        <v>3.2092353379544101E-3</v>
      </c>
      <c r="D1881">
        <v>9.2532753107107905E-3</v>
      </c>
      <c r="E1881">
        <v>30.723133283524</v>
      </c>
      <c r="F1881">
        <v>-66.079469313747694</v>
      </c>
    </row>
    <row r="1882" spans="2:6" hidden="1" x14ac:dyDescent="0.25">
      <c r="B1882">
        <v>18803.760752236001</v>
      </c>
      <c r="C1882">
        <v>3.03922119869331E-3</v>
      </c>
      <c r="D1882">
        <v>8.8122283089041905E-3</v>
      </c>
      <c r="E1882">
        <v>38.962746126416</v>
      </c>
      <c r="F1882">
        <v>-57.692612210140098</v>
      </c>
    </row>
    <row r="1883" spans="2:6" hidden="1" x14ac:dyDescent="0.25">
      <c r="B1883">
        <v>18813.762752636099</v>
      </c>
      <c r="C1883">
        <v>3.1769508989183699E-3</v>
      </c>
      <c r="D1883">
        <v>9.2783183725493896E-3</v>
      </c>
      <c r="E1883">
        <v>47.210210100811203</v>
      </c>
      <c r="F1883">
        <v>-49.439357058875302</v>
      </c>
    </row>
    <row r="1884" spans="2:6" hidden="1" x14ac:dyDescent="0.25">
      <c r="B1884">
        <v>18823.764753036201</v>
      </c>
      <c r="C1884">
        <v>3.7075674278282699E-3</v>
      </c>
      <c r="D1884">
        <v>1.0912953580505E-2</v>
      </c>
      <c r="E1884">
        <v>55.4978353748334</v>
      </c>
      <c r="F1884">
        <v>-41.307934572965401</v>
      </c>
    </row>
    <row r="1885" spans="2:6" hidden="1" x14ac:dyDescent="0.25">
      <c r="B1885">
        <v>18833.766753436299</v>
      </c>
      <c r="C1885">
        <v>5.0607799256636903E-3</v>
      </c>
      <c r="D1885">
        <v>1.5005487950064501E-2</v>
      </c>
      <c r="E1885">
        <v>63.850366702895002</v>
      </c>
      <c r="F1885">
        <v>-33.265134719197697</v>
      </c>
    </row>
    <row r="1886" spans="2:6" hidden="1" x14ac:dyDescent="0.25">
      <c r="B1886">
        <v>18843.768753836499</v>
      </c>
      <c r="C1886">
        <v>9.5424985124406003E-3</v>
      </c>
      <c r="D1886">
        <v>2.8460787850822299E-2</v>
      </c>
      <c r="E1886">
        <v>72.279523629876806</v>
      </c>
      <c r="F1886">
        <v>-25.263249563940501</v>
      </c>
    </row>
    <row r="1887" spans="2:6" hidden="1" x14ac:dyDescent="0.25">
      <c r="B1887">
        <v>18853.770754236601</v>
      </c>
      <c r="C1887">
        <v>4.3404059355748599E-2</v>
      </c>
      <c r="D1887">
        <v>0.13001484292513499</v>
      </c>
      <c r="E1887">
        <v>-97.393479800952804</v>
      </c>
      <c r="F1887">
        <v>164.46994220399</v>
      </c>
    </row>
    <row r="1888" spans="2:6" hidden="1" x14ac:dyDescent="0.25">
      <c r="B1888">
        <v>18863.772754636699</v>
      </c>
      <c r="C1888">
        <v>9.3894379374317594E-3</v>
      </c>
      <c r="D1888">
        <v>2.8155396269951401E-2</v>
      </c>
      <c r="E1888">
        <v>-90.667007056463504</v>
      </c>
      <c r="F1888">
        <v>170.82671960804299</v>
      </c>
    </row>
    <row r="1889" spans="2:6" hidden="1" x14ac:dyDescent="0.25">
      <c r="B1889">
        <v>18873.7747550368</v>
      </c>
      <c r="C1889">
        <v>4.9043975164011801E-3</v>
      </c>
      <c r="D1889">
        <v>1.4702060620525601E-2</v>
      </c>
      <c r="E1889">
        <v>-82.097222164323696</v>
      </c>
      <c r="F1889">
        <v>178.99997214361699</v>
      </c>
    </row>
    <row r="1890" spans="2:6" hidden="1" x14ac:dyDescent="0.25">
      <c r="B1890">
        <v>18883.776755437</v>
      </c>
      <c r="C1890">
        <v>3.5447202468678698E-3</v>
      </c>
      <c r="D1890">
        <v>1.0612025483504E-2</v>
      </c>
      <c r="E1890">
        <v>-73.549267411552506</v>
      </c>
      <c r="F1890">
        <v>-172.71379547159199</v>
      </c>
    </row>
    <row r="1891" spans="2:6" hidden="1" x14ac:dyDescent="0.25">
      <c r="B1891">
        <v>18893.778755837098</v>
      </c>
      <c r="C1891">
        <v>3.0027906306702599E-3</v>
      </c>
      <c r="D1891">
        <v>8.9789202531707305E-3</v>
      </c>
      <c r="E1891">
        <v>-65.059735769406899</v>
      </c>
      <c r="F1891">
        <v>-164.323430631251</v>
      </c>
    </row>
    <row r="1892" spans="2:6" hidden="1" x14ac:dyDescent="0.25">
      <c r="B1892">
        <v>18903.7807562372</v>
      </c>
      <c r="C1892">
        <v>2.8456001341365298E-3</v>
      </c>
      <c r="D1892">
        <v>8.5103760483769796E-3</v>
      </c>
      <c r="E1892">
        <v>-56.654579247477002</v>
      </c>
      <c r="F1892">
        <v>-155.86091089624799</v>
      </c>
    </row>
    <row r="1893" spans="2:6" hidden="1" x14ac:dyDescent="0.25">
      <c r="B1893">
        <v>18913.782756637302</v>
      </c>
      <c r="C1893">
        <v>2.9812236497814199E-3</v>
      </c>
      <c r="D1893">
        <v>8.9387191207329301E-3</v>
      </c>
      <c r="E1893">
        <v>-48.343772501058801</v>
      </c>
      <c r="F1893">
        <v>-147.374513267688</v>
      </c>
    </row>
    <row r="1894" spans="2:6" hidden="1" x14ac:dyDescent="0.25">
      <c r="B1894">
        <v>18923.784757037502</v>
      </c>
      <c r="C1894">
        <v>3.4896954482767401E-3</v>
      </c>
      <c r="D1894">
        <v>1.0520633106509599E-2</v>
      </c>
      <c r="E1894">
        <v>-40.119606544737401</v>
      </c>
      <c r="F1894">
        <v>-138.917550033239</v>
      </c>
    </row>
    <row r="1895" spans="2:6" hidden="1" x14ac:dyDescent="0.25">
      <c r="B1895">
        <v>18933.7867574376</v>
      </c>
      <c r="C1895">
        <v>4.7772244478032503E-3</v>
      </c>
      <c r="D1895">
        <v>1.4523115146646001E-2</v>
      </c>
      <c r="E1895">
        <v>-31.958668884205199</v>
      </c>
      <c r="F1895">
        <v>-130.535657331614</v>
      </c>
    </row>
    <row r="1896" spans="2:6" hidden="1" x14ac:dyDescent="0.25">
      <c r="B1896">
        <v>18943.788757837701</v>
      </c>
      <c r="C1896">
        <v>9.0251082929079102E-3</v>
      </c>
      <c r="D1896">
        <v>2.7731280691180901E-2</v>
      </c>
      <c r="E1896">
        <v>-23.826584436740799</v>
      </c>
      <c r="F1896">
        <v>-122.256279356527</v>
      </c>
    </row>
    <row r="1897" spans="2:6" hidden="1" x14ac:dyDescent="0.25">
      <c r="B1897">
        <v>18953.790758237799</v>
      </c>
      <c r="C1897">
        <v>4.0777979213092001E-2</v>
      </c>
      <c r="D1897">
        <v>0.12714177429894</v>
      </c>
      <c r="E1897">
        <v>166.07364594628299</v>
      </c>
      <c r="F1897">
        <v>67.6631658323831</v>
      </c>
    </row>
    <row r="1898" spans="2:6" hidden="1" x14ac:dyDescent="0.25">
      <c r="B1898">
        <v>18963.792758637999</v>
      </c>
      <c r="C1898">
        <v>8.8688071775636992E-3</v>
      </c>
      <c r="D1898">
        <v>2.79139939524694E-2</v>
      </c>
      <c r="E1898">
        <v>172.50322324648599</v>
      </c>
      <c r="F1898">
        <v>74.004407871260597</v>
      </c>
    </row>
    <row r="1899" spans="2:6" hidden="1" x14ac:dyDescent="0.25">
      <c r="B1899">
        <v>18973.794759038101</v>
      </c>
      <c r="C1899">
        <v>4.6171075961648801E-3</v>
      </c>
      <c r="D1899">
        <v>1.4691473109076401E-2</v>
      </c>
      <c r="E1899">
        <v>-179.23711287473901</v>
      </c>
      <c r="F1899">
        <v>82.045422560529801</v>
      </c>
    </row>
    <row r="1900" spans="2:6" hidden="1" x14ac:dyDescent="0.25">
      <c r="B1900">
        <v>18983.796759438199</v>
      </c>
      <c r="C1900">
        <v>3.32229556827561E-3</v>
      </c>
      <c r="D1900">
        <v>1.06641931870253E-2</v>
      </c>
      <c r="E1900">
        <v>-170.894671279698</v>
      </c>
      <c r="F1900">
        <v>90.090740884089897</v>
      </c>
    </row>
    <row r="1901" spans="2:6" hidden="1" x14ac:dyDescent="0.25">
      <c r="B1901">
        <v>18993.798759838301</v>
      </c>
      <c r="C1901">
        <v>2.8013299507635599E-3</v>
      </c>
      <c r="D1901">
        <v>9.0454167455948503E-3</v>
      </c>
      <c r="E1901">
        <v>-162.47645225982799</v>
      </c>
      <c r="F1901">
        <v>98.192963126151795</v>
      </c>
    </row>
    <row r="1902" spans="2:6" hidden="1" x14ac:dyDescent="0.25">
      <c r="B1902">
        <v>19003.800760238501</v>
      </c>
      <c r="C1902">
        <v>2.6445623097867401E-3</v>
      </c>
      <c r="D1902">
        <v>8.5649386715848201E-3</v>
      </c>
      <c r="E1902">
        <v>-154.006293710346</v>
      </c>
      <c r="F1902">
        <v>106.39685003037999</v>
      </c>
    </row>
    <row r="1903" spans="2:6" hidden="1" x14ac:dyDescent="0.25">
      <c r="B1903">
        <v>19013.802760638599</v>
      </c>
      <c r="C1903">
        <v>2.7648092138180102E-3</v>
      </c>
      <c r="D1903">
        <v>8.9592415977551298E-3</v>
      </c>
      <c r="E1903">
        <v>-145.51986277864901</v>
      </c>
      <c r="F1903">
        <v>114.73049335778801</v>
      </c>
    </row>
    <row r="1904" spans="2:6" hidden="1" x14ac:dyDescent="0.25">
      <c r="B1904">
        <v>19023.8047610387</v>
      </c>
      <c r="C1904">
        <v>3.23701934613595E-3</v>
      </c>
      <c r="D1904">
        <v>1.047924388277E-2</v>
      </c>
      <c r="E1904">
        <v>-137.05654275060499</v>
      </c>
      <c r="F1904">
        <v>123.198822726736</v>
      </c>
    </row>
    <row r="1905" spans="2:6" hidden="1" x14ac:dyDescent="0.25">
      <c r="B1905">
        <v>19033.806761438798</v>
      </c>
      <c r="C1905">
        <v>4.4428875293454299E-3</v>
      </c>
      <c r="D1905">
        <v>1.4365283999031499E-2</v>
      </c>
      <c r="E1905">
        <v>-128.650238600319</v>
      </c>
      <c r="F1905">
        <v>131.781166839066</v>
      </c>
    </row>
    <row r="1906" spans="2:6" hidden="1" x14ac:dyDescent="0.25">
      <c r="B1906">
        <v>19043.808761839002</v>
      </c>
      <c r="C1906">
        <v>8.4325890499557209E-3</v>
      </c>
      <c r="D1906">
        <v>2.7258857896996301E-2</v>
      </c>
      <c r="E1906">
        <v>-120.321567087587</v>
      </c>
      <c r="F1906">
        <v>140.43429735029599</v>
      </c>
    </row>
    <row r="1907" spans="2:6" hidden="1" x14ac:dyDescent="0.25">
      <c r="B1907">
        <v>19053.8107622391</v>
      </c>
      <c r="C1907">
        <v>3.8121157392493901E-2</v>
      </c>
      <c r="D1907">
        <v>0.12352897047068299</v>
      </c>
      <c r="E1907">
        <v>69.705720522192294</v>
      </c>
      <c r="F1907">
        <v>-29.0251402060867</v>
      </c>
    </row>
    <row r="1908" spans="2:6" hidden="1" x14ac:dyDescent="0.25">
      <c r="B1908">
        <v>19063.812762639202</v>
      </c>
      <c r="C1908">
        <v>8.3878425950632898E-3</v>
      </c>
      <c r="D1908">
        <v>2.7275559603482501E-2</v>
      </c>
      <c r="E1908">
        <v>76.109743163489696</v>
      </c>
      <c r="F1908">
        <v>-22.276896892454399</v>
      </c>
    </row>
    <row r="1909" spans="2:6" hidden="1" x14ac:dyDescent="0.25">
      <c r="B1909">
        <v>19073.8147630393</v>
      </c>
      <c r="C1909">
        <v>4.3904826821340804E-3</v>
      </c>
      <c r="D1909">
        <v>1.43704940671163E-2</v>
      </c>
      <c r="E1909">
        <v>84.258042210355597</v>
      </c>
      <c r="F1909">
        <v>-13.7467214563474</v>
      </c>
    </row>
    <row r="1910" spans="2:6" hidden="1" x14ac:dyDescent="0.25">
      <c r="B1910">
        <v>19083.816763439499</v>
      </c>
      <c r="C1910">
        <v>3.1709170678927701E-3</v>
      </c>
      <c r="D1910">
        <v>1.04644321630727E-2</v>
      </c>
      <c r="E1910">
        <v>92.410940475389594</v>
      </c>
      <c r="F1910">
        <v>-5.3343061756908803</v>
      </c>
    </row>
    <row r="1911" spans="2:6" hidden="1" x14ac:dyDescent="0.25">
      <c r="B1911">
        <v>19093.818763839601</v>
      </c>
      <c r="C1911">
        <v>2.6772137822605401E-3</v>
      </c>
      <c r="D1911">
        <v>8.9140920853001907E-3</v>
      </c>
      <c r="E1911">
        <v>100.60947117854001</v>
      </c>
      <c r="F1911">
        <v>2.9596731095389202</v>
      </c>
    </row>
    <row r="1912" spans="2:6" hidden="1" x14ac:dyDescent="0.25">
      <c r="B1912">
        <v>19103.820764239699</v>
      </c>
      <c r="C1912">
        <v>2.5242012473152601E-3</v>
      </c>
      <c r="D1912">
        <v>8.4753516423581692E-3</v>
      </c>
      <c r="E1912">
        <v>108.88852236189</v>
      </c>
      <c r="F1912">
        <v>11.1583222293596</v>
      </c>
    </row>
    <row r="1913" spans="2:6" hidden="1" x14ac:dyDescent="0.25">
      <c r="B1913">
        <v>19113.822764639801</v>
      </c>
      <c r="C1913">
        <v>2.6296269091773601E-3</v>
      </c>
      <c r="D1913">
        <v>8.8890134976657102E-3</v>
      </c>
      <c r="E1913">
        <v>117.26982039387499</v>
      </c>
      <c r="F1913">
        <v>19.302662184213499</v>
      </c>
    </row>
    <row r="1914" spans="2:6" hidden="1" x14ac:dyDescent="0.25">
      <c r="B1914">
        <v>19123.824765040001</v>
      </c>
      <c r="C1914">
        <v>3.0631447959387202E-3</v>
      </c>
      <c r="D1914">
        <v>1.03983590123773E-2</v>
      </c>
      <c r="E1914">
        <v>125.756814367055</v>
      </c>
      <c r="F1914">
        <v>27.443077167733399</v>
      </c>
    </row>
    <row r="1915" spans="2:6" hidden="1" x14ac:dyDescent="0.25">
      <c r="B1915">
        <v>19133.826765440099</v>
      </c>
      <c r="C1915">
        <v>4.1809168045420404E-3</v>
      </c>
      <c r="D1915">
        <v>1.4211540977322501E-2</v>
      </c>
      <c r="E1915">
        <v>134.332997073195</v>
      </c>
      <c r="F1915">
        <v>35.629554380623702</v>
      </c>
    </row>
    <row r="1916" spans="2:6" hidden="1" x14ac:dyDescent="0.25">
      <c r="B1916">
        <v>19143.828765840201</v>
      </c>
      <c r="C1916">
        <v>7.8963019885896091E-3</v>
      </c>
      <c r="D1916">
        <v>2.6802168306838899E-2</v>
      </c>
      <c r="E1916">
        <v>142.96436124738</v>
      </c>
      <c r="F1916">
        <v>43.901934570071802</v>
      </c>
    </row>
    <row r="1917" spans="2:6" hidden="1" x14ac:dyDescent="0.25">
      <c r="B1917">
        <v>19153.8307662404</v>
      </c>
      <c r="C1917">
        <v>3.5319968148898602E-2</v>
      </c>
      <c r="D1917">
        <v>0.119364594730137</v>
      </c>
      <c r="E1917">
        <v>-26.5099211802364</v>
      </c>
      <c r="F1917">
        <v>-125.87627234839</v>
      </c>
    </row>
    <row r="1918" spans="2:6" hidden="1" x14ac:dyDescent="0.25">
      <c r="B1918">
        <v>19163.832766640498</v>
      </c>
      <c r="C1918">
        <v>7.8172177647754196E-3</v>
      </c>
      <c r="D1918">
        <v>2.6331091066468099E-2</v>
      </c>
      <c r="E1918">
        <v>-19.787014826092001</v>
      </c>
      <c r="F1918">
        <v>-119.235061495454</v>
      </c>
    </row>
    <row r="1919" spans="2:6" hidden="1" x14ac:dyDescent="0.25">
      <c r="B1919">
        <v>19173.8347670406</v>
      </c>
      <c r="C1919">
        <v>4.0946982991395299E-3</v>
      </c>
      <c r="D1919">
        <v>1.37433508441357E-2</v>
      </c>
      <c r="E1919">
        <v>-11.2522903572176</v>
      </c>
      <c r="F1919">
        <v>-110.675809470186</v>
      </c>
    </row>
    <row r="1920" spans="2:6" hidden="1" x14ac:dyDescent="0.25">
      <c r="B1920">
        <v>19183.836767440702</v>
      </c>
      <c r="C1920">
        <v>2.9640908389134998E-3</v>
      </c>
      <c r="D1920">
        <v>9.9333737928680096E-3</v>
      </c>
      <c r="E1920">
        <v>-2.80980521611728</v>
      </c>
      <c r="F1920">
        <v>-102.089479050713</v>
      </c>
    </row>
    <row r="1921" spans="2:6" hidden="1" x14ac:dyDescent="0.25">
      <c r="B1921">
        <v>19193.838767840902</v>
      </c>
      <c r="C1921">
        <v>2.51022538916063E-3</v>
      </c>
      <c r="D1921">
        <v>8.4246876400035798E-3</v>
      </c>
      <c r="E1921">
        <v>5.5403438302604702</v>
      </c>
      <c r="F1921">
        <v>-93.534632117088407</v>
      </c>
    </row>
    <row r="1922" spans="2:6" hidden="1" x14ac:dyDescent="0.25">
      <c r="B1922">
        <v>19203.840768241</v>
      </c>
      <c r="C1922">
        <v>2.37330877197182E-3</v>
      </c>
      <c r="D1922">
        <v>8.0038231143548504E-3</v>
      </c>
      <c r="E1922">
        <v>13.8172905408292</v>
      </c>
      <c r="F1922">
        <v>-85.066329166674294</v>
      </c>
    </row>
    <row r="1923" spans="2:6" hidden="1" x14ac:dyDescent="0.25">
      <c r="B1923">
        <v>19213.842768641101</v>
      </c>
      <c r="C1923">
        <v>2.47602981536645E-3</v>
      </c>
      <c r="D1923">
        <v>8.4169558073481001E-3</v>
      </c>
      <c r="E1923">
        <v>22.054914766471601</v>
      </c>
      <c r="F1923">
        <v>-76.723546731003097</v>
      </c>
    </row>
    <row r="1924" spans="2:6" hidden="1" x14ac:dyDescent="0.25">
      <c r="B1924">
        <v>19223.844769041199</v>
      </c>
      <c r="C1924">
        <v>2.8822496265852701E-3</v>
      </c>
      <c r="D1924">
        <v>9.8989924333719899E-3</v>
      </c>
      <c r="E1924">
        <v>30.2948441696606</v>
      </c>
      <c r="F1924">
        <v>-68.520900033286793</v>
      </c>
    </row>
    <row r="1925" spans="2:6" hidden="1" x14ac:dyDescent="0.25">
      <c r="B1925">
        <v>19233.846769441399</v>
      </c>
      <c r="C1925">
        <v>3.92116962774331E-3</v>
      </c>
      <c r="D1925">
        <v>1.36216971819408E-2</v>
      </c>
      <c r="E1925">
        <v>38.578195205802601</v>
      </c>
      <c r="F1925">
        <v>-60.4463056080955</v>
      </c>
    </row>
    <row r="1926" spans="2:6" hidden="1" x14ac:dyDescent="0.25">
      <c r="B1926">
        <v>19243.848769841501</v>
      </c>
      <c r="C1926">
        <v>7.3629488108166597E-3</v>
      </c>
      <c r="D1926">
        <v>2.5867334142659799E-2</v>
      </c>
      <c r="E1926">
        <v>46.937364004478802</v>
      </c>
      <c r="F1926">
        <v>-52.464207093681601</v>
      </c>
    </row>
    <row r="1927" spans="2:6" hidden="1" x14ac:dyDescent="0.25">
      <c r="B1927">
        <v>19253.850770241599</v>
      </c>
      <c r="C1927">
        <v>3.24018069172246E-2</v>
      </c>
      <c r="D1927">
        <v>0.115178577324728</v>
      </c>
      <c r="E1927">
        <v>-122.740643448669</v>
      </c>
      <c r="F1927">
        <v>137.22149869147799</v>
      </c>
    </row>
    <row r="1928" spans="2:6" hidden="1" x14ac:dyDescent="0.25">
      <c r="B1928">
        <v>19263.852770641701</v>
      </c>
      <c r="C1928">
        <v>7.17127240501691E-3</v>
      </c>
      <c r="D1928">
        <v>2.5637778382122601E-2</v>
      </c>
      <c r="E1928">
        <v>-116.071757381463</v>
      </c>
      <c r="F1928">
        <v>143.436542548803</v>
      </c>
    </row>
    <row r="1929" spans="2:6" hidden="1" x14ac:dyDescent="0.25">
      <c r="B1929">
        <v>19273.854771041901</v>
      </c>
      <c r="C1929">
        <v>3.7257278480274502E-3</v>
      </c>
      <c r="D1929">
        <v>1.33855378866713E-2</v>
      </c>
      <c r="E1929">
        <v>-107.46953211982699</v>
      </c>
      <c r="F1929">
        <v>151.46889300296399</v>
      </c>
    </row>
    <row r="1930" spans="2:6" hidden="1" x14ac:dyDescent="0.25">
      <c r="B1930">
        <v>19283.856771441999</v>
      </c>
      <c r="C1930">
        <v>2.67941994544664E-3</v>
      </c>
      <c r="D1930">
        <v>9.6503972379629495E-3</v>
      </c>
      <c r="E1930">
        <v>-98.846617228475694</v>
      </c>
      <c r="F1930">
        <v>159.61583292150399</v>
      </c>
    </row>
    <row r="1931" spans="2:6" hidden="1" x14ac:dyDescent="0.25">
      <c r="B1931">
        <v>19293.8587718421</v>
      </c>
      <c r="C1931">
        <v>2.26013399182324E-3</v>
      </c>
      <c r="D1931">
        <v>8.1473745539675704E-3</v>
      </c>
      <c r="E1931">
        <v>-90.253075276466902</v>
      </c>
      <c r="F1931">
        <v>167.897148373996</v>
      </c>
    </row>
    <row r="1932" spans="2:6" hidden="1" x14ac:dyDescent="0.25">
      <c r="B1932">
        <v>19303.860772242198</v>
      </c>
      <c r="C1932">
        <v>2.1346894693959201E-3</v>
      </c>
      <c r="D1932">
        <v>7.6993187077679503E-3</v>
      </c>
      <c r="E1932">
        <v>-81.735608685074794</v>
      </c>
      <c r="F1932">
        <v>176.30599566017199</v>
      </c>
    </row>
    <row r="1933" spans="2:6" hidden="1" x14ac:dyDescent="0.25">
      <c r="B1933">
        <v>19313.862772642398</v>
      </c>
      <c r="C1933">
        <v>2.2310383785287299E-3</v>
      </c>
      <c r="D1933">
        <v>8.0600655732773405E-3</v>
      </c>
      <c r="E1933">
        <v>-73.327060869718096</v>
      </c>
      <c r="F1933">
        <v>-175.190613402585</v>
      </c>
    </row>
    <row r="1934" spans="2:6" hidden="1" x14ac:dyDescent="0.25">
      <c r="B1934">
        <v>19323.8647730425</v>
      </c>
      <c r="C1934">
        <v>2.60716866143347E-3</v>
      </c>
      <c r="D1934">
        <v>9.4566526459767992E-3</v>
      </c>
      <c r="E1934">
        <v>-65.039281379309202</v>
      </c>
      <c r="F1934">
        <v>-166.645045717269</v>
      </c>
    </row>
    <row r="1935" spans="2:6" hidden="1" x14ac:dyDescent="0.25">
      <c r="B1935">
        <v>19333.866773442602</v>
      </c>
      <c r="C1935">
        <v>3.56452959073717E-3</v>
      </c>
      <c r="D1935">
        <v>1.30215048430651E-2</v>
      </c>
      <c r="E1935">
        <v>-56.8609910116663</v>
      </c>
      <c r="F1935">
        <v>-158.11700587252901</v>
      </c>
    </row>
    <row r="1936" spans="2:6" hidden="1" x14ac:dyDescent="0.25">
      <c r="B1936">
        <v>19343.8687738427</v>
      </c>
      <c r="C1936">
        <v>6.7255840939657698E-3</v>
      </c>
      <c r="D1936">
        <v>2.4824377342031499E-2</v>
      </c>
      <c r="E1936">
        <v>-48.760365299734097</v>
      </c>
      <c r="F1936">
        <v>-149.65939863556599</v>
      </c>
    </row>
    <row r="1937" spans="2:6" hidden="1" x14ac:dyDescent="0.25">
      <c r="B1937">
        <v>19353.8707742429</v>
      </c>
      <c r="C1937">
        <v>2.9518568499250199E-2</v>
      </c>
      <c r="D1937">
        <v>0.11072573332692399</v>
      </c>
      <c r="E1937">
        <v>141.09607471038601</v>
      </c>
      <c r="F1937">
        <v>40.5253684587748</v>
      </c>
    </row>
    <row r="1938" spans="2:6" hidden="1" x14ac:dyDescent="0.25">
      <c r="B1938">
        <v>19363.872774643001</v>
      </c>
      <c r="C1938">
        <v>6.5830903611256899E-3</v>
      </c>
      <c r="D1938">
        <v>2.4977781843275499E-2</v>
      </c>
      <c r="E1938">
        <v>147.39826896401101</v>
      </c>
      <c r="F1938">
        <v>46.934225869597398</v>
      </c>
    </row>
    <row r="1939" spans="2:6" hidden="1" x14ac:dyDescent="0.25">
      <c r="B1939">
        <v>19373.874775043099</v>
      </c>
      <c r="C1939">
        <v>3.4163455139451702E-3</v>
      </c>
      <c r="D1939">
        <v>1.31549381965133E-2</v>
      </c>
      <c r="E1939">
        <v>155.556761810018</v>
      </c>
      <c r="F1939">
        <v>55.080090966610598</v>
      </c>
    </row>
    <row r="1940" spans="2:6" hidden="1" x14ac:dyDescent="0.25">
      <c r="B1940">
        <v>19383.876775443201</v>
      </c>
      <c r="C1940">
        <v>2.44843611953002E-3</v>
      </c>
      <c r="D1940">
        <v>9.5554345073553103E-3</v>
      </c>
      <c r="E1940">
        <v>163.82018263990301</v>
      </c>
      <c r="F1940">
        <v>63.171044780811599</v>
      </c>
    </row>
    <row r="1941" spans="2:6" hidden="1" x14ac:dyDescent="0.25">
      <c r="B1941">
        <v>19393.878775843401</v>
      </c>
      <c r="C1941">
        <v>2.0548889620732201E-3</v>
      </c>
      <c r="D1941">
        <v>8.1068587654815494E-3</v>
      </c>
      <c r="E1941">
        <v>172.204356422215</v>
      </c>
      <c r="F1941">
        <v>71.260105512054196</v>
      </c>
    </row>
    <row r="1942" spans="2:6" hidden="1" x14ac:dyDescent="0.25">
      <c r="B1942">
        <v>19403.880776243499</v>
      </c>
      <c r="C1942">
        <v>1.9302790267389199E-3</v>
      </c>
      <c r="D1942">
        <v>7.67135624870156E-3</v>
      </c>
      <c r="E1942">
        <v>-179.29919978600799</v>
      </c>
      <c r="F1942">
        <v>79.403537498362596</v>
      </c>
    </row>
    <row r="1943" spans="2:6" hidden="1" x14ac:dyDescent="0.25">
      <c r="B1943">
        <v>19413.882776643601</v>
      </c>
      <c r="C1943">
        <v>2.00832847121394E-3</v>
      </c>
      <c r="D1943">
        <v>8.0101609182642603E-3</v>
      </c>
      <c r="E1943">
        <v>-170.72238181065299</v>
      </c>
      <c r="F1943">
        <v>87.6502888933679</v>
      </c>
    </row>
    <row r="1944" spans="2:6" hidden="1" x14ac:dyDescent="0.25">
      <c r="B1944">
        <v>19423.884777043699</v>
      </c>
      <c r="C1944">
        <v>2.3413283803806E-3</v>
      </c>
      <c r="D1944">
        <v>9.3407240274239502E-3</v>
      </c>
      <c r="E1944">
        <v>-162.114151411931</v>
      </c>
      <c r="F1944">
        <v>96.032141480962906</v>
      </c>
    </row>
    <row r="1945" spans="2:6" hidden="1" x14ac:dyDescent="0.25">
      <c r="B1945">
        <v>19433.886777443899</v>
      </c>
      <c r="C1945">
        <v>3.202575253346E-3</v>
      </c>
      <c r="D1945">
        <v>1.27516447344974E-2</v>
      </c>
      <c r="E1945">
        <v>-153.52916028888501</v>
      </c>
      <c r="F1945">
        <v>104.556069309297</v>
      </c>
    </row>
    <row r="1946" spans="2:6" hidden="1" x14ac:dyDescent="0.25">
      <c r="B1946">
        <v>19443.888777844</v>
      </c>
      <c r="C1946">
        <v>6.0633921657980401E-3</v>
      </c>
      <c r="D1946">
        <v>2.4079290599385898E-2</v>
      </c>
      <c r="E1946">
        <v>-145.01478695471701</v>
      </c>
      <c r="F1946">
        <v>113.200773227911</v>
      </c>
    </row>
    <row r="1947" spans="2:6" hidden="1" x14ac:dyDescent="0.25">
      <c r="B1947">
        <v>19453.890778244098</v>
      </c>
      <c r="C1947">
        <v>2.6631113309212001E-2</v>
      </c>
      <c r="D1947">
        <v>0.105577528739608</v>
      </c>
      <c r="E1947">
        <v>45.2613237273398</v>
      </c>
      <c r="F1947">
        <v>-56.135793420561498</v>
      </c>
    </row>
    <row r="1948" spans="2:6" hidden="1" x14ac:dyDescent="0.25">
      <c r="B1948">
        <v>19463.8927786442</v>
      </c>
      <c r="C1948">
        <v>6.0134177489542797E-3</v>
      </c>
      <c r="D1948">
        <v>2.3859863585142499E-2</v>
      </c>
      <c r="E1948">
        <v>51.71027688113</v>
      </c>
      <c r="F1948">
        <v>-49.352269688851003</v>
      </c>
    </row>
    <row r="1949" spans="2:6" hidden="1" x14ac:dyDescent="0.25">
      <c r="B1949">
        <v>19473.8947790444</v>
      </c>
      <c r="C1949">
        <v>3.1437037900629702E-3</v>
      </c>
      <c r="D1949">
        <v>1.2522468054378601E-2</v>
      </c>
      <c r="E1949">
        <v>59.936633757526799</v>
      </c>
      <c r="F1949">
        <v>-40.680150981201102</v>
      </c>
    </row>
    <row r="1950" spans="2:6" hidden="1" x14ac:dyDescent="0.25">
      <c r="B1950">
        <v>19483.896779444502</v>
      </c>
      <c r="C1950">
        <v>2.2665844469514098E-3</v>
      </c>
      <c r="D1950">
        <v>9.0935214209648708E-3</v>
      </c>
      <c r="E1950">
        <v>68.1196438969762</v>
      </c>
      <c r="F1950">
        <v>-32.118930462087697</v>
      </c>
    </row>
    <row r="1951" spans="2:6" hidden="1" x14ac:dyDescent="0.25">
      <c r="B1951">
        <v>19493.8987798446</v>
      </c>
      <c r="C1951">
        <v>1.9087542452569199E-3</v>
      </c>
      <c r="D1951">
        <v>7.7333295915661899E-3</v>
      </c>
      <c r="E1951">
        <v>76.312282319351596</v>
      </c>
      <c r="F1951">
        <v>-23.6997774317195</v>
      </c>
    </row>
    <row r="1952" spans="2:6" hidden="1" x14ac:dyDescent="0.25">
      <c r="B1952">
        <v>19503.900780244701</v>
      </c>
      <c r="C1952">
        <v>1.79296441605845E-3</v>
      </c>
      <c r="D1952">
        <v>7.3467748958396199E-3</v>
      </c>
      <c r="E1952">
        <v>84.570033808642194</v>
      </c>
      <c r="F1952">
        <v>-15.425305820305301</v>
      </c>
    </row>
    <row r="1953" spans="2:6" hidden="1" x14ac:dyDescent="0.25">
      <c r="B1953">
        <v>19513.902780644901</v>
      </c>
      <c r="C1953">
        <v>1.8585902368752701E-3</v>
      </c>
      <c r="D1953">
        <v>7.7028507981889002E-3</v>
      </c>
      <c r="E1953">
        <v>92.940407487650106</v>
      </c>
      <c r="F1953">
        <v>-7.27081188005549</v>
      </c>
    </row>
    <row r="1954" spans="2:6" hidden="1" x14ac:dyDescent="0.25">
      <c r="B1954">
        <v>19523.904781044999</v>
      </c>
      <c r="C1954">
        <v>2.1518685936125202E-3</v>
      </c>
      <c r="D1954">
        <v>9.0080466020865998E-3</v>
      </c>
      <c r="E1954">
        <v>101.453028618213</v>
      </c>
      <c r="F1954">
        <v>0.80945254839620695</v>
      </c>
    </row>
    <row r="1955" spans="2:6" hidden="1" x14ac:dyDescent="0.25">
      <c r="B1955">
        <v>19533.906781445101</v>
      </c>
      <c r="C1955">
        <v>2.9170596114748899E-3</v>
      </c>
      <c r="D1955">
        <v>1.23023059205599E-2</v>
      </c>
      <c r="E1955">
        <v>110.112047168752</v>
      </c>
      <c r="F1955">
        <v>8.8729456053130704</v>
      </c>
    </row>
    <row r="1956" spans="2:6" hidden="1" x14ac:dyDescent="0.25">
      <c r="B1956">
        <v>19543.908781845199</v>
      </c>
      <c r="C1956">
        <v>5.4702773033906502E-3</v>
      </c>
      <c r="D1956">
        <v>2.31657336037141E-2</v>
      </c>
      <c r="E1956">
        <v>118.892875238317</v>
      </c>
      <c r="F1956">
        <v>16.978072091811999</v>
      </c>
    </row>
    <row r="1957" spans="2:6" hidden="1" x14ac:dyDescent="0.25">
      <c r="B1957">
        <v>19553.910782245399</v>
      </c>
      <c r="C1957">
        <v>2.3625492435050601E-2</v>
      </c>
      <c r="D1957">
        <v>0.100110300340188</v>
      </c>
      <c r="E1957">
        <v>-50.264011048494901</v>
      </c>
      <c r="F1957">
        <v>-152.97406553854299</v>
      </c>
    </row>
    <row r="1958" spans="2:6" hidden="1" x14ac:dyDescent="0.25">
      <c r="B1958">
        <v>19563.912782645501</v>
      </c>
      <c r="C1958">
        <v>5.3461054799783898E-3</v>
      </c>
      <c r="D1958">
        <v>2.26197391703255E-2</v>
      </c>
      <c r="E1958">
        <v>-43.396995563213899</v>
      </c>
      <c r="F1958">
        <v>-146.513138106149</v>
      </c>
    </row>
    <row r="1959" spans="2:6" hidden="1" x14ac:dyDescent="0.25">
      <c r="B1959">
        <v>19573.914783045599</v>
      </c>
      <c r="C1959">
        <v>2.7861259187037198E-3</v>
      </c>
      <c r="D1959">
        <v>1.17553306384287E-2</v>
      </c>
      <c r="E1959">
        <v>-34.6013703610205</v>
      </c>
      <c r="F1959">
        <v>-138.079554059375</v>
      </c>
    </row>
    <row r="1960" spans="2:6" hidden="1" x14ac:dyDescent="0.25">
      <c r="B1960">
        <v>19583.9167834457</v>
      </c>
      <c r="C1960">
        <v>2.00855667260935E-3</v>
      </c>
      <c r="D1960">
        <v>8.4573759180873592E-3</v>
      </c>
      <c r="E1960">
        <v>-25.921387822404199</v>
      </c>
      <c r="F1960">
        <v>-129.55374314982899</v>
      </c>
    </row>
    <row r="1961" spans="2:6" hidden="1" x14ac:dyDescent="0.25">
      <c r="B1961">
        <v>19593.9187838459</v>
      </c>
      <c r="C1961">
        <v>1.69518976664363E-3</v>
      </c>
      <c r="D1961">
        <v>7.1419225170284298E-3</v>
      </c>
      <c r="E1961">
        <v>-17.3853445322531</v>
      </c>
      <c r="F1961">
        <v>-120.987898356462</v>
      </c>
    </row>
    <row r="1962" spans="2:6" hidden="1" x14ac:dyDescent="0.25">
      <c r="B1962">
        <v>19603.920784245998</v>
      </c>
      <c r="C1962">
        <v>1.59762814221704E-3</v>
      </c>
      <c r="D1962">
        <v>6.7615665907402398E-3</v>
      </c>
      <c r="E1962">
        <v>-8.99143641438258</v>
      </c>
      <c r="F1962">
        <v>-112.44727031755799</v>
      </c>
    </row>
    <row r="1963" spans="2:6" hidden="1" x14ac:dyDescent="0.25">
      <c r="B1963">
        <v>19613.9227846461</v>
      </c>
      <c r="C1963">
        <v>1.6609951355914801E-3</v>
      </c>
      <c r="D1963">
        <v>7.0945568743998599E-3</v>
      </c>
      <c r="E1963">
        <v>-0.70955432915502104</v>
      </c>
      <c r="F1963">
        <v>-103.994660774571</v>
      </c>
    </row>
    <row r="1964" spans="2:6" hidden="1" x14ac:dyDescent="0.25">
      <c r="B1964">
        <v>19623.9247850463</v>
      </c>
      <c r="C1964">
        <v>1.92529145731916E-3</v>
      </c>
      <c r="D1964">
        <v>8.3361666411233704E-3</v>
      </c>
      <c r="E1964">
        <v>7.5117346321082197</v>
      </c>
      <c r="F1964">
        <v>-95.675434887000506</v>
      </c>
    </row>
    <row r="1965" spans="2:6" hidden="1" x14ac:dyDescent="0.25">
      <c r="B1965">
        <v>19633.926785446401</v>
      </c>
      <c r="C1965">
        <v>2.60514187608046E-3</v>
      </c>
      <c r="D1965">
        <v>1.1474441637192599E-2</v>
      </c>
      <c r="E1965">
        <v>15.7352477805911</v>
      </c>
      <c r="F1965">
        <v>-87.507406192262593</v>
      </c>
    </row>
    <row r="1966" spans="2:6" hidden="1" x14ac:dyDescent="0.25">
      <c r="B1966">
        <v>19643.9287858465</v>
      </c>
      <c r="C1966">
        <v>4.8589023651744697E-3</v>
      </c>
      <c r="D1966">
        <v>2.1814058924855301E-2</v>
      </c>
      <c r="E1966">
        <v>24.023441368308099</v>
      </c>
      <c r="F1966">
        <v>-79.477729114309298</v>
      </c>
    </row>
    <row r="1967" spans="2:6" hidden="1" x14ac:dyDescent="0.25">
      <c r="B1967">
        <v>19653.930786246601</v>
      </c>
      <c r="C1967">
        <v>2.0610787696792001E-2</v>
      </c>
      <c r="D1967">
        <v>9.4733606384262106E-2</v>
      </c>
      <c r="E1967">
        <v>-145.65441874480101</v>
      </c>
      <c r="F1967">
        <v>110.235682234111</v>
      </c>
    </row>
    <row r="1968" spans="2:6" hidden="1" x14ac:dyDescent="0.25">
      <c r="B1968">
        <v>19663.932786646801</v>
      </c>
      <c r="C1968">
        <v>4.6528062510309103E-3</v>
      </c>
      <c r="D1968">
        <v>2.1678016122075001E-2</v>
      </c>
      <c r="E1968">
        <v>-139.02931318811099</v>
      </c>
      <c r="F1968">
        <v>116.345861726281</v>
      </c>
    </row>
    <row r="1969" spans="2:6" hidden="1" x14ac:dyDescent="0.25">
      <c r="B1969">
        <v>19673.934787046899</v>
      </c>
      <c r="C1969">
        <v>2.3948766887720001E-3</v>
      </c>
      <c r="D1969">
        <v>1.13237097404749E-2</v>
      </c>
      <c r="E1969">
        <v>-130.348624874596</v>
      </c>
      <c r="F1969">
        <v>124.266573714925</v>
      </c>
    </row>
    <row r="1970" spans="2:6" hidden="1" x14ac:dyDescent="0.25">
      <c r="B1970">
        <v>19683.936787447001</v>
      </c>
      <c r="C1970">
        <v>1.70690232391816E-3</v>
      </c>
      <c r="D1970">
        <v>8.1588944022919704E-3</v>
      </c>
      <c r="E1970">
        <v>-121.569917749653</v>
      </c>
      <c r="F1970">
        <v>132.28020133259199</v>
      </c>
    </row>
    <row r="1971" spans="2:6" hidden="1" x14ac:dyDescent="0.25">
      <c r="B1971">
        <v>19693.938787847099</v>
      </c>
      <c r="C1971">
        <v>1.4283203731647301E-3</v>
      </c>
      <c r="D1971">
        <v>6.87505715212724E-3</v>
      </c>
      <c r="E1971">
        <v>-112.758870769271</v>
      </c>
      <c r="F1971">
        <v>140.43645314239501</v>
      </c>
    </row>
    <row r="1972" spans="2:6" hidden="1" x14ac:dyDescent="0.25">
      <c r="B1972">
        <v>19703.940788247299</v>
      </c>
      <c r="C1972">
        <v>1.3401983930747101E-3</v>
      </c>
      <c r="D1972">
        <v>6.4766620206380496E-3</v>
      </c>
      <c r="E1972">
        <v>-103.993961919718</v>
      </c>
      <c r="F1972">
        <v>148.760297235362</v>
      </c>
    </row>
    <row r="1973" spans="2:6" hidden="1" x14ac:dyDescent="0.25">
      <c r="B1973">
        <v>19713.9427886474</v>
      </c>
      <c r="C1973">
        <v>1.3936416246270701E-3</v>
      </c>
      <c r="D1973">
        <v>6.75285674738313E-3</v>
      </c>
      <c r="E1973">
        <v>-95.347510387416094</v>
      </c>
      <c r="F1973">
        <v>157.24549397929999</v>
      </c>
    </row>
    <row r="1974" spans="2:6" hidden="1" x14ac:dyDescent="0.25">
      <c r="B1974">
        <v>19723.944789047498</v>
      </c>
      <c r="C1974">
        <v>1.6224947514393E-3</v>
      </c>
      <c r="D1974">
        <v>7.8881804344690908E-3</v>
      </c>
      <c r="E1974">
        <v>-86.868157009979001</v>
      </c>
      <c r="F1974">
        <v>165.85412195427699</v>
      </c>
    </row>
    <row r="1975" spans="2:6" hidden="1" x14ac:dyDescent="0.25">
      <c r="B1975">
        <v>19733.9467894476</v>
      </c>
      <c r="C1975">
        <v>2.2116768298707599E-3</v>
      </c>
      <c r="D1975">
        <v>1.0816725518246801E-2</v>
      </c>
      <c r="E1975">
        <v>-78.569842620819898</v>
      </c>
      <c r="F1975">
        <v>174.52372406737001</v>
      </c>
    </row>
    <row r="1976" spans="2:6" hidden="1" x14ac:dyDescent="0.25">
      <c r="B1976">
        <v>19743.9487898478</v>
      </c>
      <c r="C1976">
        <v>4.1610123769244504E-3</v>
      </c>
      <c r="D1976">
        <v>2.05513727578128E-2</v>
      </c>
      <c r="E1976">
        <v>-70.429552577345405</v>
      </c>
      <c r="F1976">
        <v>-176.81867150846901</v>
      </c>
    </row>
    <row r="1977" spans="2:6" hidden="1" x14ac:dyDescent="0.25">
      <c r="B1977">
        <v>19753.950790247902</v>
      </c>
      <c r="C1977">
        <v>1.7703655140241699E-2</v>
      </c>
      <c r="D1977">
        <v>8.9017485850126796E-2</v>
      </c>
      <c r="E1977">
        <v>119.431019503587</v>
      </c>
      <c r="F1977">
        <v>13.6940082796234</v>
      </c>
    </row>
    <row r="1978" spans="2:6" hidden="1" x14ac:dyDescent="0.25">
      <c r="B1978">
        <v>19763.952790648</v>
      </c>
      <c r="C1978">
        <v>4.0401008834522103E-3</v>
      </c>
      <c r="D1978">
        <v>2.0604984851747998E-2</v>
      </c>
      <c r="E1978">
        <v>125.617502854368</v>
      </c>
      <c r="F1978">
        <v>20.2170687345658</v>
      </c>
    </row>
    <row r="1979" spans="2:6" hidden="1" x14ac:dyDescent="0.25">
      <c r="B1979">
        <v>19773.954791048101</v>
      </c>
      <c r="C1979">
        <v>2.0837819742882198E-3</v>
      </c>
      <c r="D1979">
        <v>1.08476274727346E-2</v>
      </c>
      <c r="E1979">
        <v>133.68542303215</v>
      </c>
      <c r="F1979">
        <v>28.536642755277601</v>
      </c>
    </row>
    <row r="1980" spans="2:6" hidden="1" x14ac:dyDescent="0.25">
      <c r="B1980">
        <v>19783.956791448301</v>
      </c>
      <c r="C1980">
        <v>1.48182232001858E-3</v>
      </c>
      <c r="D1980">
        <v>7.8794618135693707E-3</v>
      </c>
      <c r="E1980">
        <v>141.89066418689401</v>
      </c>
      <c r="F1980">
        <v>36.736957125377302</v>
      </c>
    </row>
    <row r="1981" spans="2:6" hidden="1" x14ac:dyDescent="0.25">
      <c r="B1981">
        <v>19793.958791848399</v>
      </c>
      <c r="C1981">
        <v>1.23225626924293E-3</v>
      </c>
      <c r="D1981">
        <v>6.6840563857703096E-3</v>
      </c>
      <c r="E1981">
        <v>150.29249455038399</v>
      </c>
      <c r="F1981">
        <v>44.861893275423903</v>
      </c>
    </row>
    <row r="1982" spans="2:6" hidden="1" x14ac:dyDescent="0.25">
      <c r="B1982">
        <v>19803.960792248501</v>
      </c>
      <c r="C1982">
        <v>1.1459583297393E-3</v>
      </c>
      <c r="D1982">
        <v>6.3199229278354703E-3</v>
      </c>
      <c r="E1982">
        <v>158.91680536835099</v>
      </c>
      <c r="F1982">
        <v>52.9720895816412</v>
      </c>
    </row>
    <row r="1983" spans="2:6" hidden="1" x14ac:dyDescent="0.25">
      <c r="B1983">
        <v>19813.962792648599</v>
      </c>
      <c r="C1983">
        <v>1.18032012880216E-3</v>
      </c>
      <c r="D1983">
        <v>6.5864587367346801E-3</v>
      </c>
      <c r="E1983">
        <v>167.74725307005599</v>
      </c>
      <c r="F1983">
        <v>61.133354953828302</v>
      </c>
    </row>
    <row r="1984" spans="2:6" hidden="1" x14ac:dyDescent="0.25">
      <c r="B1984">
        <v>19823.964793048799</v>
      </c>
      <c r="C1984">
        <v>1.3633263822533299E-3</v>
      </c>
      <c r="D1984">
        <v>7.6553125486252703E-3</v>
      </c>
      <c r="E1984">
        <v>176.724986963963</v>
      </c>
      <c r="F1984">
        <v>69.404374250575501</v>
      </c>
    </row>
    <row r="1985" spans="2:6" hidden="1" x14ac:dyDescent="0.25">
      <c r="B1985">
        <v>19833.966793448901</v>
      </c>
      <c r="C1985">
        <v>1.8503829477669099E-3</v>
      </c>
      <c r="D1985">
        <v>1.04017375214607E-2</v>
      </c>
      <c r="E1985">
        <v>-174.23984939470199</v>
      </c>
      <c r="F1985">
        <v>77.824851562695898</v>
      </c>
    </row>
    <row r="1986" spans="2:6" hidden="1" x14ac:dyDescent="0.25">
      <c r="B1986">
        <v>19843.968793848999</v>
      </c>
      <c r="C1986">
        <v>3.4824091500757501E-3</v>
      </c>
      <c r="D1986">
        <v>1.9526874787785E-2</v>
      </c>
      <c r="E1986">
        <v>-165.24663478745001</v>
      </c>
      <c r="F1986">
        <v>86.405685525680099</v>
      </c>
    </row>
    <row r="1987" spans="2:6" hidden="1" x14ac:dyDescent="0.25">
      <c r="B1987">
        <v>19853.9707942491</v>
      </c>
      <c r="C1987">
        <v>1.48161137395198E-2</v>
      </c>
      <c r="D1987">
        <v>8.2699419246755002E-2</v>
      </c>
      <c r="E1987">
        <v>25.631581008965501</v>
      </c>
      <c r="F1987">
        <v>-82.867695684640097</v>
      </c>
    </row>
    <row r="1988" spans="2:6" hidden="1" x14ac:dyDescent="0.25">
      <c r="B1988">
        <v>19863.9727946493</v>
      </c>
      <c r="C1988">
        <v>3.4267921067658602E-3</v>
      </c>
      <c r="D1988">
        <v>1.9097970291949699E-2</v>
      </c>
      <c r="E1988">
        <v>32.3154586565323</v>
      </c>
      <c r="F1988">
        <v>-76.0767652430401</v>
      </c>
    </row>
    <row r="1989" spans="2:6" hidden="1" x14ac:dyDescent="0.25">
      <c r="B1989">
        <v>19873.974795049398</v>
      </c>
      <c r="C1989">
        <v>1.78546913608784E-3</v>
      </c>
      <c r="D1989">
        <v>9.9650514204423293E-3</v>
      </c>
      <c r="E1989">
        <v>40.834449808690799</v>
      </c>
      <c r="F1989">
        <v>-67.272848120721207</v>
      </c>
    </row>
    <row r="1990" spans="2:6" hidden="1" x14ac:dyDescent="0.25">
      <c r="B1990">
        <v>19883.9767954495</v>
      </c>
      <c r="C1990">
        <v>1.2818861827812601E-3</v>
      </c>
      <c r="D1990">
        <v>7.2030538825237798E-3</v>
      </c>
      <c r="E1990">
        <v>49.219793817522302</v>
      </c>
      <c r="F1990">
        <v>-58.546668487001398</v>
      </c>
    </row>
    <row r="1991" spans="2:6" hidden="1" x14ac:dyDescent="0.25">
      <c r="B1991">
        <v>19893.978795849602</v>
      </c>
      <c r="C1991">
        <v>1.0731234220722201E-3</v>
      </c>
      <c r="D1991">
        <v>6.1061372084597401E-3</v>
      </c>
      <c r="E1991">
        <v>57.547369397028703</v>
      </c>
      <c r="F1991">
        <v>-49.966145035972403</v>
      </c>
    </row>
    <row r="1992" spans="2:6" hidden="1" x14ac:dyDescent="0.25">
      <c r="B1992">
        <v>19903.980796249802</v>
      </c>
      <c r="C1992">
        <v>9.9973622902962901E-4</v>
      </c>
      <c r="D1992">
        <v>5.79014843032834E-3</v>
      </c>
      <c r="E1992">
        <v>65.913240918304098</v>
      </c>
      <c r="F1992">
        <v>-41.570330655869498</v>
      </c>
    </row>
    <row r="1993" spans="2:6" hidden="1" x14ac:dyDescent="0.25">
      <c r="B1993">
        <v>19913.9827966499</v>
      </c>
      <c r="C1993">
        <v>1.02515269781315E-3</v>
      </c>
      <c r="D1993">
        <v>6.0653653068988801E-3</v>
      </c>
      <c r="E1993">
        <v>74.4172542424282</v>
      </c>
      <c r="F1993">
        <v>-33.3625910326612</v>
      </c>
    </row>
    <row r="1994" spans="2:6" hidden="1" x14ac:dyDescent="0.25">
      <c r="B1994">
        <v>19923.984797050001</v>
      </c>
      <c r="C1994">
        <v>1.1712724044514299E-3</v>
      </c>
      <c r="D1994">
        <v>7.0898861355979201E-3</v>
      </c>
      <c r="E1994">
        <v>83.145520784461695</v>
      </c>
      <c r="F1994">
        <v>-25.312046830500599</v>
      </c>
    </row>
    <row r="1995" spans="2:6" hidden="1" x14ac:dyDescent="0.25">
      <c r="B1995">
        <v>19933.986797450099</v>
      </c>
      <c r="C1995">
        <v>1.56402696541567E-3</v>
      </c>
      <c r="D1995">
        <v>9.6768936895770801E-3</v>
      </c>
      <c r="E1995">
        <v>92.1518328101035</v>
      </c>
      <c r="F1995">
        <v>-17.361216828947299</v>
      </c>
    </row>
    <row r="1996" spans="2:6" hidden="1" x14ac:dyDescent="0.25">
      <c r="B1996">
        <v>19943.988797850299</v>
      </c>
      <c r="C1996">
        <v>2.8869291402326401E-3</v>
      </c>
      <c r="D1996">
        <v>1.81986672103332E-2</v>
      </c>
      <c r="E1996">
        <v>101.440794848184</v>
      </c>
      <c r="F1996">
        <v>-9.4372184820422902</v>
      </c>
    </row>
    <row r="1997" spans="2:6" hidden="1" x14ac:dyDescent="0.25">
      <c r="B1997">
        <v>19953.990798250401</v>
      </c>
      <c r="C1997">
        <v>1.1917178315116799E-2</v>
      </c>
      <c r="D1997">
        <v>7.6343223017707906E-2</v>
      </c>
      <c r="E1997">
        <v>-66.820314240041199</v>
      </c>
      <c r="F1997">
        <v>-179.614130213403</v>
      </c>
    </row>
    <row r="1998" spans="2:6" hidden="1" x14ac:dyDescent="0.25">
      <c r="B1998">
        <v>19963.992798650499</v>
      </c>
      <c r="C1998">
        <v>2.74068631975253E-3</v>
      </c>
      <c r="D1998">
        <v>1.7662867740786601E-2</v>
      </c>
      <c r="E1998">
        <v>-59.402881080025502</v>
      </c>
      <c r="F1998">
        <v>-173.37868097865501</v>
      </c>
    </row>
    <row r="1999" spans="2:6" hidden="1" x14ac:dyDescent="0.25">
      <c r="B1999">
        <v>19973.994799050601</v>
      </c>
      <c r="C1999">
        <v>1.4120718539440899E-3</v>
      </c>
      <c r="D1999">
        <v>9.1347112469221808E-3</v>
      </c>
      <c r="E1999">
        <v>-49.782393745790699</v>
      </c>
      <c r="F1999">
        <v>-165.13812049812799</v>
      </c>
    </row>
    <row r="2000" spans="2:6" hidden="1" x14ac:dyDescent="0.25">
      <c r="B2000">
        <v>19983.996799450801</v>
      </c>
      <c r="C2000">
        <v>1.0086146680717599E-3</v>
      </c>
      <c r="D2000">
        <v>6.5346992713092404E-3</v>
      </c>
      <c r="E2000">
        <v>-40.315145129200197</v>
      </c>
      <c r="F2000">
        <v>-156.735030714115</v>
      </c>
    </row>
    <row r="2001" spans="2:6" hidden="1" x14ac:dyDescent="0.25">
      <c r="B2001">
        <v>19993.998799850899</v>
      </c>
      <c r="C2001">
        <v>8.4462759749388795E-4</v>
      </c>
      <c r="D2001">
        <v>5.4860055533188503E-3</v>
      </c>
      <c r="E2001">
        <v>-31.0978522753914</v>
      </c>
      <c r="F2001">
        <v>-148.199236089853</v>
      </c>
    </row>
    <row r="2002" spans="2:6" hidden="1" x14ac:dyDescent="0.25">
      <c r="B2002">
        <v>20004.000800251</v>
      </c>
      <c r="C2002">
        <v>7.8999364363461404E-4</v>
      </c>
      <c r="D2002">
        <v>5.1663854756318203E-3</v>
      </c>
      <c r="E2002">
        <v>-22.167048607667699</v>
      </c>
      <c r="F2002">
        <v>-139.59385768382199</v>
      </c>
    </row>
    <row r="2003" spans="2:6" hidden="1" x14ac:dyDescent="0.25">
      <c r="B2003">
        <v>20014.002800651098</v>
      </c>
      <c r="C2003">
        <v>8.1419074664331403E-4</v>
      </c>
      <c r="D2003">
        <v>5.3988110042732396E-3</v>
      </c>
      <c r="E2003">
        <v>-13.495111516511599</v>
      </c>
      <c r="F2003">
        <v>-131.00129915718199</v>
      </c>
    </row>
    <row r="2004" spans="2:6" hidden="1" x14ac:dyDescent="0.25">
      <c r="B2004">
        <v>20024.004801051298</v>
      </c>
      <c r="C2004">
        <v>9.3335049761579698E-4</v>
      </c>
      <c r="D2004">
        <v>6.3281559546255802E-3</v>
      </c>
      <c r="E2004">
        <v>-4.9993642559860998</v>
      </c>
      <c r="F2004">
        <v>-122.502847452737</v>
      </c>
    </row>
    <row r="2005" spans="2:6" hidden="1" x14ac:dyDescent="0.25">
      <c r="B2005">
        <v>20034.0068014514</v>
      </c>
      <c r="C2005">
        <v>1.2449805025147101E-3</v>
      </c>
      <c r="D2005">
        <v>8.7035177763654294E-3</v>
      </c>
      <c r="E2005">
        <v>3.4412732770180701</v>
      </c>
      <c r="F2005">
        <v>-114.15837840538801</v>
      </c>
    </row>
    <row r="2006" spans="2:6" hidden="1" x14ac:dyDescent="0.25">
      <c r="B2006">
        <v>20044.008801851502</v>
      </c>
      <c r="C2006">
        <v>2.2806632875471702E-3</v>
      </c>
      <c r="D2006">
        <v>1.6554833272249901E-2</v>
      </c>
      <c r="E2006">
        <v>11.967159833455</v>
      </c>
      <c r="F2006">
        <v>-105.99258966801401</v>
      </c>
    </row>
    <row r="2007" spans="2:6" hidden="1" x14ac:dyDescent="0.25">
      <c r="B2007">
        <v>20054.0108022516</v>
      </c>
      <c r="C2007">
        <v>9.1713973636098397E-3</v>
      </c>
      <c r="D2007">
        <v>7.0124946345702793E-2</v>
      </c>
      <c r="E2007">
        <v>-157.20125814441101</v>
      </c>
      <c r="F2007">
        <v>83.846118547851404</v>
      </c>
    </row>
    <row r="2008" spans="2:6" hidden="1" x14ac:dyDescent="0.25">
      <c r="B2008">
        <v>20064.0128026518</v>
      </c>
      <c r="C2008">
        <v>2.0867480992444302E-3</v>
      </c>
      <c r="D2008">
        <v>1.64937330482826E-2</v>
      </c>
      <c r="E2008">
        <v>-150.20038154219901</v>
      </c>
      <c r="F2008">
        <v>89.896327753755699</v>
      </c>
    </row>
    <row r="2009" spans="2:6" hidden="1" x14ac:dyDescent="0.25">
      <c r="B2009">
        <v>20074.014803051901</v>
      </c>
      <c r="C2009">
        <v>1.0475353897688401E-3</v>
      </c>
      <c r="D2009">
        <v>8.6211422829990392E-3</v>
      </c>
      <c r="E2009">
        <v>-140.72905051503</v>
      </c>
      <c r="F2009">
        <v>97.742910725601305</v>
      </c>
    </row>
    <row r="2010" spans="2:6" hidden="1" x14ac:dyDescent="0.25">
      <c r="B2010">
        <v>20084.016803451999</v>
      </c>
      <c r="C2010">
        <v>7.2899045111533302E-4</v>
      </c>
      <c r="D2010">
        <v>6.2077633705532598E-3</v>
      </c>
      <c r="E2010">
        <v>-130.89781976784801</v>
      </c>
      <c r="F2010">
        <v>105.63432039183699</v>
      </c>
    </row>
    <row r="2011" spans="2:6" hidden="1" x14ac:dyDescent="0.25">
      <c r="B2011">
        <v>20094.018803852101</v>
      </c>
      <c r="C2011">
        <v>5.97539823357058E-4</v>
      </c>
      <c r="D2011">
        <v>5.2189347211104896E-3</v>
      </c>
      <c r="E2011">
        <v>-120.828023596595</v>
      </c>
      <c r="F2011">
        <v>113.653112192115</v>
      </c>
    </row>
    <row r="2012" spans="2:6" hidden="1" x14ac:dyDescent="0.25">
      <c r="B2012">
        <v>20104.020804252301</v>
      </c>
      <c r="C2012">
        <v>5.5171513682044098E-4</v>
      </c>
      <c r="D2012">
        <v>4.8963927594921301E-3</v>
      </c>
      <c r="E2012">
        <v>-110.712977487804</v>
      </c>
      <c r="F2012">
        <v>121.86446104015801</v>
      </c>
    </row>
    <row r="2013" spans="2:6" hidden="1" x14ac:dyDescent="0.25">
      <c r="B2013">
        <v>20114.022804652399</v>
      </c>
      <c r="C2013">
        <v>5.6714262308333804E-4</v>
      </c>
      <c r="D2013">
        <v>5.0762299990120699E-3</v>
      </c>
      <c r="E2013">
        <v>-100.76457974515399</v>
      </c>
      <c r="F2013">
        <v>130.302643364327</v>
      </c>
    </row>
    <row r="2014" spans="2:6" hidden="1" x14ac:dyDescent="0.25">
      <c r="B2014">
        <v>20124.024805052501</v>
      </c>
      <c r="C2014">
        <v>6.5486220778370797E-4</v>
      </c>
      <c r="D2014">
        <v>5.8899083242075802E-3</v>
      </c>
      <c r="E2014">
        <v>-91.148411909933699</v>
      </c>
      <c r="F2014">
        <v>138.961033786039</v>
      </c>
    </row>
    <row r="2015" spans="2:6" hidden="1" x14ac:dyDescent="0.25">
      <c r="B2015">
        <v>20134.026805452701</v>
      </c>
      <c r="C2015">
        <v>8.8637497849742002E-4</v>
      </c>
      <c r="D2015">
        <v>8.0204923762711901E-3</v>
      </c>
      <c r="E2015">
        <v>-81.937180619456697</v>
      </c>
      <c r="F2015">
        <v>147.78949018589</v>
      </c>
    </row>
    <row r="2016" spans="2:6" hidden="1" x14ac:dyDescent="0.25">
      <c r="B2016">
        <v>20144.028805852799</v>
      </c>
      <c r="C2016">
        <v>1.65391739383977E-3</v>
      </c>
      <c r="D2016">
        <v>1.51419695093343E-2</v>
      </c>
      <c r="E2016">
        <v>-73.098159897815606</v>
      </c>
      <c r="F2016">
        <v>156.70247623076099</v>
      </c>
    </row>
    <row r="2017" spans="2:6" hidden="1" x14ac:dyDescent="0.25">
      <c r="B2017">
        <v>20154.0308062529</v>
      </c>
      <c r="C2017">
        <v>6.7537761126787998E-3</v>
      </c>
      <c r="D2017">
        <v>6.3490674355441007E-2</v>
      </c>
      <c r="E2017">
        <v>117.49332432383601</v>
      </c>
      <c r="F2017">
        <v>-12.337778852727901</v>
      </c>
    </row>
    <row r="2018" spans="2:6" hidden="1" x14ac:dyDescent="0.25">
      <c r="B2018">
        <v>20164.032806652998</v>
      </c>
      <c r="C2018">
        <v>1.5623802029875501E-3</v>
      </c>
      <c r="D2018">
        <v>1.50505619545449E-2</v>
      </c>
      <c r="E2018">
        <v>124.027686586654</v>
      </c>
      <c r="F2018">
        <v>-5.6183841662512304</v>
      </c>
    </row>
    <row r="2019" spans="2:6" hidden="1" x14ac:dyDescent="0.25">
      <c r="B2019">
        <v>20174.034807053202</v>
      </c>
      <c r="C2019">
        <v>7.88969450249126E-4</v>
      </c>
      <c r="D2019">
        <v>7.9064383674093096E-3</v>
      </c>
      <c r="E2019">
        <v>132.73562744171201</v>
      </c>
      <c r="F2019">
        <v>2.9891893361034998</v>
      </c>
    </row>
    <row r="2020" spans="2:6" hidden="1" x14ac:dyDescent="0.25">
      <c r="B2020">
        <v>20184.0368074533</v>
      </c>
      <c r="C2020">
        <v>5.4675294099203501E-4</v>
      </c>
      <c r="D2020">
        <v>5.7359571898777297E-3</v>
      </c>
      <c r="E2020">
        <v>141.85886309344701</v>
      </c>
      <c r="F2020">
        <v>11.398462317191999</v>
      </c>
    </row>
    <row r="2021" spans="2:6" hidden="1" x14ac:dyDescent="0.25">
      <c r="B2021">
        <v>20194.038807853402</v>
      </c>
      <c r="C2021">
        <v>4.41799294117694E-4</v>
      </c>
      <c r="D2021">
        <v>4.8607787702901499E-3</v>
      </c>
      <c r="E2021">
        <v>151.61364977222499</v>
      </c>
      <c r="F2021">
        <v>19.6308228164546</v>
      </c>
    </row>
    <row r="2022" spans="2:6" hidden="1" x14ac:dyDescent="0.25">
      <c r="B2022">
        <v>20204.0408082535</v>
      </c>
      <c r="C2022">
        <v>3.9935113735842102E-4</v>
      </c>
      <c r="D2022">
        <v>4.5887702914364399E-3</v>
      </c>
      <c r="E2022">
        <v>162.137215701987</v>
      </c>
      <c r="F2022">
        <v>27.743651151504601</v>
      </c>
    </row>
    <row r="2023" spans="2:6" hidden="1" x14ac:dyDescent="0.25">
      <c r="B2023">
        <v>20214.042808653699</v>
      </c>
      <c r="C2023">
        <v>4.0164255204774802E-4</v>
      </c>
      <c r="D2023">
        <v>4.7688683054881503E-3</v>
      </c>
      <c r="E2023">
        <v>173.42184766319301</v>
      </c>
      <c r="F2023">
        <v>35.817718044646</v>
      </c>
    </row>
    <row r="2024" spans="2:6" hidden="1" x14ac:dyDescent="0.25">
      <c r="B2024">
        <v>20224.044809053801</v>
      </c>
      <c r="C2024">
        <v>4.5696079379652001E-4</v>
      </c>
      <c r="D2024">
        <v>5.5174335509119397E-3</v>
      </c>
      <c r="E2024">
        <v>-174.729646790884</v>
      </c>
      <c r="F2024">
        <v>43.9423842229751</v>
      </c>
    </row>
    <row r="2025" spans="2:6" hidden="1" x14ac:dyDescent="0.25">
      <c r="B2025">
        <v>20234.046809453899</v>
      </c>
      <c r="C2025">
        <v>6.1758975866571802E-4</v>
      </c>
      <c r="D2025">
        <v>7.4475151023582504E-3</v>
      </c>
      <c r="E2025">
        <v>-162.675739249922</v>
      </c>
      <c r="F2025">
        <v>52.199844900310701</v>
      </c>
    </row>
    <row r="2026" spans="2:6" hidden="1" x14ac:dyDescent="0.25">
      <c r="B2026">
        <v>20244.048809854001</v>
      </c>
      <c r="C2026">
        <v>1.16877653880756E-3</v>
      </c>
      <c r="D2026">
        <v>1.3862227853462099E-2</v>
      </c>
      <c r="E2026">
        <v>-150.81270312818501</v>
      </c>
      <c r="F2026">
        <v>60.649096318994303</v>
      </c>
    </row>
    <row r="2027" spans="2:6" hidden="1" x14ac:dyDescent="0.25">
      <c r="B2027">
        <v>20254.050810254201</v>
      </c>
      <c r="C2027">
        <v>4.9156965273787802E-3</v>
      </c>
      <c r="D2027">
        <v>5.6472069047241003E-2</v>
      </c>
      <c r="E2027">
        <v>43.179061543961801</v>
      </c>
      <c r="F2027">
        <v>-108.622885644096</v>
      </c>
    </row>
    <row r="2028" spans="2:6" hidden="1" x14ac:dyDescent="0.25">
      <c r="B2028">
        <v>20264.052810654299</v>
      </c>
      <c r="C2028">
        <v>1.1781070149114599E-3</v>
      </c>
      <c r="D2028">
        <v>1.32831325953412E-2</v>
      </c>
      <c r="E2028">
        <v>51.408769845371403</v>
      </c>
      <c r="F2028">
        <v>-101.841069124584</v>
      </c>
    </row>
    <row r="2029" spans="2:6" hidden="1" x14ac:dyDescent="0.25">
      <c r="B2029">
        <v>20274.0548110544</v>
      </c>
      <c r="C2029">
        <v>6.1965164809434201E-4</v>
      </c>
      <c r="D2029">
        <v>6.86195863710973E-3</v>
      </c>
      <c r="E2029">
        <v>61.794841816146203</v>
      </c>
      <c r="F2029">
        <v>-92.882655948635502</v>
      </c>
    </row>
    <row r="2030" spans="2:6" hidden="1" x14ac:dyDescent="0.25">
      <c r="B2030">
        <v>20284.056811454499</v>
      </c>
      <c r="C2030">
        <v>4.4657498809993898E-4</v>
      </c>
      <c r="D2030">
        <v>4.9179518632361903E-3</v>
      </c>
      <c r="E2030">
        <v>71.982971049100399</v>
      </c>
      <c r="F2030">
        <v>-83.923441088050595</v>
      </c>
    </row>
    <row r="2031" spans="2:6" hidden="1" x14ac:dyDescent="0.25">
      <c r="B2031">
        <v>20294.058811854698</v>
      </c>
      <c r="C2031">
        <v>3.7294286414917699E-4</v>
      </c>
      <c r="D2031">
        <v>4.1423353403499197E-3</v>
      </c>
      <c r="E2031">
        <v>82.298221084444705</v>
      </c>
      <c r="F2031">
        <v>-75.082361610608999</v>
      </c>
    </row>
    <row r="2032" spans="2:6" hidden="1" x14ac:dyDescent="0.25">
      <c r="B2032">
        <v>20304.0608122548</v>
      </c>
      <c r="C2032">
        <v>3.4495674865718398E-4</v>
      </c>
      <c r="D2032">
        <v>3.9114326466848596E-3</v>
      </c>
      <c r="E2032">
        <v>93.090254199865299</v>
      </c>
      <c r="F2032">
        <v>-66.458078328640795</v>
      </c>
    </row>
    <row r="2033" spans="2:6" hidden="1" x14ac:dyDescent="0.25">
      <c r="B2033">
        <v>20314.062812654902</v>
      </c>
      <c r="C2033">
        <v>3.50841579388474E-4</v>
      </c>
      <c r="D2033">
        <v>4.0874814327063001E-3</v>
      </c>
      <c r="E2033">
        <v>104.673425938443</v>
      </c>
      <c r="F2033">
        <v>-58.106126676392897</v>
      </c>
    </row>
    <row r="2034" spans="2:6" hidden="1" x14ac:dyDescent="0.25">
      <c r="B2034">
        <v>20324.064813055</v>
      </c>
      <c r="C2034">
        <v>3.9955304005314101E-4</v>
      </c>
      <c r="D2034">
        <v>4.7714925705918398E-3</v>
      </c>
      <c r="E2034">
        <v>117.237233842992</v>
      </c>
      <c r="F2034">
        <v>-50.029119685777303</v>
      </c>
    </row>
    <row r="2035" spans="2:6" hidden="1" x14ac:dyDescent="0.25">
      <c r="B2035">
        <v>20334.0668134552</v>
      </c>
      <c r="C2035">
        <v>5.3831222132678599E-4</v>
      </c>
      <c r="D2035">
        <v>6.5049033371394702E-3</v>
      </c>
      <c r="E2035">
        <v>130.729093730968</v>
      </c>
      <c r="F2035">
        <v>-42.179848222075897</v>
      </c>
    </row>
    <row r="2036" spans="2:6" hidden="1" x14ac:dyDescent="0.25">
      <c r="B2036">
        <v>20344.068813855301</v>
      </c>
      <c r="C2036">
        <v>1.02060494557469E-3</v>
      </c>
      <c r="D2036">
        <v>1.2210192605973801E-2</v>
      </c>
      <c r="E2036">
        <v>144.781881273072</v>
      </c>
      <c r="F2036">
        <v>-34.472877148019997</v>
      </c>
    </row>
    <row r="2037" spans="2:6" hidden="1" x14ac:dyDescent="0.25">
      <c r="B2037">
        <v>20354.070814255399</v>
      </c>
      <c r="C2037">
        <v>4.3517535915642601E-3</v>
      </c>
      <c r="D2037">
        <v>4.9666339496943802E-2</v>
      </c>
      <c r="E2037">
        <v>-17.9638484373381</v>
      </c>
      <c r="F2037">
        <v>155.02445608257801</v>
      </c>
    </row>
    <row r="2038" spans="2:6" hidden="1" x14ac:dyDescent="0.25">
      <c r="B2038">
        <v>20364.072814655501</v>
      </c>
      <c r="C2038">
        <v>1.07532453055048E-3</v>
      </c>
      <c r="D2038">
        <v>1.17481610134992E-2</v>
      </c>
      <c r="E2038">
        <v>-7.7888594033814202</v>
      </c>
      <c r="F2038">
        <v>160.952382334411</v>
      </c>
    </row>
    <row r="2039" spans="2:6" hidden="1" x14ac:dyDescent="0.25">
      <c r="B2039">
        <v>20374.074815055701</v>
      </c>
      <c r="C2039">
        <v>5.9038854300273497E-4</v>
      </c>
      <c r="D2039">
        <v>6.0307167366568199E-3</v>
      </c>
      <c r="E2039">
        <v>4.69849854231256</v>
      </c>
      <c r="F2039">
        <v>168.88605953816</v>
      </c>
    </row>
    <row r="2040" spans="2:6" hidden="1" x14ac:dyDescent="0.25">
      <c r="B2040">
        <v>20384.076815455799</v>
      </c>
      <c r="C2040">
        <v>4.47972242701587E-4</v>
      </c>
      <c r="D2040">
        <v>4.2744237061306698E-3</v>
      </c>
      <c r="E2040">
        <v>16.252788553728301</v>
      </c>
      <c r="F2040">
        <v>177.071474419613</v>
      </c>
    </row>
    <row r="2041" spans="2:6" hidden="1" x14ac:dyDescent="0.25">
      <c r="B2041">
        <v>20394.078815855901</v>
      </c>
      <c r="C2041">
        <v>3.9539805988474E-4</v>
      </c>
      <c r="D2041">
        <v>3.55173953835356E-3</v>
      </c>
      <c r="E2041">
        <v>27.0828200348131</v>
      </c>
      <c r="F2041">
        <v>-174.469366307901</v>
      </c>
    </row>
    <row r="2042" spans="2:6" hidden="1" x14ac:dyDescent="0.25">
      <c r="B2042">
        <v>20404.080816255999</v>
      </c>
      <c r="C2042">
        <v>3.8629986380403101E-4</v>
      </c>
      <c r="D2042">
        <v>3.3110612288497301E-3</v>
      </c>
      <c r="E2042">
        <v>37.5001286276974</v>
      </c>
      <c r="F2042">
        <v>-165.774010151911</v>
      </c>
    </row>
    <row r="2043" spans="2:6" hidden="1" x14ac:dyDescent="0.25">
      <c r="B2043">
        <v>20414.082816656199</v>
      </c>
      <c r="C2043">
        <v>4.1283542155708098E-4</v>
      </c>
      <c r="D2043">
        <v>3.4299511834481699E-3</v>
      </c>
      <c r="E2043">
        <v>47.835737303666399</v>
      </c>
      <c r="F2043">
        <v>-156.93690632002401</v>
      </c>
    </row>
    <row r="2044" spans="2:6" hidden="1" x14ac:dyDescent="0.25">
      <c r="B2044">
        <v>20424.0848170563</v>
      </c>
      <c r="C2044">
        <v>4.8896394533296797E-4</v>
      </c>
      <c r="D2044">
        <v>3.9950202835688101E-3</v>
      </c>
      <c r="E2044">
        <v>58.3856991125026</v>
      </c>
      <c r="F2044">
        <v>-148.08879197713901</v>
      </c>
    </row>
    <row r="2045" spans="2:6" hidden="1" x14ac:dyDescent="0.25">
      <c r="B2045">
        <v>20434.086817456398</v>
      </c>
      <c r="C2045">
        <v>6.7485038315364602E-4</v>
      </c>
      <c r="D2045">
        <v>5.47520732796653E-3</v>
      </c>
      <c r="E2045">
        <v>69.363812683055599</v>
      </c>
      <c r="F2045">
        <v>-139.362243603613</v>
      </c>
    </row>
    <row r="2046" spans="2:6" hidden="1" x14ac:dyDescent="0.25">
      <c r="B2046">
        <v>20444.0888178565</v>
      </c>
      <c r="C2046">
        <v>1.28816134117031E-3</v>
      </c>
      <c r="D2046">
        <v>1.04033668208655E-2</v>
      </c>
      <c r="E2046">
        <v>80.850035308043005</v>
      </c>
      <c r="F2046">
        <v>-130.856147580429</v>
      </c>
    </row>
    <row r="2047" spans="2:6" hidden="1" x14ac:dyDescent="0.25">
      <c r="B2047">
        <v>20454.0908182567</v>
      </c>
      <c r="C2047">
        <v>5.3979554150857803E-3</v>
      </c>
      <c r="D2047">
        <v>4.2960515231583299E-2</v>
      </c>
      <c r="E2047">
        <v>-84.402709436941905</v>
      </c>
      <c r="F2047">
        <v>59.316033495214597</v>
      </c>
    </row>
    <row r="2048" spans="2:6" hidden="1" x14ac:dyDescent="0.25">
      <c r="B2048">
        <v>20464.092818656802</v>
      </c>
      <c r="C2048">
        <v>1.3283671744064799E-3</v>
      </c>
      <c r="D2048">
        <v>1.03813577489481E-2</v>
      </c>
      <c r="E2048">
        <v>-75.205984966441804</v>
      </c>
      <c r="F2048">
        <v>65.389520288031804</v>
      </c>
    </row>
    <row r="2049" spans="2:6" hidden="1" x14ac:dyDescent="0.25">
      <c r="B2049">
        <v>20474.0948190569</v>
      </c>
      <c r="C2049">
        <v>7.2130433607558195E-4</v>
      </c>
      <c r="D2049">
        <v>5.4274646701884099E-3</v>
      </c>
      <c r="E2049">
        <v>-63.368668275742301</v>
      </c>
      <c r="F2049">
        <v>73.223782353653306</v>
      </c>
    </row>
    <row r="2050" spans="2:6" hidden="1" x14ac:dyDescent="0.25">
      <c r="B2050">
        <v>20484.096819457001</v>
      </c>
      <c r="C2050">
        <v>5.4623046888457101E-4</v>
      </c>
      <c r="D2050">
        <v>3.9015747408466602E-3</v>
      </c>
      <c r="E2050">
        <v>-52.055049510940698</v>
      </c>
      <c r="F2050">
        <v>81.001620797804804</v>
      </c>
    </row>
    <row r="2051" spans="2:6" hidden="1" x14ac:dyDescent="0.25">
      <c r="B2051">
        <v>20494.098819857201</v>
      </c>
      <c r="C2051">
        <v>4.8645450716233702E-4</v>
      </c>
      <c r="D2051">
        <v>3.2656139344004699E-3</v>
      </c>
      <c r="E2051">
        <v>-41.440804902832099</v>
      </c>
      <c r="F2051">
        <v>88.852705056136202</v>
      </c>
    </row>
    <row r="2052" spans="2:6" hidden="1" x14ac:dyDescent="0.25">
      <c r="B2052">
        <v>20504.100820257299</v>
      </c>
      <c r="C2052">
        <v>4.8403805760358402E-4</v>
      </c>
      <c r="D2052">
        <v>3.0404464980318402E-3</v>
      </c>
      <c r="E2052">
        <v>-31.537736420370301</v>
      </c>
      <c r="F2052">
        <v>96.905675981134806</v>
      </c>
    </row>
    <row r="2053" spans="2:6" hidden="1" x14ac:dyDescent="0.25">
      <c r="B2053">
        <v>20514.102820657401</v>
      </c>
      <c r="C2053">
        <v>5.29964058845824E-4</v>
      </c>
      <c r="D2053">
        <v>3.1181387599904598E-3</v>
      </c>
      <c r="E2053">
        <v>-22.229890169534102</v>
      </c>
      <c r="F2053">
        <v>105.267279185185</v>
      </c>
    </row>
    <row r="2054" spans="2:6" hidden="1" x14ac:dyDescent="0.25">
      <c r="B2054">
        <v>20524.104821057499</v>
      </c>
      <c r="C2054">
        <v>6.4406081508583196E-4</v>
      </c>
      <c r="D2054">
        <v>3.5698729539774998E-3</v>
      </c>
      <c r="E2054">
        <v>-13.328493255475699</v>
      </c>
      <c r="F2054">
        <v>113.99978162169801</v>
      </c>
    </row>
    <row r="2055" spans="2:6" hidden="1" x14ac:dyDescent="0.25">
      <c r="B2055">
        <v>20534.106821457699</v>
      </c>
      <c r="C2055">
        <v>9.0905373574302797E-4</v>
      </c>
      <c r="D2055">
        <v>4.7904794101428496E-3</v>
      </c>
      <c r="E2055">
        <v>-4.6186980957645201</v>
      </c>
      <c r="F2055">
        <v>123.099724848634</v>
      </c>
    </row>
    <row r="2056" spans="2:6" hidden="1" x14ac:dyDescent="0.25">
      <c r="B2056">
        <v>20544.108821857801</v>
      </c>
      <c r="C2056">
        <v>1.76009692323578E-3</v>
      </c>
      <c r="D2056">
        <v>8.9155936338253701E-3</v>
      </c>
      <c r="E2056">
        <v>4.1063118543995598</v>
      </c>
      <c r="F2056">
        <v>132.486365522765</v>
      </c>
    </row>
    <row r="2057" spans="2:6" hidden="1" x14ac:dyDescent="0.25">
      <c r="B2057">
        <v>20554.110822257899</v>
      </c>
      <c r="C2057">
        <v>7.3331254495866702E-3</v>
      </c>
      <c r="D2057">
        <v>3.5876613218523701E-2</v>
      </c>
      <c r="E2057">
        <v>-164.82323742414101</v>
      </c>
      <c r="F2057">
        <v>-35.701659100453298</v>
      </c>
    </row>
    <row r="2058" spans="2:6" hidden="1" x14ac:dyDescent="0.25">
      <c r="B2058">
        <v>20564.112822658</v>
      </c>
      <c r="C2058">
        <v>1.7997576637252301E-3</v>
      </c>
      <c r="D2058">
        <v>8.6701203835373997E-3</v>
      </c>
      <c r="E2058">
        <v>-157.77308236472999</v>
      </c>
      <c r="F2058">
        <v>-28.5119560955766</v>
      </c>
    </row>
    <row r="2059" spans="2:6" hidden="1" x14ac:dyDescent="0.25">
      <c r="B2059">
        <v>20574.1148230582</v>
      </c>
      <c r="C2059">
        <v>9.5671982980339405E-4</v>
      </c>
      <c r="D2059">
        <v>4.5248758560467398E-3</v>
      </c>
      <c r="E2059">
        <v>-148.239581831972</v>
      </c>
      <c r="F2059">
        <v>-19.251154835982899</v>
      </c>
    </row>
    <row r="2060" spans="2:6" hidden="1" x14ac:dyDescent="0.25">
      <c r="B2060">
        <v>20584.116823458298</v>
      </c>
      <c r="C2060">
        <v>7.0598246799616999E-4</v>
      </c>
      <c r="D2060">
        <v>3.26813710724574E-3</v>
      </c>
      <c r="E2060">
        <v>-138.45044157636701</v>
      </c>
      <c r="F2060">
        <v>-10.320200046101</v>
      </c>
    </row>
    <row r="2061" spans="2:6" hidden="1" x14ac:dyDescent="0.25">
      <c r="B2061">
        <v>20594.1188238584</v>
      </c>
      <c r="C2061">
        <v>6.1407340445587995E-4</v>
      </c>
      <c r="D2061">
        <v>2.75919670985881E-3</v>
      </c>
      <c r="E2061">
        <v>-128.55716909695099</v>
      </c>
      <c r="F2061">
        <v>-1.7534091897330399</v>
      </c>
    </row>
    <row r="2062" spans="2:6" hidden="1" x14ac:dyDescent="0.25">
      <c r="B2062">
        <v>20604.1208242586</v>
      </c>
      <c r="C2062">
        <v>6.0154591474686299E-4</v>
      </c>
      <c r="D2062">
        <v>2.5929177081839899E-3</v>
      </c>
      <c r="E2062">
        <v>-118.752116613273</v>
      </c>
      <c r="F2062">
        <v>6.4917375698038198</v>
      </c>
    </row>
    <row r="2063" spans="2:6" hidden="1" x14ac:dyDescent="0.25">
      <c r="B2063">
        <v>20614.122824658702</v>
      </c>
      <c r="C2063">
        <v>6.5542465509006004E-4</v>
      </c>
      <c r="D2063">
        <v>2.67621585599918E-3</v>
      </c>
      <c r="E2063">
        <v>-109.20922889121501</v>
      </c>
      <c r="F2063">
        <v>14.5180023292749</v>
      </c>
    </row>
    <row r="2064" spans="2:6" hidden="1" x14ac:dyDescent="0.25">
      <c r="B2064">
        <v>20624.1248250588</v>
      </c>
      <c r="C2064">
        <v>8.0119434849957704E-4</v>
      </c>
      <c r="D2064">
        <v>3.0643804963045502E-3</v>
      </c>
      <c r="E2064">
        <v>-100.036218530345</v>
      </c>
      <c r="F2064">
        <v>22.466967353138699</v>
      </c>
    </row>
    <row r="2065" spans="2:6" hidden="1" x14ac:dyDescent="0.25">
      <c r="B2065">
        <v>20634.126825458901</v>
      </c>
      <c r="C2065">
        <v>1.1471963171015801E-3</v>
      </c>
      <c r="D2065">
        <v>4.0763838075461396E-3</v>
      </c>
      <c r="E2065">
        <v>-91.254652069359807</v>
      </c>
      <c r="F2065">
        <v>30.497462979378199</v>
      </c>
    </row>
    <row r="2066" spans="2:6" hidden="1" x14ac:dyDescent="0.25">
      <c r="B2066">
        <v>20644.128825859101</v>
      </c>
      <c r="C2066">
        <v>2.2648676688930601E-3</v>
      </c>
      <c r="D2066">
        <v>7.4445387521347899E-3</v>
      </c>
      <c r="E2066">
        <v>-82.808274576287701</v>
      </c>
      <c r="F2066">
        <v>38.7631690994316</v>
      </c>
    </row>
    <row r="2067" spans="2:6" hidden="1" x14ac:dyDescent="0.25">
      <c r="B2067">
        <v>20654.130826259199</v>
      </c>
      <c r="C2067">
        <v>9.6149407482866503E-3</v>
      </c>
      <c r="D2067">
        <v>2.8703944516999699E-2</v>
      </c>
      <c r="E2067">
        <v>107.361385838343</v>
      </c>
      <c r="F2067">
        <v>-130.464482066692</v>
      </c>
    </row>
    <row r="2068" spans="2:6" hidden="1" x14ac:dyDescent="0.25">
      <c r="B2068">
        <v>20664.132826659301</v>
      </c>
      <c r="C2068">
        <v>2.4067140792990199E-3</v>
      </c>
      <c r="D2068">
        <v>6.7994879883481298E-3</v>
      </c>
      <c r="E2068">
        <v>113.54621349278401</v>
      </c>
      <c r="F2068">
        <v>-123.57495616992</v>
      </c>
    </row>
    <row r="2069" spans="2:6" hidden="1" x14ac:dyDescent="0.25">
      <c r="B2069">
        <v>20674.134827059399</v>
      </c>
      <c r="C2069">
        <v>1.2941450302286399E-3</v>
      </c>
      <c r="D2069">
        <v>3.4254301560850201E-3</v>
      </c>
      <c r="E2069">
        <v>121.73216358566</v>
      </c>
      <c r="F2069">
        <v>-114.156424590478</v>
      </c>
    </row>
    <row r="2070" spans="2:6" hidden="1" x14ac:dyDescent="0.25">
      <c r="B2070">
        <v>20684.136827459599</v>
      </c>
      <c r="C2070">
        <v>9.5760662314370597E-4</v>
      </c>
      <c r="D2070">
        <v>2.40034032137718E-3</v>
      </c>
      <c r="E2070">
        <v>130.09323388180599</v>
      </c>
      <c r="F2070">
        <v>-104.503861075228</v>
      </c>
    </row>
    <row r="2071" spans="2:6" hidden="1" x14ac:dyDescent="0.25">
      <c r="B2071">
        <v>20694.138827859701</v>
      </c>
      <c r="C2071">
        <v>8.2749814776551399E-4</v>
      </c>
      <c r="D2071">
        <v>1.9858981507391502E-3</v>
      </c>
      <c r="E2071">
        <v>138.715345367292</v>
      </c>
      <c r="F2071">
        <v>-94.850045876600902</v>
      </c>
    </row>
    <row r="2072" spans="2:6" hidden="1" x14ac:dyDescent="0.25">
      <c r="B2072">
        <v>20704.140828259799</v>
      </c>
      <c r="C2072">
        <v>7.9914090543475804E-4</v>
      </c>
      <c r="D2072">
        <v>1.85166048439313E-3</v>
      </c>
      <c r="E2072">
        <v>147.631795837341</v>
      </c>
      <c r="F2072">
        <v>-85.452593888042401</v>
      </c>
    </row>
    <row r="2073" spans="2:6" hidden="1" x14ac:dyDescent="0.25">
      <c r="B2073">
        <v>20714.1428286599</v>
      </c>
      <c r="C2073">
        <v>8.5474962486231795E-4</v>
      </c>
      <c r="D2073">
        <v>1.91916338045241E-3</v>
      </c>
      <c r="E2073">
        <v>156.813834336116</v>
      </c>
      <c r="F2073">
        <v>-76.517218543219101</v>
      </c>
    </row>
    <row r="2074" spans="2:6" hidden="1" x14ac:dyDescent="0.25">
      <c r="B2074">
        <v>20724.1448290601</v>
      </c>
      <c r="C2074">
        <v>1.02570327880943E-3</v>
      </c>
      <c r="D2074">
        <v>2.2274615040787701E-3</v>
      </c>
      <c r="E2074">
        <v>166.174342500601</v>
      </c>
      <c r="F2074">
        <v>-68.144424683324701</v>
      </c>
    </row>
    <row r="2075" spans="2:6" hidden="1" x14ac:dyDescent="0.25">
      <c r="B2075">
        <v>20734.146829460198</v>
      </c>
      <c r="C2075">
        <v>1.44723538484495E-3</v>
      </c>
      <c r="D2075">
        <v>3.0195165369002598E-3</v>
      </c>
      <c r="E2075">
        <v>175.58741606057299</v>
      </c>
      <c r="F2075">
        <v>-60.317366257836902</v>
      </c>
    </row>
    <row r="2076" spans="2:6" hidden="1" x14ac:dyDescent="0.25">
      <c r="B2076">
        <v>20744.1488298603</v>
      </c>
      <c r="C2076">
        <v>2.8329160577965601E-3</v>
      </c>
      <c r="D2076">
        <v>5.6236866241057204E-3</v>
      </c>
      <c r="E2076">
        <v>-175.07878935127701</v>
      </c>
      <c r="F2076">
        <v>-52.920682136623803</v>
      </c>
    </row>
    <row r="2077" spans="2:6" hidden="1" x14ac:dyDescent="0.25">
      <c r="B2077">
        <v>20754.150830260402</v>
      </c>
      <c r="C2077">
        <v>1.19326325840783E-2</v>
      </c>
      <c r="D2077">
        <v>2.1940917660798601E-2</v>
      </c>
      <c r="E2077">
        <v>16.244243171596601</v>
      </c>
      <c r="F2077">
        <v>135.964698305046</v>
      </c>
    </row>
    <row r="2078" spans="2:6" hidden="1" x14ac:dyDescent="0.25">
      <c r="B2078">
        <v>20764.152830660601</v>
      </c>
      <c r="C2078">
        <v>3.0166658297753699E-3</v>
      </c>
      <c r="D2078">
        <v>5.2556793298417096E-3</v>
      </c>
      <c r="E2078">
        <v>22.983486181332498</v>
      </c>
      <c r="F2078">
        <v>141.361923507044</v>
      </c>
    </row>
    <row r="2079" spans="2:6" hidden="1" x14ac:dyDescent="0.25">
      <c r="B2079">
        <v>20774.1548310607</v>
      </c>
      <c r="C2079">
        <v>1.6344807316921799E-3</v>
      </c>
      <c r="D2079">
        <v>2.6356599307887801E-3</v>
      </c>
      <c r="E2079">
        <v>31.659143495595799</v>
      </c>
      <c r="F2079">
        <v>148.720997751449</v>
      </c>
    </row>
    <row r="2080" spans="2:6" hidden="1" x14ac:dyDescent="0.25">
      <c r="B2080">
        <v>20784.156831460801</v>
      </c>
      <c r="C2080">
        <v>1.21989390992587E-3</v>
      </c>
      <c r="D2080">
        <v>1.8143169745878901E-3</v>
      </c>
      <c r="E2080">
        <v>40.147138334224302</v>
      </c>
      <c r="F2080">
        <v>156.547794846762</v>
      </c>
    </row>
    <row r="2081" spans="2:6" hidden="1" x14ac:dyDescent="0.25">
      <c r="B2081">
        <v>20794.158831860899</v>
      </c>
      <c r="C2081">
        <v>1.0613933485980401E-3</v>
      </c>
      <c r="D2081">
        <v>1.4579012759402201E-3</v>
      </c>
      <c r="E2081">
        <v>48.5281642351299</v>
      </c>
      <c r="F2081">
        <v>165.038796003225</v>
      </c>
    </row>
    <row r="2082" spans="2:6" hidden="1" x14ac:dyDescent="0.25">
      <c r="B2082">
        <v>20804.160832261099</v>
      </c>
      <c r="C2082">
        <v>1.0276853126653901E-3</v>
      </c>
      <c r="D2082">
        <v>1.3128716033898901E-3</v>
      </c>
      <c r="E2082">
        <v>56.8967962391255</v>
      </c>
      <c r="F2082">
        <v>174.28949557950099</v>
      </c>
    </row>
    <row r="2083" spans="2:6" hidden="1" x14ac:dyDescent="0.25">
      <c r="B2083">
        <v>20814.162832661201</v>
      </c>
      <c r="C2083">
        <v>1.0954241824469399E-3</v>
      </c>
      <c r="D2083">
        <v>1.3181031951111301E-3</v>
      </c>
      <c r="E2083">
        <v>65.344396754846898</v>
      </c>
      <c r="F2083">
        <v>-175.77002719459401</v>
      </c>
    </row>
    <row r="2084" spans="2:6" hidden="1" x14ac:dyDescent="0.25">
      <c r="B2084">
        <v>20824.164833061299</v>
      </c>
      <c r="C2084">
        <v>1.30129184353555E-3</v>
      </c>
      <c r="D2084">
        <v>1.49930765905469E-3</v>
      </c>
      <c r="E2084">
        <v>73.943044194212604</v>
      </c>
      <c r="F2084">
        <v>-165.40468553629401</v>
      </c>
    </row>
    <row r="2085" spans="2:6" hidden="1" x14ac:dyDescent="0.25">
      <c r="B2085">
        <v>20834.166833461401</v>
      </c>
      <c r="C2085">
        <v>1.80694126474656E-3</v>
      </c>
      <c r="D2085">
        <v>2.0265192628109501E-3</v>
      </c>
      <c r="E2085">
        <v>82.731758573316299</v>
      </c>
      <c r="F2085">
        <v>-155.01700742974299</v>
      </c>
    </row>
    <row r="2086" spans="2:6" hidden="1" x14ac:dyDescent="0.25">
      <c r="B2086">
        <v>20844.1688338616</v>
      </c>
      <c r="C2086">
        <v>3.46780123797428E-3</v>
      </c>
      <c r="D2086">
        <v>3.8311834438866802E-3</v>
      </c>
      <c r="E2086">
        <v>91.707083415440295</v>
      </c>
      <c r="F2086">
        <v>-145.00569589525799</v>
      </c>
    </row>
    <row r="2087" spans="2:6" hidden="1" x14ac:dyDescent="0.25">
      <c r="B2087">
        <v>20854.170834261698</v>
      </c>
      <c r="C2087">
        <v>1.41491400832401E-2</v>
      </c>
      <c r="D2087">
        <v>1.54211090229361E-2</v>
      </c>
      <c r="E2087">
        <v>-76.951728768557302</v>
      </c>
      <c r="F2087">
        <v>46.578551538718401</v>
      </c>
    </row>
    <row r="2088" spans="2:6" hidden="1" x14ac:dyDescent="0.25">
      <c r="B2088">
        <v>20864.1728346618</v>
      </c>
      <c r="C2088">
        <v>3.5517893094404E-3</v>
      </c>
      <c r="D2088">
        <v>3.8250657039947599E-3</v>
      </c>
      <c r="E2088">
        <v>-70.010262401452906</v>
      </c>
      <c r="F2088">
        <v>53.075498743694702</v>
      </c>
    </row>
    <row r="2089" spans="2:6" hidden="1" x14ac:dyDescent="0.25">
      <c r="B2089">
        <v>20874.174835061898</v>
      </c>
      <c r="C2089">
        <v>1.89804859497377E-3</v>
      </c>
      <c r="D2089">
        <v>1.9923539427176098E-3</v>
      </c>
      <c r="E2089">
        <v>-60.886837040368803</v>
      </c>
      <c r="F2089">
        <v>61.220402692556199</v>
      </c>
    </row>
    <row r="2090" spans="2:6" hidden="1" x14ac:dyDescent="0.25">
      <c r="B2090">
        <v>20884.176835462102</v>
      </c>
      <c r="C2090">
        <v>1.40519709784016E-3</v>
      </c>
      <c r="D2090">
        <v>1.41582344652834E-3</v>
      </c>
      <c r="E2090">
        <v>-51.901275366047301</v>
      </c>
      <c r="F2090">
        <v>69.056874963971495</v>
      </c>
    </row>
    <row r="2091" spans="2:6" hidden="1" x14ac:dyDescent="0.25">
      <c r="B2091">
        <v>20894.1788358622</v>
      </c>
      <c r="C2091">
        <v>1.2196144462888101E-3</v>
      </c>
      <c r="D2091">
        <v>1.15925120381092E-3</v>
      </c>
      <c r="E2091">
        <v>-43.116964347507803</v>
      </c>
      <c r="F2091">
        <v>76.907807002439696</v>
      </c>
    </row>
    <row r="2092" spans="2:6" hidden="1" x14ac:dyDescent="0.25">
      <c r="B2092">
        <v>20904.180836262301</v>
      </c>
      <c r="C2092">
        <v>1.1832945950384899E-3</v>
      </c>
      <c r="D2092">
        <v>1.0430386952940201E-3</v>
      </c>
      <c r="E2092">
        <v>-34.556394961170199</v>
      </c>
      <c r="F2092">
        <v>85.1496616477788</v>
      </c>
    </row>
    <row r="2093" spans="2:6" hidden="1" x14ac:dyDescent="0.25">
      <c r="B2093">
        <v>20914.182836662399</v>
      </c>
      <c r="C2093">
        <v>1.26727552620728E-3</v>
      </c>
      <c r="D2093">
        <v>1.02094578686925E-3</v>
      </c>
      <c r="E2093">
        <v>-26.200546371814799</v>
      </c>
      <c r="F2093">
        <v>94.199499709479994</v>
      </c>
    </row>
    <row r="2094" spans="2:6" hidden="1" x14ac:dyDescent="0.25">
      <c r="B2094">
        <v>20924.184837062599</v>
      </c>
      <c r="C2094">
        <v>1.5134368614862601E-3</v>
      </c>
      <c r="D2094">
        <v>1.10425868159071E-3</v>
      </c>
      <c r="E2094">
        <v>-17.996826232108699</v>
      </c>
      <c r="F2094">
        <v>104.48276895829601</v>
      </c>
    </row>
    <row r="2095" spans="2:6" hidden="1" x14ac:dyDescent="0.25">
      <c r="B2095">
        <v>20934.186837462701</v>
      </c>
      <c r="C2095">
        <v>2.1094679976871602E-3</v>
      </c>
      <c r="D2095">
        <v>1.39435974346543E-3</v>
      </c>
      <c r="E2095">
        <v>-9.8717471324487107</v>
      </c>
      <c r="F2095">
        <v>116.33493019270701</v>
      </c>
    </row>
    <row r="2096" spans="2:6" hidden="1" x14ac:dyDescent="0.25">
      <c r="B2096">
        <v>20944.188837862799</v>
      </c>
      <c r="C2096">
        <v>4.0506597171315901E-3</v>
      </c>
      <c r="D2096">
        <v>2.4582601266648E-3</v>
      </c>
      <c r="E2096">
        <v>-1.7449753347250301</v>
      </c>
      <c r="F2096">
        <v>129.79738807895799</v>
      </c>
    </row>
    <row r="2097" spans="2:6" hidden="1" x14ac:dyDescent="0.25">
      <c r="B2097">
        <v>20954.190838262901</v>
      </c>
      <c r="C2097">
        <v>1.63359424442962E-2</v>
      </c>
      <c r="D2097">
        <v>9.2575688030429506E-3</v>
      </c>
      <c r="E2097">
        <v>-171.51886510489601</v>
      </c>
      <c r="F2097">
        <v>-31.9326609541009</v>
      </c>
    </row>
    <row r="2098" spans="2:6" hidden="1" x14ac:dyDescent="0.25">
      <c r="B2098">
        <v>20964.192838663101</v>
      </c>
      <c r="C2098">
        <v>4.1018728789539499E-3</v>
      </c>
      <c r="D2098">
        <v>2.28100013389129E-3</v>
      </c>
      <c r="E2098">
        <v>-165.21349417964899</v>
      </c>
      <c r="F2098">
        <v>-20.866334102086</v>
      </c>
    </row>
    <row r="2099" spans="2:6" hidden="1" x14ac:dyDescent="0.25">
      <c r="B2099">
        <v>20974.194839063199</v>
      </c>
      <c r="C2099">
        <v>2.1684836532260901E-3</v>
      </c>
      <c r="D2099">
        <v>1.1995773293238701E-3</v>
      </c>
      <c r="E2099">
        <v>-156.73218393443301</v>
      </c>
      <c r="F2099">
        <v>-6.9506243832388996</v>
      </c>
    </row>
    <row r="2100" spans="2:6" hidden="1" x14ac:dyDescent="0.25">
      <c r="B2100">
        <v>20984.1968394633</v>
      </c>
      <c r="C2100">
        <v>1.5864301176021799E-3</v>
      </c>
      <c r="D2100">
        <v>8.7868347401541796E-4</v>
      </c>
      <c r="E2100">
        <v>-148.11174031042299</v>
      </c>
      <c r="F2100">
        <v>5.6354361694164403</v>
      </c>
    </row>
    <row r="2101" spans="2:6" hidden="1" x14ac:dyDescent="0.25">
      <c r="B2101">
        <v>20994.198839863398</v>
      </c>
      <c r="C2101">
        <v>1.36225207858339E-3</v>
      </c>
      <c r="D2101">
        <v>7.4779058504081898E-4</v>
      </c>
      <c r="E2101">
        <v>-139.398062924714</v>
      </c>
      <c r="F2101">
        <v>16.969773748317198</v>
      </c>
    </row>
    <row r="2102" spans="2:6" hidden="1" x14ac:dyDescent="0.25">
      <c r="B2102">
        <v>21004.200840263598</v>
      </c>
      <c r="C2102">
        <v>1.3118606915543899E-3</v>
      </c>
      <c r="D2102">
        <v>6.9796969961962601E-4</v>
      </c>
      <c r="E2102">
        <v>-130.66025543754199</v>
      </c>
      <c r="F2102">
        <v>27.508592016963998</v>
      </c>
    </row>
    <row r="2103" spans="2:6" hidden="1" x14ac:dyDescent="0.25">
      <c r="B2103">
        <v>21014.2028406637</v>
      </c>
      <c r="C2103">
        <v>1.4009119744593499E-3</v>
      </c>
      <c r="D2103">
        <v>7.0171793892243495E-4</v>
      </c>
      <c r="E2103">
        <v>-121.97360851277899</v>
      </c>
      <c r="F2103">
        <v>37.909804733708398</v>
      </c>
    </row>
    <row r="2104" spans="2:6" hidden="1" x14ac:dyDescent="0.25">
      <c r="B2104">
        <v>21024.204841063802</v>
      </c>
      <c r="C2104">
        <v>1.6764400210249001E-3</v>
      </c>
      <c r="D2104">
        <v>7.6667064775673096E-4</v>
      </c>
      <c r="E2104">
        <v>-113.400817503895</v>
      </c>
      <c r="F2104">
        <v>48.981003724931398</v>
      </c>
    </row>
    <row r="2105" spans="2:6" hidden="1" x14ac:dyDescent="0.25">
      <c r="B2105">
        <v>21034.206841464002</v>
      </c>
      <c r="C2105">
        <v>2.3515767513289701E-3</v>
      </c>
      <c r="D2105">
        <v>9.5681058468306899E-4</v>
      </c>
      <c r="E2105">
        <v>-104.977707859833</v>
      </c>
      <c r="F2105">
        <v>61.697118615552199</v>
      </c>
    </row>
    <row r="2106" spans="2:6" hidden="1" x14ac:dyDescent="0.25">
      <c r="B2106">
        <v>21044.2088418641</v>
      </c>
      <c r="C2106">
        <v>4.5579391213997501E-3</v>
      </c>
      <c r="D2106">
        <v>1.6338715761983699E-3</v>
      </c>
      <c r="E2106">
        <v>-96.706640596338204</v>
      </c>
      <c r="F2106">
        <v>77.117810831637797</v>
      </c>
    </row>
    <row r="2107" spans="2:6" hidden="1" x14ac:dyDescent="0.25">
      <c r="B2107">
        <v>21054.210842264201</v>
      </c>
      <c r="C2107">
        <v>1.8503666837039801E-2</v>
      </c>
      <c r="D2107">
        <v>5.8876991940911803E-3</v>
      </c>
      <c r="E2107">
        <v>93.435530737848097</v>
      </c>
      <c r="F2107">
        <v>-79.121779014623499</v>
      </c>
    </row>
    <row r="2108" spans="2:6" hidden="1" x14ac:dyDescent="0.25">
      <c r="B2108">
        <v>21064.212842664299</v>
      </c>
      <c r="C2108">
        <v>4.7101664033017002E-3</v>
      </c>
      <c r="D2108">
        <v>1.46570134784816E-3</v>
      </c>
      <c r="E2108">
        <v>99.520151199097796</v>
      </c>
      <c r="F2108">
        <v>-63.302603751090103</v>
      </c>
    </row>
    <row r="2109" spans="2:6" hidden="1" x14ac:dyDescent="0.25">
      <c r="B2109">
        <v>21074.214843064499</v>
      </c>
      <c r="C2109">
        <v>2.5081830008707199E-3</v>
      </c>
      <c r="D2109">
        <v>8.1307582386708601E-4</v>
      </c>
      <c r="E2109">
        <v>107.59491936810601</v>
      </c>
      <c r="F2109">
        <v>-43.193749721896801</v>
      </c>
    </row>
    <row r="2110" spans="2:6" hidden="1" x14ac:dyDescent="0.25">
      <c r="B2110">
        <v>21084.216843464601</v>
      </c>
      <c r="C2110">
        <v>1.84128791619009E-3</v>
      </c>
      <c r="D2110">
        <v>6.5276205097120402E-4</v>
      </c>
      <c r="E2110">
        <v>115.7325251276</v>
      </c>
      <c r="F2110">
        <v>-26.167526132250099</v>
      </c>
    </row>
    <row r="2111" spans="2:6" hidden="1" x14ac:dyDescent="0.25">
      <c r="B2111">
        <v>21094.218843864699</v>
      </c>
      <c r="C2111">
        <v>1.5796667982182801E-3</v>
      </c>
      <c r="D2111">
        <v>6.1745748018076502E-4</v>
      </c>
      <c r="E2111">
        <v>123.988618209401</v>
      </c>
      <c r="F2111">
        <v>-12.4558567913909</v>
      </c>
    </row>
    <row r="2112" spans="2:6" hidden="1" x14ac:dyDescent="0.25">
      <c r="B2112">
        <v>21104.220844264801</v>
      </c>
      <c r="C2112">
        <v>1.5137593501592199E-3</v>
      </c>
      <c r="D2112">
        <v>6.4165065075155205E-4</v>
      </c>
      <c r="E2112">
        <v>132.39767244391899</v>
      </c>
      <c r="F2112">
        <v>-1.1670858250438301</v>
      </c>
    </row>
    <row r="2113" spans="2:6" hidden="1" x14ac:dyDescent="0.25">
      <c r="B2113">
        <v>21114.222844665001</v>
      </c>
      <c r="C2113">
        <v>1.6039958995105099E-3</v>
      </c>
      <c r="D2113">
        <v>7.1783973068391697E-4</v>
      </c>
      <c r="E2113">
        <v>140.965698787918</v>
      </c>
      <c r="F2113">
        <v>8.7227936915984898</v>
      </c>
    </row>
    <row r="2114" spans="2:6" hidden="1" x14ac:dyDescent="0.25">
      <c r="B2114">
        <v>21124.224845065099</v>
      </c>
      <c r="C2114">
        <v>1.9024828801284799E-3</v>
      </c>
      <c r="D2114">
        <v>8.7342760485393297E-4</v>
      </c>
      <c r="E2114">
        <v>149.66804361321701</v>
      </c>
      <c r="F2114">
        <v>18.076958994502501</v>
      </c>
    </row>
    <row r="2115" spans="2:6" hidden="1" x14ac:dyDescent="0.25">
      <c r="B2115">
        <v>21134.2268454652</v>
      </c>
      <c r="C2115">
        <v>2.64704814528437E-3</v>
      </c>
      <c r="D2115">
        <v>1.21459238263899E-3</v>
      </c>
      <c r="E2115">
        <v>158.453832685864</v>
      </c>
      <c r="F2115">
        <v>27.5991943296541</v>
      </c>
    </row>
    <row r="2116" spans="2:6" hidden="1" x14ac:dyDescent="0.25">
      <c r="B2116">
        <v>21144.228845865298</v>
      </c>
      <c r="C2116">
        <v>5.10083990051125E-3</v>
      </c>
      <c r="D2116">
        <v>2.2946172311876802E-3</v>
      </c>
      <c r="E2116">
        <v>167.256958757858</v>
      </c>
      <c r="F2116">
        <v>37.8604912310633</v>
      </c>
    </row>
    <row r="2117" spans="2:6" hidden="1" x14ac:dyDescent="0.25">
      <c r="B2117">
        <v>21154.230846265498</v>
      </c>
      <c r="C2117">
        <v>2.0517511405536499E-2</v>
      </c>
      <c r="D2117">
        <v>8.9223493256540606E-3</v>
      </c>
      <c r="E2117">
        <v>-1.83070059935894</v>
      </c>
      <c r="F2117">
        <v>-127.7538464333</v>
      </c>
    </row>
    <row r="2118" spans="2:6" hidden="1" x14ac:dyDescent="0.25">
      <c r="B2118">
        <v>21164.2328466656</v>
      </c>
      <c r="C2118">
        <v>5.2605776442186496E-3</v>
      </c>
      <c r="D2118">
        <v>2.2541525258212699E-3</v>
      </c>
      <c r="E2118">
        <v>4.66525608778423</v>
      </c>
      <c r="F2118">
        <v>-118.175851097166</v>
      </c>
    </row>
    <row r="2119" spans="2:6" hidden="1" x14ac:dyDescent="0.25">
      <c r="B2119">
        <v>21174.234847065702</v>
      </c>
      <c r="C2119">
        <v>2.81035627229632E-3</v>
      </c>
      <c r="D2119">
        <v>1.2053324298513799E-3</v>
      </c>
      <c r="E2119">
        <v>13.192549590491</v>
      </c>
      <c r="F2119">
        <v>-104.857297722421</v>
      </c>
    </row>
    <row r="2120" spans="2:6" hidden="1" x14ac:dyDescent="0.25">
      <c r="B2120">
        <v>21184.2368474658</v>
      </c>
      <c r="C2120">
        <v>2.07273707778929E-3</v>
      </c>
      <c r="D2120">
        <v>9.1624527249920798E-4</v>
      </c>
      <c r="E2120">
        <v>21.595030919227899</v>
      </c>
      <c r="F2120">
        <v>-91.656020784085499</v>
      </c>
    </row>
    <row r="2121" spans="2:6" hidden="1" x14ac:dyDescent="0.25">
      <c r="B2121">
        <v>21194.238847866</v>
      </c>
      <c r="C2121">
        <v>1.7864113109099099E-3</v>
      </c>
      <c r="D2121">
        <v>8.3520610321153395E-4</v>
      </c>
      <c r="E2121">
        <v>29.900109508660101</v>
      </c>
      <c r="F2121">
        <v>-79.442781726887802</v>
      </c>
    </row>
    <row r="2122" spans="2:6" hidden="1" x14ac:dyDescent="0.25">
      <c r="B2122">
        <v>21204.240848266101</v>
      </c>
      <c r="C2122">
        <v>1.7170843660236901E-3</v>
      </c>
      <c r="D2122">
        <v>8.6180984049647196E-4</v>
      </c>
      <c r="E2122">
        <v>38.153309229487597</v>
      </c>
      <c r="F2122">
        <v>-68.6858224930848</v>
      </c>
    </row>
    <row r="2123" spans="2:6" hidden="1" x14ac:dyDescent="0.25">
      <c r="B2123">
        <v>21214.242848666199</v>
      </c>
      <c r="C2123">
        <v>1.8198923914467401E-3</v>
      </c>
      <c r="D2123">
        <v>9.8355883765382395E-4</v>
      </c>
      <c r="E2123">
        <v>46.408377785927797</v>
      </c>
      <c r="F2123">
        <v>-59.3848462903482</v>
      </c>
    </row>
    <row r="2124" spans="2:6" hidden="1" x14ac:dyDescent="0.25">
      <c r="B2124">
        <v>21224.244849066301</v>
      </c>
      <c r="C2124">
        <v>2.1514976088881999E-3</v>
      </c>
      <c r="D2124">
        <v>1.2448390966211999E-3</v>
      </c>
      <c r="E2124">
        <v>54.716868861456</v>
      </c>
      <c r="F2124">
        <v>-51.250589728522101</v>
      </c>
    </row>
    <row r="2125" spans="2:6" hidden="1" x14ac:dyDescent="0.25">
      <c r="B2125">
        <v>21234.246849466501</v>
      </c>
      <c r="C2125">
        <v>2.9730959965803502E-3</v>
      </c>
      <c r="D2125">
        <v>1.82120427621261E-3</v>
      </c>
      <c r="E2125">
        <v>63.118140332494299</v>
      </c>
      <c r="F2125">
        <v>-43.8880858533836</v>
      </c>
    </row>
    <row r="2126" spans="2:6" hidden="1" x14ac:dyDescent="0.25">
      <c r="B2126">
        <v>21244.248849866599</v>
      </c>
      <c r="C2126">
        <v>5.6737109338232602E-3</v>
      </c>
      <c r="D2126">
        <v>3.6293882473024701E-3</v>
      </c>
      <c r="E2126">
        <v>71.631255922067098</v>
      </c>
      <c r="F2126">
        <v>-36.895897248400402</v>
      </c>
    </row>
    <row r="2127" spans="2:6" hidden="1" x14ac:dyDescent="0.25">
      <c r="B2127">
        <v>21254.250850266701</v>
      </c>
      <c r="C2127">
        <v>2.23568018387303E-2</v>
      </c>
      <c r="D2127">
        <v>1.48032483297021E-2</v>
      </c>
      <c r="E2127">
        <v>-97.583596313634501</v>
      </c>
      <c r="F2127">
        <v>151.86241865595699</v>
      </c>
    </row>
    <row r="2128" spans="2:6" hidden="1" x14ac:dyDescent="0.25">
      <c r="B2128">
        <v>21264.252850666799</v>
      </c>
      <c r="C2128">
        <v>5.7216144445853103E-3</v>
      </c>
      <c r="D2128">
        <v>3.8305537293862098E-3</v>
      </c>
      <c r="E2128">
        <v>-91.056456262935896</v>
      </c>
      <c r="F2128">
        <v>157.41232221894501</v>
      </c>
    </row>
    <row r="2129" spans="2:6" hidden="1" x14ac:dyDescent="0.25">
      <c r="B2129">
        <v>21274.254851066999</v>
      </c>
      <c r="C2129">
        <v>3.0279862183493701E-3</v>
      </c>
      <c r="D2129">
        <v>2.0415051338450898E-3</v>
      </c>
      <c r="E2129">
        <v>-82.338509709590397</v>
      </c>
      <c r="F2129">
        <v>165.31111922792101</v>
      </c>
    </row>
    <row r="2130" spans="2:6" hidden="1" x14ac:dyDescent="0.25">
      <c r="B2130">
        <v>21284.2568514671</v>
      </c>
      <c r="C2130">
        <v>2.2188288602521598E-3</v>
      </c>
      <c r="D2130">
        <v>1.50038979830433E-3</v>
      </c>
      <c r="E2130">
        <v>-73.654314915148603</v>
      </c>
      <c r="F2130">
        <v>173.95009433817799</v>
      </c>
    </row>
    <row r="2131" spans="2:6" hidden="1" x14ac:dyDescent="0.25">
      <c r="B2131">
        <v>21294.258851867198</v>
      </c>
      <c r="C2131">
        <v>1.9066741201915201E-3</v>
      </c>
      <c r="D2131">
        <v>1.29638211361177E-3</v>
      </c>
      <c r="E2131">
        <v>-65.056934795736197</v>
      </c>
      <c r="F2131">
        <v>-176.663934893619</v>
      </c>
    </row>
    <row r="2132" spans="2:6" hidden="1" x14ac:dyDescent="0.25">
      <c r="B2132">
        <v>21304.2608522673</v>
      </c>
      <c r="C2132">
        <v>1.8334713530907599E-3</v>
      </c>
      <c r="D2132">
        <v>1.26467628163399E-3</v>
      </c>
      <c r="E2132">
        <v>-56.582588965720603</v>
      </c>
      <c r="F2132">
        <v>-166.708729565596</v>
      </c>
    </row>
    <row r="2133" spans="2:6" hidden="1" x14ac:dyDescent="0.25">
      <c r="B2133">
        <v>21314.2628526675</v>
      </c>
      <c r="C2133">
        <v>1.9492465345886899E-3</v>
      </c>
      <c r="D2133">
        <v>1.3819522689054601E-3</v>
      </c>
      <c r="E2133">
        <v>-48.243606488025797</v>
      </c>
      <c r="F2133">
        <v>-156.51918745940199</v>
      </c>
    </row>
    <row r="2134" spans="2:6" hidden="1" x14ac:dyDescent="0.25">
      <c r="B2134">
        <v>21324.264853067602</v>
      </c>
      <c r="C2134">
        <v>2.31498477402959E-3</v>
      </c>
      <c r="D2134">
        <v>1.7097762906292499E-3</v>
      </c>
      <c r="E2134">
        <v>-40.027213029867298</v>
      </c>
      <c r="F2134">
        <v>-146.480923727206</v>
      </c>
    </row>
    <row r="2135" spans="2:6" hidden="1" x14ac:dyDescent="0.25">
      <c r="B2135">
        <v>21334.2668534677</v>
      </c>
      <c r="C2135">
        <v>3.21414013704562E-3</v>
      </c>
      <c r="D2135">
        <v>2.4984495320556199E-3</v>
      </c>
      <c r="E2135">
        <v>-31.899470674495099</v>
      </c>
      <c r="F2135">
        <v>-136.896599734962</v>
      </c>
    </row>
    <row r="2136" spans="2:6" hidden="1" x14ac:dyDescent="0.25">
      <c r="B2136">
        <v>21344.268853867801</v>
      </c>
      <c r="C2136">
        <v>6.1556520859587698E-3</v>
      </c>
      <c r="D2136">
        <v>5.0613239999201896E-3</v>
      </c>
      <c r="E2136">
        <v>-23.8126566701355</v>
      </c>
      <c r="F2136">
        <v>-127.90528879147401</v>
      </c>
    </row>
    <row r="2137" spans="2:6" hidden="1" x14ac:dyDescent="0.25">
      <c r="B2137">
        <v>21354.270854268001</v>
      </c>
      <c r="C2137">
        <v>2.4133387598247399E-2</v>
      </c>
      <c r="D2137">
        <v>2.1262890847133301E-2</v>
      </c>
      <c r="E2137">
        <v>166.32921381570699</v>
      </c>
      <c r="F2137">
        <v>62.546839638933903</v>
      </c>
    </row>
    <row r="2138" spans="2:6" hidden="1" x14ac:dyDescent="0.25">
      <c r="B2138">
        <v>21364.272854668099</v>
      </c>
      <c r="C2138">
        <v>6.2090114569172301E-3</v>
      </c>
      <c r="D2138">
        <v>5.6771620635538804E-3</v>
      </c>
      <c r="E2138">
        <v>172.44304767281</v>
      </c>
      <c r="F2138">
        <v>68.506634821488007</v>
      </c>
    </row>
    <row r="2139" spans="2:6" hidden="1" x14ac:dyDescent="0.25">
      <c r="B2139">
        <v>21374.274855068201</v>
      </c>
      <c r="C2139">
        <v>3.2737204953149301E-3</v>
      </c>
      <c r="D2139">
        <v>3.1223326359024802E-3</v>
      </c>
      <c r="E2139">
        <v>-179.306299205237</v>
      </c>
      <c r="F2139">
        <v>76.260399741113403</v>
      </c>
    </row>
    <row r="2140" spans="2:6" hidden="1" x14ac:dyDescent="0.25">
      <c r="B2140">
        <v>21384.276855468299</v>
      </c>
      <c r="C2140">
        <v>2.3857590780286902E-3</v>
      </c>
      <c r="D2140">
        <v>2.3495761943524499E-3</v>
      </c>
      <c r="E2140">
        <v>-170.94836056108099</v>
      </c>
      <c r="F2140">
        <v>83.991338455487096</v>
      </c>
    </row>
    <row r="2141" spans="2:6" hidden="1" x14ac:dyDescent="0.25">
      <c r="B2141">
        <v>21394.278855868499</v>
      </c>
      <c r="C2141">
        <v>2.0377433239090899E-3</v>
      </c>
      <c r="D2141">
        <v>2.0506569379812401E-3</v>
      </c>
      <c r="E2141">
        <v>-162.49208859926199</v>
      </c>
      <c r="F2141">
        <v>91.902311945878793</v>
      </c>
    </row>
    <row r="2142" spans="2:6" hidden="1" x14ac:dyDescent="0.25">
      <c r="B2142">
        <v>21404.2808562686</v>
      </c>
      <c r="C2142">
        <v>1.9492748228119999E-3</v>
      </c>
      <c r="D2142">
        <v>1.9859253922542099E-3</v>
      </c>
      <c r="E2142">
        <v>-153.967847467132</v>
      </c>
      <c r="F2142">
        <v>100.163011973876</v>
      </c>
    </row>
    <row r="2143" spans="2:6" hidden="1" x14ac:dyDescent="0.25">
      <c r="B2143">
        <v>21414.282856668699</v>
      </c>
      <c r="C2143">
        <v>2.06575587865885E-3</v>
      </c>
      <c r="D2143">
        <v>2.1165218438242198E-3</v>
      </c>
      <c r="E2143">
        <v>-145.42047283264</v>
      </c>
      <c r="F2143">
        <v>108.885860208347</v>
      </c>
    </row>
    <row r="2144" spans="2:6" hidden="1" x14ac:dyDescent="0.25">
      <c r="B2144">
        <v>21424.2848570688</v>
      </c>
      <c r="C2144">
        <v>2.4524507213474901E-3</v>
      </c>
      <c r="D2144">
        <v>2.519684621528E-3</v>
      </c>
      <c r="E2144">
        <v>-136.8987881178</v>
      </c>
      <c r="F2144">
        <v>118.099920929359</v>
      </c>
    </row>
    <row r="2145" spans="2:6" hidden="1" x14ac:dyDescent="0.25">
      <c r="B2145">
        <v>21434.286857469</v>
      </c>
      <c r="C2145">
        <v>3.4140019889476402E-3</v>
      </c>
      <c r="D2145">
        <v>3.5219971421979399E-3</v>
      </c>
      <c r="E2145">
        <v>-128.44406802285499</v>
      </c>
      <c r="F2145">
        <v>127.731711513954</v>
      </c>
    </row>
    <row r="2146" spans="2:6" hidden="1" x14ac:dyDescent="0.25">
      <c r="B2146">
        <v>21444.288857869102</v>
      </c>
      <c r="C2146">
        <v>6.5727015865547399E-3</v>
      </c>
      <c r="D2146">
        <v>6.8420099481298598E-3</v>
      </c>
      <c r="E2146">
        <v>-120.08083675221</v>
      </c>
      <c r="F2146">
        <v>137.60920799188901</v>
      </c>
    </row>
    <row r="2147" spans="2:6" hidden="1" x14ac:dyDescent="0.25">
      <c r="B2147">
        <v>21454.2908582692</v>
      </c>
      <c r="C2147">
        <v>2.58291694407989E-2</v>
      </c>
      <c r="D2147">
        <v>2.7459301504930301E-2</v>
      </c>
      <c r="E2147">
        <v>70.267335116637099</v>
      </c>
      <c r="F2147">
        <v>-30.0286355700262</v>
      </c>
    </row>
    <row r="2148" spans="2:6" hidden="1" x14ac:dyDescent="0.25">
      <c r="B2148">
        <v>21464.2928586694</v>
      </c>
      <c r="C2148">
        <v>6.7249906706018303E-3</v>
      </c>
      <c r="D2148">
        <v>7.2745269769173299E-3</v>
      </c>
      <c r="E2148">
        <v>76.3799660574049</v>
      </c>
      <c r="F2148">
        <v>-22.820359510878902</v>
      </c>
    </row>
    <row r="2149" spans="2:6" hidden="1" x14ac:dyDescent="0.25">
      <c r="B2149">
        <v>21474.294859069501</v>
      </c>
      <c r="C2149">
        <v>3.5690152993367598E-3</v>
      </c>
      <c r="D2149">
        <v>3.9669263720240296E-3</v>
      </c>
      <c r="E2149">
        <v>84.5302857916991</v>
      </c>
      <c r="F2149">
        <v>-13.5145381726298</v>
      </c>
    </row>
    <row r="2150" spans="2:6" hidden="1" x14ac:dyDescent="0.25">
      <c r="B2150">
        <v>21484.296859469599</v>
      </c>
      <c r="C2150">
        <v>2.6128035751084599E-3</v>
      </c>
      <c r="D2150">
        <v>2.9887606051522899E-3</v>
      </c>
      <c r="E2150">
        <v>92.682716805919497</v>
      </c>
      <c r="F2150">
        <v>-4.6453539726884596</v>
      </c>
    </row>
    <row r="2151" spans="2:6" hidden="1" x14ac:dyDescent="0.25">
      <c r="B2151">
        <v>21494.298859869701</v>
      </c>
      <c r="C2151">
        <v>2.2355779877351401E-3</v>
      </c>
      <c r="D2151">
        <v>2.6275337940193798E-3</v>
      </c>
      <c r="E2151">
        <v>100.882164676431</v>
      </c>
      <c r="F2151">
        <v>3.81676735628192</v>
      </c>
    </row>
    <row r="2152" spans="2:6" hidden="1" x14ac:dyDescent="0.25">
      <c r="B2152">
        <v>21504.300860269901</v>
      </c>
      <c r="C2152">
        <v>2.1356734227598899E-3</v>
      </c>
      <c r="D2152">
        <v>2.56789227300641E-3</v>
      </c>
      <c r="E2152">
        <v>109.165923332806</v>
      </c>
      <c r="F2152">
        <v>11.9700381738788</v>
      </c>
    </row>
    <row r="2153" spans="2:6" hidden="1" x14ac:dyDescent="0.25">
      <c r="B2153">
        <v>21514.302860669999</v>
      </c>
      <c r="C2153">
        <v>2.2540016437874199E-3</v>
      </c>
      <c r="D2153">
        <v>2.75524896739932E-3</v>
      </c>
      <c r="E2153">
        <v>117.556452101603</v>
      </c>
      <c r="F2153">
        <v>19.9519566644409</v>
      </c>
    </row>
    <row r="2154" spans="2:6" hidden="1" x14ac:dyDescent="0.25">
      <c r="B2154">
        <v>21524.304861070101</v>
      </c>
      <c r="C2154">
        <v>2.6597862010983202E-3</v>
      </c>
      <c r="D2154">
        <v>3.2817975789947201E-3</v>
      </c>
      <c r="E2154">
        <v>126.056393844309</v>
      </c>
      <c r="F2154">
        <v>27.9130942727536</v>
      </c>
    </row>
    <row r="2155" spans="2:6" hidden="1" x14ac:dyDescent="0.25">
      <c r="B2155">
        <v>21534.306861470199</v>
      </c>
      <c r="C2155">
        <v>3.6775556186561501E-3</v>
      </c>
      <c r="D2155">
        <v>4.5486188113840198E-3</v>
      </c>
      <c r="E2155">
        <v>134.64733555087599</v>
      </c>
      <c r="F2155">
        <v>35.994681657125398</v>
      </c>
    </row>
    <row r="2156" spans="2:6" hidden="1" x14ac:dyDescent="0.25">
      <c r="B2156">
        <v>21544.308861870399</v>
      </c>
      <c r="C2156">
        <v>7.0359196122637604E-3</v>
      </c>
      <c r="D2156">
        <v>8.6756580517899796E-3</v>
      </c>
      <c r="E2156">
        <v>143.29306968315399</v>
      </c>
      <c r="F2156">
        <v>44.307691572615603</v>
      </c>
    </row>
    <row r="2157" spans="2:6" hidden="1" x14ac:dyDescent="0.25">
      <c r="B2157">
        <v>21554.3108622705</v>
      </c>
      <c r="C2157">
        <v>2.7321773226812202E-2</v>
      </c>
      <c r="D2157">
        <v>3.3426570176398399E-2</v>
      </c>
      <c r="E2157">
        <v>-25.8520173512577</v>
      </c>
      <c r="F2157">
        <v>-124.85434781985001</v>
      </c>
    </row>
    <row r="2158" spans="2:6" hidden="1" x14ac:dyDescent="0.25">
      <c r="B2158">
        <v>21564.312862670598</v>
      </c>
      <c r="C2158">
        <v>7.1479941428534196E-3</v>
      </c>
      <c r="D2158">
        <v>8.7067227794518798E-3</v>
      </c>
      <c r="E2158">
        <v>-19.437502389220999</v>
      </c>
      <c r="F2158">
        <v>-118.199141392529</v>
      </c>
    </row>
    <row r="2159" spans="2:6" hidden="1" x14ac:dyDescent="0.25">
      <c r="B2159">
        <v>21574.3148630707</v>
      </c>
      <c r="C2159">
        <v>3.7929967554085199E-3</v>
      </c>
      <c r="D2159">
        <v>4.6068539301376901E-3</v>
      </c>
      <c r="E2159">
        <v>-10.8974443612014</v>
      </c>
      <c r="F2159">
        <v>-109.10783062455199</v>
      </c>
    </row>
    <row r="2160" spans="2:6" hidden="1" x14ac:dyDescent="0.25">
      <c r="B2160">
        <v>21584.3168634709</v>
      </c>
      <c r="C2160">
        <v>2.7816071189157598E-3</v>
      </c>
      <c r="D2160">
        <v>3.3876999927144298E-3</v>
      </c>
      <c r="E2160">
        <v>-2.4526188800962201</v>
      </c>
      <c r="F2160">
        <v>-99.954173391299605</v>
      </c>
    </row>
    <row r="2161" spans="2:6" hidden="1" x14ac:dyDescent="0.25">
      <c r="B2161">
        <v>21594.318863871002</v>
      </c>
      <c r="C2161">
        <v>2.38665073092737E-3</v>
      </c>
      <c r="D2161">
        <v>2.93408633772059E-3</v>
      </c>
      <c r="E2161">
        <v>5.8972456303446004</v>
      </c>
      <c r="F2161">
        <v>-90.902349375288793</v>
      </c>
    </row>
    <row r="2162" spans="2:6" hidden="1" x14ac:dyDescent="0.25">
      <c r="B2162">
        <v>21604.3208642711</v>
      </c>
      <c r="C2162">
        <v>2.2863770375146399E-3</v>
      </c>
      <c r="D2162">
        <v>2.85484344434662E-3</v>
      </c>
      <c r="E2162">
        <v>14.1711158736314</v>
      </c>
      <c r="F2162">
        <v>-82.095437967202997</v>
      </c>
    </row>
    <row r="2163" spans="2:6" hidden="1" x14ac:dyDescent="0.25">
      <c r="B2163">
        <v>21614.322864671201</v>
      </c>
      <c r="C2163">
        <v>2.4172939751816299E-3</v>
      </c>
      <c r="D2163">
        <v>3.0792434046939799E-3</v>
      </c>
      <c r="E2163">
        <v>22.401700368228902</v>
      </c>
      <c r="F2163">
        <v>-73.619567029097894</v>
      </c>
    </row>
    <row r="2164" spans="2:6" hidden="1" x14ac:dyDescent="0.25">
      <c r="B2164">
        <v>21624.324865071401</v>
      </c>
      <c r="C2164">
        <v>2.8520687657675602E-3</v>
      </c>
      <c r="D2164">
        <v>3.7140769518464898E-3</v>
      </c>
      <c r="E2164">
        <v>30.628462015676099</v>
      </c>
      <c r="F2164">
        <v>-65.489291267649094</v>
      </c>
    </row>
    <row r="2165" spans="2:6" hidden="1" x14ac:dyDescent="0.25">
      <c r="B2165">
        <v>21634.326865471499</v>
      </c>
      <c r="C2165">
        <v>3.9334547638627797E-3</v>
      </c>
      <c r="D2165">
        <v>5.2343852303980403E-3</v>
      </c>
      <c r="E2165">
        <v>38.889716830879102</v>
      </c>
      <c r="F2165">
        <v>-57.653649893804101</v>
      </c>
    </row>
    <row r="2166" spans="2:6" hidden="1" x14ac:dyDescent="0.25">
      <c r="B2166">
        <v>21644.328865871601</v>
      </c>
      <c r="C2166">
        <v>7.48863405918154E-3</v>
      </c>
      <c r="D2166">
        <v>1.01577215228066E-2</v>
      </c>
      <c r="E2166">
        <v>47.215097573619701</v>
      </c>
      <c r="F2166">
        <v>-50.014194915714597</v>
      </c>
    </row>
    <row r="2167" spans="2:6" hidden="1" x14ac:dyDescent="0.25">
      <c r="B2167">
        <v>21654.330866271699</v>
      </c>
      <c r="C2167">
        <v>2.8643502416340099E-2</v>
      </c>
      <c r="D2167">
        <v>3.9567594737075003E-2</v>
      </c>
      <c r="E2167">
        <v>-122.212163123511</v>
      </c>
      <c r="F2167">
        <v>139.49232907252099</v>
      </c>
    </row>
    <row r="2168" spans="2:6" hidden="1" x14ac:dyDescent="0.25">
      <c r="B2168">
        <v>21664.332866671899</v>
      </c>
      <c r="C2168">
        <v>7.4987913864888603E-3</v>
      </c>
      <c r="D2168">
        <v>1.04340774781719E-2</v>
      </c>
      <c r="E2168">
        <v>-115.901017159215</v>
      </c>
      <c r="F2168">
        <v>145.17944689800899</v>
      </c>
    </row>
    <row r="2169" spans="2:6" hidden="1" x14ac:dyDescent="0.25">
      <c r="B2169">
        <v>21674.334867072001</v>
      </c>
      <c r="C2169">
        <v>3.9498122861994197E-3</v>
      </c>
      <c r="D2169">
        <v>5.5286494787346102E-3</v>
      </c>
      <c r="E2169">
        <v>-107.36790359654999</v>
      </c>
      <c r="F2169">
        <v>152.979787219835</v>
      </c>
    </row>
    <row r="2170" spans="2:6" hidden="1" x14ac:dyDescent="0.25">
      <c r="B2170">
        <v>21684.336867472099</v>
      </c>
      <c r="C2170">
        <v>2.8793665835220301E-3</v>
      </c>
      <c r="D2170">
        <v>4.0410880989500903E-3</v>
      </c>
      <c r="E2170">
        <v>-98.817019179988307</v>
      </c>
      <c r="F2170">
        <v>161.039090761013</v>
      </c>
    </row>
    <row r="2171" spans="2:6" hidden="1" x14ac:dyDescent="0.25">
      <c r="B2171">
        <v>21694.3388678722</v>
      </c>
      <c r="C2171">
        <v>2.4614586448437302E-3</v>
      </c>
      <c r="D2171">
        <v>3.4592398018366598E-3</v>
      </c>
      <c r="E2171">
        <v>-90.290189467576397</v>
      </c>
      <c r="F2171">
        <v>169.39403998513399</v>
      </c>
    </row>
    <row r="2172" spans="2:6" hidden="1" x14ac:dyDescent="0.25">
      <c r="B2172">
        <v>21704.3408682724</v>
      </c>
      <c r="C2172">
        <v>2.35573185661744E-3</v>
      </c>
      <c r="D2172">
        <v>3.3185715575771799E-3</v>
      </c>
      <c r="E2172">
        <v>-81.825901327762494</v>
      </c>
      <c r="F2172">
        <v>178.023046368699</v>
      </c>
    </row>
    <row r="2173" spans="2:6" hidden="1" x14ac:dyDescent="0.25">
      <c r="B2173">
        <v>21714.342868672498</v>
      </c>
      <c r="C2173">
        <v>2.4946359550130498E-3</v>
      </c>
      <c r="D2173">
        <v>3.5340667328515999E-3</v>
      </c>
      <c r="E2173">
        <v>-73.450721007190594</v>
      </c>
      <c r="F2173">
        <v>-173.15248982103799</v>
      </c>
    </row>
    <row r="2174" spans="2:6" hidden="1" x14ac:dyDescent="0.25">
      <c r="B2174">
        <v>21724.3448690726</v>
      </c>
      <c r="C2174">
        <v>2.9540400129347399E-3</v>
      </c>
      <c r="D2174">
        <v>4.2283116329972104E-3</v>
      </c>
      <c r="E2174">
        <v>-65.173900715119004</v>
      </c>
      <c r="F2174">
        <v>-164.251130314557</v>
      </c>
    </row>
    <row r="2175" spans="2:6" hidden="1" x14ac:dyDescent="0.25">
      <c r="B2175">
        <v>21734.346869472702</v>
      </c>
      <c r="C2175">
        <v>4.0935488774540797E-3</v>
      </c>
      <c r="D2175">
        <v>5.9501064915261099E-3</v>
      </c>
      <c r="E2175">
        <v>-56.985877683143698</v>
      </c>
      <c r="F2175">
        <v>-155.401173877107</v>
      </c>
    </row>
    <row r="2176" spans="2:6" hidden="1" x14ac:dyDescent="0.25">
      <c r="B2176">
        <v>21744.348869872902</v>
      </c>
      <c r="C2176">
        <v>7.8313250759464905E-3</v>
      </c>
      <c r="D2176">
        <v>1.16083969071594E-2</v>
      </c>
      <c r="E2176">
        <v>-48.860809270768797</v>
      </c>
      <c r="F2176">
        <v>-146.70763055412701</v>
      </c>
    </row>
    <row r="2177" spans="2:6" hidden="1" x14ac:dyDescent="0.25">
      <c r="B2177">
        <v>21754.350870273</v>
      </c>
      <c r="C2177">
        <v>2.99032085406973E-2</v>
      </c>
      <c r="D2177">
        <v>4.5586245311306298E-2</v>
      </c>
      <c r="E2177">
        <v>141.32952470018199</v>
      </c>
      <c r="F2177">
        <v>43.919298195339501</v>
      </c>
    </row>
    <row r="2178" spans="2:6" hidden="1" x14ac:dyDescent="0.25">
      <c r="B2178">
        <v>21764.352870673101</v>
      </c>
      <c r="C2178">
        <v>7.8905987019455403E-3</v>
      </c>
      <c r="D2178">
        <v>1.2230932122619999E-2</v>
      </c>
      <c r="E2178">
        <v>147.35141244861799</v>
      </c>
      <c r="F2178">
        <v>50.032691470229302</v>
      </c>
    </row>
    <row r="2179" spans="2:6" hidden="1" x14ac:dyDescent="0.25">
      <c r="B2179">
        <v>21774.354871073199</v>
      </c>
      <c r="C2179">
        <v>4.1568865375708301E-3</v>
      </c>
      <c r="D2179">
        <v>6.5791835584553902E-3</v>
      </c>
      <c r="E2179">
        <v>155.516431432394</v>
      </c>
      <c r="F2179">
        <v>58.121416185695999</v>
      </c>
    </row>
    <row r="2180" spans="2:6" hidden="1" x14ac:dyDescent="0.25">
      <c r="B2180">
        <v>21784.356871473399</v>
      </c>
      <c r="C2180">
        <v>3.0247649818324401E-3</v>
      </c>
      <c r="D2180">
        <v>4.8712089632260598E-3</v>
      </c>
      <c r="E2180">
        <v>163.75982907154</v>
      </c>
      <c r="F2180">
        <v>66.116875905752096</v>
      </c>
    </row>
    <row r="2181" spans="2:6" hidden="1" x14ac:dyDescent="0.25">
      <c r="B2181">
        <v>21794.358871873501</v>
      </c>
      <c r="C2181">
        <v>2.5772386012468201E-3</v>
      </c>
      <c r="D2181">
        <v>4.2035453173995801E-3</v>
      </c>
      <c r="E2181">
        <v>172.092806647077</v>
      </c>
      <c r="F2181">
        <v>74.115237463851003</v>
      </c>
    </row>
    <row r="2182" spans="2:6" hidden="1" x14ac:dyDescent="0.25">
      <c r="B2182">
        <v>21804.360872273599</v>
      </c>
      <c r="C2182">
        <v>2.4569952947981902E-3</v>
      </c>
      <c r="D2182">
        <v>4.0380735069927296E-3</v>
      </c>
      <c r="E2182">
        <v>-179.491354446179</v>
      </c>
      <c r="F2182">
        <v>82.212446066522006</v>
      </c>
    </row>
    <row r="2183" spans="2:6" hidden="1" x14ac:dyDescent="0.25">
      <c r="B2183">
        <v>21814.362872673701</v>
      </c>
      <c r="C2183">
        <v>2.5929564615879501E-3</v>
      </c>
      <c r="D2183">
        <v>4.2741641454929896E-3</v>
      </c>
      <c r="E2183">
        <v>-171.01590556876201</v>
      </c>
      <c r="F2183">
        <v>90.487989886790899</v>
      </c>
    </row>
    <row r="2184" spans="2:6" hidden="1" x14ac:dyDescent="0.25">
      <c r="B2184">
        <v>21824.364873073901</v>
      </c>
      <c r="C2184">
        <v>3.0641210752061099E-3</v>
      </c>
      <c r="D2184">
        <v>5.0484801153420997E-3</v>
      </c>
      <c r="E2184">
        <v>-162.515552392866</v>
      </c>
      <c r="F2184">
        <v>98.990030870912307</v>
      </c>
    </row>
    <row r="2185" spans="2:6" hidden="1" x14ac:dyDescent="0.25">
      <c r="B2185">
        <v>21834.366873473999</v>
      </c>
      <c r="C2185">
        <v>4.2456458570065197E-3</v>
      </c>
      <c r="D2185">
        <v>6.9808885877719303E-3</v>
      </c>
      <c r="E2185">
        <v>-154.02857733230201</v>
      </c>
      <c r="F2185">
        <v>107.723700308094</v>
      </c>
    </row>
    <row r="2186" spans="2:6" hidden="1" x14ac:dyDescent="0.25">
      <c r="B2186">
        <v>21844.3688738741</v>
      </c>
      <c r="C2186">
        <v>8.1386962665628802E-3</v>
      </c>
      <c r="D2186">
        <v>1.3361367070975299E-2</v>
      </c>
      <c r="E2186">
        <v>-145.58805402221901</v>
      </c>
      <c r="F2186">
        <v>116.64622096175501</v>
      </c>
    </row>
    <row r="2187" spans="2:6" hidden="1" x14ac:dyDescent="0.25">
      <c r="B2187">
        <v>21854.370874274198</v>
      </c>
      <c r="C2187">
        <v>3.1035327188289798E-2</v>
      </c>
      <c r="D2187">
        <v>5.1029684004555501E-2</v>
      </c>
      <c r="E2187">
        <v>44.949438618790303</v>
      </c>
      <c r="F2187">
        <v>-51.980860427928903</v>
      </c>
    </row>
    <row r="2188" spans="2:6" hidden="1" x14ac:dyDescent="0.25">
      <c r="B2188">
        <v>21864.372874674398</v>
      </c>
      <c r="C2188">
        <v>8.2728719646952397E-3</v>
      </c>
      <c r="D2188">
        <v>1.3650567765959999E-2</v>
      </c>
      <c r="E2188">
        <v>51.087170403731399</v>
      </c>
      <c r="F2188">
        <v>-45.304954856770202</v>
      </c>
    </row>
    <row r="2189" spans="2:6" hidden="1" x14ac:dyDescent="0.25">
      <c r="B2189">
        <v>21874.3748750745</v>
      </c>
      <c r="C2189">
        <v>4.38093136686276E-3</v>
      </c>
      <c r="D2189">
        <v>7.28649817322725E-3</v>
      </c>
      <c r="E2189">
        <v>59.329914189097501</v>
      </c>
      <c r="F2189">
        <v>-36.394055047331797</v>
      </c>
    </row>
    <row r="2190" spans="2:6" hidden="1" x14ac:dyDescent="0.25">
      <c r="B2190">
        <v>21884.376875474602</v>
      </c>
      <c r="C2190">
        <v>3.2018594385550001E-3</v>
      </c>
      <c r="D2190">
        <v>5.38408686483321E-3</v>
      </c>
      <c r="E2190">
        <v>67.539285388881197</v>
      </c>
      <c r="F2190">
        <v>-27.6745412413728</v>
      </c>
    </row>
    <row r="2191" spans="2:6" hidden="1" x14ac:dyDescent="0.25">
      <c r="B2191">
        <v>21894.3788758747</v>
      </c>
      <c r="C2191">
        <v>2.7356231471349201E-3</v>
      </c>
      <c r="D2191">
        <v>4.6583714511059899E-3</v>
      </c>
      <c r="E2191">
        <v>75.748960094297203</v>
      </c>
      <c r="F2191">
        <v>-19.184111403507998</v>
      </c>
    </row>
    <row r="2192" spans="2:6" hidden="1" x14ac:dyDescent="0.25">
      <c r="B2192">
        <v>21904.380876274899</v>
      </c>
      <c r="C2192">
        <v>2.6092505673681299E-3</v>
      </c>
      <c r="D2192">
        <v>4.49939056237352E-3</v>
      </c>
      <c r="E2192">
        <v>83.993789681842301</v>
      </c>
      <c r="F2192">
        <v>-10.9145988699381</v>
      </c>
    </row>
    <row r="2193" spans="2:6" hidden="1" x14ac:dyDescent="0.25">
      <c r="B2193">
        <v>21914.382876675001</v>
      </c>
      <c r="C2193">
        <v>2.74822270836251E-3</v>
      </c>
      <c r="D2193">
        <v>4.7911971191345604E-3</v>
      </c>
      <c r="E2193">
        <v>92.302932594579104</v>
      </c>
      <c r="F2193">
        <v>-2.8187496801771901</v>
      </c>
    </row>
    <row r="2194" spans="2:6" hidden="1" x14ac:dyDescent="0.25">
      <c r="B2194">
        <v>21924.384877075099</v>
      </c>
      <c r="C2194">
        <v>3.2341457468079999E-3</v>
      </c>
      <c r="D2194">
        <v>5.6838886594202196E-3</v>
      </c>
      <c r="E2194">
        <v>100.693797016532</v>
      </c>
      <c r="F2194">
        <v>5.1771523866386797</v>
      </c>
    </row>
    <row r="2195" spans="2:6" hidden="1" x14ac:dyDescent="0.25">
      <c r="B2195">
        <v>21934.386877475201</v>
      </c>
      <c r="C2195">
        <v>4.4559888774439197E-3</v>
      </c>
      <c r="D2195">
        <v>7.8658138395427506E-3</v>
      </c>
      <c r="E2195">
        <v>109.168151548556</v>
      </c>
      <c r="F2195">
        <v>13.1584869246644</v>
      </c>
    </row>
    <row r="2196" spans="2:6" hidden="1" x14ac:dyDescent="0.25">
      <c r="B2196">
        <v>21944.388877875401</v>
      </c>
      <c r="C2196">
        <v>8.48924850968533E-3</v>
      </c>
      <c r="D2196">
        <v>1.49960410681445E-2</v>
      </c>
      <c r="E2196">
        <v>117.710981120136</v>
      </c>
      <c r="F2196">
        <v>21.207326026611501</v>
      </c>
    </row>
    <row r="2197" spans="2:6" hidden="1" x14ac:dyDescent="0.25">
      <c r="B2197">
        <v>21954.390878275499</v>
      </c>
      <c r="C2197">
        <v>3.1941937531655799E-2</v>
      </c>
      <c r="D2197">
        <v>5.6240151450059797E-2</v>
      </c>
      <c r="E2197">
        <v>-51.459801366197901</v>
      </c>
      <c r="F2197">
        <v>-148.44871322421099</v>
      </c>
    </row>
    <row r="2198" spans="2:6" hidden="1" x14ac:dyDescent="0.25">
      <c r="B2198">
        <v>21964.392878675601</v>
      </c>
      <c r="C2198">
        <v>8.5430153343359402E-3</v>
      </c>
      <c r="D2198">
        <v>1.499575944297E-2</v>
      </c>
      <c r="E2198">
        <v>-45.123057130113203</v>
      </c>
      <c r="F2198">
        <v>-142.26453769795199</v>
      </c>
    </row>
    <row r="2199" spans="2:6" hidden="1" x14ac:dyDescent="0.25">
      <c r="B2199">
        <v>21974.3948790758</v>
      </c>
      <c r="C2199">
        <v>4.5128291272690402E-3</v>
      </c>
      <c r="D2199">
        <v>7.8902304437606895E-3</v>
      </c>
      <c r="E2199">
        <v>-36.575326558914298</v>
      </c>
      <c r="F2199">
        <v>-133.754845384541</v>
      </c>
    </row>
    <row r="2200" spans="2:6" hidden="1" x14ac:dyDescent="0.25">
      <c r="B2200">
        <v>21984.396879475898</v>
      </c>
      <c r="C2200">
        <v>3.2966005655227599E-3</v>
      </c>
      <c r="D2200">
        <v>5.7519082113446198E-3</v>
      </c>
      <c r="E2200">
        <v>-28.094006096454599</v>
      </c>
      <c r="F2200">
        <v>-125.126549555705</v>
      </c>
    </row>
    <row r="2201" spans="2:6" hidden="1" x14ac:dyDescent="0.25">
      <c r="B2201">
        <v>21994.398879876</v>
      </c>
      <c r="C2201">
        <v>2.81977145815058E-3</v>
      </c>
      <c r="D2201">
        <v>4.9263648893885801E-3</v>
      </c>
      <c r="E2201">
        <v>-19.695699183861901</v>
      </c>
      <c r="F2201">
        <v>-116.45454780350499</v>
      </c>
    </row>
    <row r="2202" spans="2:6" hidden="1" x14ac:dyDescent="0.25">
      <c r="B2202">
        <v>22004.400880276102</v>
      </c>
      <c r="C2202">
        <v>2.6952241349309501E-3</v>
      </c>
      <c r="D2202">
        <v>4.7345070597917503E-3</v>
      </c>
      <c r="E2202">
        <v>-11.3805876334589</v>
      </c>
      <c r="F2202">
        <v>-107.82704380097</v>
      </c>
    </row>
    <row r="2203" spans="2:6" hidden="1" x14ac:dyDescent="0.25">
      <c r="B2203">
        <v>22014.402880676302</v>
      </c>
      <c r="C2203">
        <v>2.8452269518713801E-3</v>
      </c>
      <c r="D2203">
        <v>5.0458362525093803E-3</v>
      </c>
      <c r="E2203">
        <v>-3.1333179615082898</v>
      </c>
      <c r="F2203">
        <v>-99.323489369176201</v>
      </c>
    </row>
    <row r="2204" spans="2:6" hidden="1" x14ac:dyDescent="0.25">
      <c r="B2204">
        <v>22024.4048810764</v>
      </c>
      <c r="C2204">
        <v>3.3535447335469801E-3</v>
      </c>
      <c r="D2204">
        <v>6.0236448937105403E-3</v>
      </c>
      <c r="E2204">
        <v>5.0732711802411599</v>
      </c>
      <c r="F2204">
        <v>-90.995566087985196</v>
      </c>
    </row>
    <row r="2205" spans="2:6" hidden="1" x14ac:dyDescent="0.25">
      <c r="B2205">
        <v>22034.406881476501</v>
      </c>
      <c r="C2205">
        <v>4.6212337516725E-3</v>
      </c>
      <c r="D2205">
        <v>8.4228276024077998E-3</v>
      </c>
      <c r="E2205">
        <v>13.272457178822499</v>
      </c>
      <c r="F2205">
        <v>-82.856813308788304</v>
      </c>
    </row>
    <row r="2206" spans="2:6" hidden="1" x14ac:dyDescent="0.25">
      <c r="B2206">
        <v>22044.408881876599</v>
      </c>
      <c r="C2206">
        <v>8.7895760070826005E-3</v>
      </c>
      <c r="D2206">
        <v>1.6260240647613101E-2</v>
      </c>
      <c r="E2206">
        <v>21.4969414267877</v>
      </c>
      <c r="F2206">
        <v>-74.882332005706402</v>
      </c>
    </row>
    <row r="2207" spans="2:6" hidden="1" x14ac:dyDescent="0.25">
      <c r="B2207">
        <v>22054.410882276799</v>
      </c>
      <c r="C2207">
        <v>3.2709836332454799E-2</v>
      </c>
      <c r="D2207">
        <v>6.1539941245437602E-2</v>
      </c>
      <c r="E2207">
        <v>-148.03800210516701</v>
      </c>
      <c r="F2207">
        <v>115.042013042653</v>
      </c>
    </row>
    <row r="2208" spans="2:6" hidden="1" x14ac:dyDescent="0.25">
      <c r="B2208">
        <v>22064.412882676901</v>
      </c>
      <c r="C2208">
        <v>8.7720866703929808E-3</v>
      </c>
      <c r="D2208">
        <v>1.66355502692579E-2</v>
      </c>
      <c r="E2208">
        <v>-141.88714537836901</v>
      </c>
      <c r="F2208">
        <v>120.81609266720599</v>
      </c>
    </row>
    <row r="2209" spans="2:6" hidden="1" x14ac:dyDescent="0.25">
      <c r="B2209">
        <v>22074.414883076999</v>
      </c>
      <c r="C2209">
        <v>4.6085069757551798E-3</v>
      </c>
      <c r="D2209">
        <v>8.8105186457611007E-3</v>
      </c>
      <c r="E2209">
        <v>-133.48366242474</v>
      </c>
      <c r="F2209">
        <v>128.695313838244</v>
      </c>
    </row>
    <row r="2210" spans="2:6" hidden="1" x14ac:dyDescent="0.25">
      <c r="B2210">
        <v>22084.416883477101</v>
      </c>
      <c r="C2210">
        <v>3.3491468457132701E-3</v>
      </c>
      <c r="D2210">
        <v>6.4344304419040703E-3</v>
      </c>
      <c r="E2210">
        <v>-125.033785788679</v>
      </c>
      <c r="F2210">
        <v>136.693833181375</v>
      </c>
    </row>
    <row r="2211" spans="2:6" hidden="1" x14ac:dyDescent="0.25">
      <c r="B2211">
        <v>22094.418883877301</v>
      </c>
      <c r="C2211">
        <v>2.8534845357085499E-3</v>
      </c>
      <c r="D2211">
        <v>5.4951183242665496E-3</v>
      </c>
      <c r="E2211">
        <v>-116.565953987827</v>
      </c>
      <c r="F2211">
        <v>144.86367682762301</v>
      </c>
    </row>
    <row r="2212" spans="2:6" hidden="1" x14ac:dyDescent="0.25">
      <c r="B2212">
        <v>22104.420884277399</v>
      </c>
      <c r="C2212">
        <v>2.7220021101521099E-3</v>
      </c>
      <c r="D2212">
        <v>5.2469964185547198E-3</v>
      </c>
      <c r="E2212">
        <v>-108.11404567149</v>
      </c>
      <c r="F2212">
        <v>153.226229003485</v>
      </c>
    </row>
    <row r="2213" spans="2:6" hidden="1" x14ac:dyDescent="0.25">
      <c r="B2213">
        <v>22114.4228846775</v>
      </c>
      <c r="C2213">
        <v>2.8742165375297002E-3</v>
      </c>
      <c r="D2213">
        <v>5.5462668050130799E-3</v>
      </c>
      <c r="E2213">
        <v>-99.709554935651497</v>
      </c>
      <c r="F2213">
        <v>161.76668798104501</v>
      </c>
    </row>
    <row r="2214" spans="2:6" hidden="1" x14ac:dyDescent="0.25">
      <c r="B2214">
        <v>22124.424885077598</v>
      </c>
      <c r="C2214">
        <v>3.3958407176216902E-3</v>
      </c>
      <c r="D2214">
        <v>6.5698994859287102E-3</v>
      </c>
      <c r="E2214">
        <v>-91.374483472859495</v>
      </c>
      <c r="F2214">
        <v>170.43578387596099</v>
      </c>
    </row>
    <row r="2215" spans="2:6" hidden="1" x14ac:dyDescent="0.25">
      <c r="B2215">
        <v>22134.426885477798</v>
      </c>
      <c r="C2215">
        <v>4.6985019293670303E-3</v>
      </c>
      <c r="D2215">
        <v>9.1377419927893798E-3</v>
      </c>
      <c r="E2215">
        <v>-83.116666931914693</v>
      </c>
      <c r="F2215">
        <v>179.16006354486501</v>
      </c>
    </row>
    <row r="2216" spans="2:6" hidden="1" x14ac:dyDescent="0.25">
      <c r="B2216">
        <v>22144.4288858779</v>
      </c>
      <c r="C2216">
        <v>8.9807015327868396E-3</v>
      </c>
      <c r="D2216">
        <v>1.7610929496342E-2</v>
      </c>
      <c r="E2216">
        <v>-74.928233470006901</v>
      </c>
      <c r="F2216">
        <v>-172.14101369086899</v>
      </c>
    </row>
    <row r="2217" spans="2:6" hidden="1" x14ac:dyDescent="0.25">
      <c r="B2217">
        <v>22154.430886278002</v>
      </c>
      <c r="C2217">
        <v>3.3411606364418603E-2</v>
      </c>
      <c r="D2217">
        <v>6.6463712639760794E-2</v>
      </c>
      <c r="E2217">
        <v>115.36555733144201</v>
      </c>
      <c r="F2217">
        <v>18.7195438189285</v>
      </c>
    </row>
    <row r="2218" spans="2:6" hidden="1" x14ac:dyDescent="0.25">
      <c r="B2218">
        <v>22164.4328866781</v>
      </c>
      <c r="C2218">
        <v>9.0432319723354505E-3</v>
      </c>
      <c r="D2218">
        <v>1.81620775542615E-2</v>
      </c>
      <c r="E2218">
        <v>121.336805281601</v>
      </c>
      <c r="F2218">
        <v>24.932720764660399</v>
      </c>
    </row>
    <row r="2219" spans="2:6" hidden="1" x14ac:dyDescent="0.25">
      <c r="B2219">
        <v>22174.4348870783</v>
      </c>
      <c r="C2219">
        <v>4.7626787696210702E-3</v>
      </c>
      <c r="D2219">
        <v>9.6939222667673103E-3</v>
      </c>
      <c r="E2219">
        <v>129.47930894879801</v>
      </c>
      <c r="F2219">
        <v>33.257255306637099</v>
      </c>
    </row>
    <row r="2220" spans="2:6" hidden="1" x14ac:dyDescent="0.25">
      <c r="B2220">
        <v>22184.436887478401</v>
      </c>
      <c r="C2220">
        <v>3.4631362566835502E-3</v>
      </c>
      <c r="D2220">
        <v>7.1371989394212699E-3</v>
      </c>
      <c r="E2220">
        <v>137.67177898340501</v>
      </c>
      <c r="F2220">
        <v>41.461417481807302</v>
      </c>
    </row>
    <row r="2221" spans="2:6" hidden="1" x14ac:dyDescent="0.25">
      <c r="B2221">
        <v>22194.438887878499</v>
      </c>
      <c r="C2221">
        <v>2.9468213016949898E-3</v>
      </c>
      <c r="D2221">
        <v>6.13574999225439E-3</v>
      </c>
      <c r="E2221">
        <v>145.937057062067</v>
      </c>
      <c r="F2221">
        <v>49.593901512798297</v>
      </c>
    </row>
    <row r="2222" spans="2:6" hidden="1" x14ac:dyDescent="0.25">
      <c r="B2222">
        <v>22204.440888278601</v>
      </c>
      <c r="C2222">
        <v>2.8035190904497501E-3</v>
      </c>
      <c r="D2222">
        <v>5.8791839175474604E-3</v>
      </c>
      <c r="E2222">
        <v>154.28454265529899</v>
      </c>
      <c r="F2222">
        <v>57.717227873545298</v>
      </c>
    </row>
    <row r="2223" spans="2:6" hidden="1" x14ac:dyDescent="0.25">
      <c r="B2223">
        <v>22214.442888678801</v>
      </c>
      <c r="C2223">
        <v>2.9504606090568299E-3</v>
      </c>
      <c r="D2223">
        <v>6.2096994345986704E-3</v>
      </c>
      <c r="E2223">
        <v>162.708114365163</v>
      </c>
      <c r="F2223">
        <v>65.895609319557593</v>
      </c>
    </row>
    <row r="2224" spans="2:6" hidden="1" x14ac:dyDescent="0.25">
      <c r="B2224">
        <v>22224.444889078899</v>
      </c>
      <c r="C2224">
        <v>3.4751205822911601E-3</v>
      </c>
      <c r="D2224">
        <v>7.3159883975814199E-3</v>
      </c>
      <c r="E2224">
        <v>171.18723277253</v>
      </c>
      <c r="F2224">
        <v>74.182951214237605</v>
      </c>
    </row>
    <row r="2225" spans="2:6" hidden="1" x14ac:dyDescent="0.25">
      <c r="B2225">
        <v>22234.446889479001</v>
      </c>
      <c r="C2225">
        <v>4.7981644208984599E-3</v>
      </c>
      <c r="D2225">
        <v>1.00786812770259E-2</v>
      </c>
      <c r="E2225">
        <v>179.691197266969</v>
      </c>
      <c r="F2225">
        <v>82.612105933768305</v>
      </c>
    </row>
    <row r="2226" spans="2:6" hidden="1" x14ac:dyDescent="0.25">
      <c r="B2226">
        <v>22244.448889879099</v>
      </c>
      <c r="C2226">
        <v>9.1662385476271105E-3</v>
      </c>
      <c r="D2226">
        <v>1.91866978611555E-2</v>
      </c>
      <c r="E2226">
        <v>-171.81409685711299</v>
      </c>
      <c r="F2226">
        <v>91.186996611618795</v>
      </c>
    </row>
    <row r="2227" spans="2:6" hidden="1" x14ac:dyDescent="0.25">
      <c r="B2227">
        <v>22254.450890279299</v>
      </c>
      <c r="C2227">
        <v>3.3944787142016902E-2</v>
      </c>
      <c r="D2227">
        <v>7.0775159265439397E-2</v>
      </c>
      <c r="E2227">
        <v>18.8873848931037</v>
      </c>
      <c r="F2227">
        <v>-77.790618759451803</v>
      </c>
    </row>
    <row r="2228" spans="2:6" hidden="1" x14ac:dyDescent="0.25">
      <c r="B2228">
        <v>22264.4528906794</v>
      </c>
      <c r="C2228">
        <v>9.2653293456440404E-3</v>
      </c>
      <c r="D2228">
        <v>1.9299033505427901E-2</v>
      </c>
      <c r="E2228">
        <v>25.037932642408499</v>
      </c>
      <c r="F2228">
        <v>-71.364953569513901</v>
      </c>
    </row>
    <row r="2229" spans="2:6" hidden="1" x14ac:dyDescent="0.25">
      <c r="B2229">
        <v>22274.454891079498</v>
      </c>
      <c r="C2229">
        <v>4.8970444639220402E-3</v>
      </c>
      <c r="D2229">
        <v>1.0209634119827799E-2</v>
      </c>
      <c r="E2229">
        <v>33.370322070539601</v>
      </c>
      <c r="F2229">
        <v>-62.618753002878499</v>
      </c>
    </row>
    <row r="2230" spans="2:6" hidden="1" x14ac:dyDescent="0.25">
      <c r="B2230">
        <v>22284.4568914796</v>
      </c>
      <c r="C2230">
        <v>3.5740161430290501E-3</v>
      </c>
      <c r="D2230">
        <v>7.4799781950198596E-3</v>
      </c>
      <c r="E2230">
        <v>41.647766611027201</v>
      </c>
      <c r="F2230">
        <v>-53.953149948941302</v>
      </c>
    </row>
    <row r="2231" spans="2:6" hidden="1" x14ac:dyDescent="0.25">
      <c r="B2231">
        <v>22294.4588918798</v>
      </c>
      <c r="C2231">
        <v>3.05027224497297E-3</v>
      </c>
      <c r="D2231">
        <v>6.4251137279776804E-3</v>
      </c>
      <c r="E2231">
        <v>49.891697380144997</v>
      </c>
      <c r="F2231">
        <v>-45.423548204250203</v>
      </c>
    </row>
    <row r="2232" spans="2:6" hidden="1" x14ac:dyDescent="0.25">
      <c r="B2232">
        <v>22304.460892279902</v>
      </c>
      <c r="C2232">
        <v>2.9064112206671198E-3</v>
      </c>
      <c r="D2232">
        <v>6.1725273317863698E-3</v>
      </c>
      <c r="E2232">
        <v>58.130918644473297</v>
      </c>
      <c r="F2232">
        <v>-37.057933217086898</v>
      </c>
    </row>
    <row r="2233" spans="2:6" hidden="1" x14ac:dyDescent="0.25">
      <c r="B2233">
        <v>22314.46289268</v>
      </c>
      <c r="C2233">
        <v>3.05749464028308E-3</v>
      </c>
      <c r="D2233">
        <v>6.5508925022689998E-3</v>
      </c>
      <c r="E2233">
        <v>66.395736657139196</v>
      </c>
      <c r="F2233">
        <v>-28.852870641121399</v>
      </c>
    </row>
    <row r="2234" spans="2:6" hidden="1" x14ac:dyDescent="0.25">
      <c r="B2234">
        <v>22324.464893080101</v>
      </c>
      <c r="C2234">
        <v>3.5921803709983002E-3</v>
      </c>
      <c r="D2234">
        <v>7.7599511297841098E-3</v>
      </c>
      <c r="E2234">
        <v>74.711763751912599</v>
      </c>
      <c r="F2234">
        <v>-20.776477954274</v>
      </c>
    </row>
    <row r="2235" spans="2:6" hidden="1" x14ac:dyDescent="0.25">
      <c r="B2235">
        <v>22334.466893480301</v>
      </c>
      <c r="C2235">
        <v>4.9382814838646498E-3</v>
      </c>
      <c r="D2235">
        <v>1.07380299598139E-2</v>
      </c>
      <c r="E2235">
        <v>83.0945365665373</v>
      </c>
      <c r="F2235">
        <v>-12.776293392943799</v>
      </c>
    </row>
    <row r="2236" spans="2:6" hidden="1" x14ac:dyDescent="0.25">
      <c r="B2236">
        <v>22344.468893880399</v>
      </c>
      <c r="C2236">
        <v>9.3814956898565192E-3</v>
      </c>
      <c r="D2236">
        <v>2.0485657622203599E-2</v>
      </c>
      <c r="E2236">
        <v>91.545893204847602</v>
      </c>
      <c r="F2236">
        <v>-4.7897433964862897</v>
      </c>
    </row>
    <row r="2237" spans="2:6" hidden="1" x14ac:dyDescent="0.25">
      <c r="B2237">
        <v>22354.470894280501</v>
      </c>
      <c r="C2237">
        <v>3.4264431024044001E-2</v>
      </c>
      <c r="D2237">
        <v>7.4948484910431407E-2</v>
      </c>
      <c r="E2237">
        <v>-77.656540439250705</v>
      </c>
      <c r="F2237">
        <v>-174.586508005817</v>
      </c>
    </row>
    <row r="2238" spans="2:6" hidden="1" x14ac:dyDescent="0.25">
      <c r="B2238">
        <v>22364.472894680599</v>
      </c>
      <c r="C2238">
        <v>9.3760322919987302E-3</v>
      </c>
      <c r="D2238">
        <v>2.0497012816218799E-2</v>
      </c>
      <c r="E2238">
        <v>-71.409909978178007</v>
      </c>
      <c r="F2238">
        <v>-168.62429056513</v>
      </c>
    </row>
    <row r="2239" spans="2:6" hidden="1" x14ac:dyDescent="0.25">
      <c r="B2239">
        <v>22374.474895080799</v>
      </c>
      <c r="C2239">
        <v>4.9354039732597901E-3</v>
      </c>
      <c r="D2239">
        <v>1.07693602931323E-2</v>
      </c>
      <c r="E2239">
        <v>-62.875609948335999</v>
      </c>
      <c r="F2239">
        <v>-160.36853459442801</v>
      </c>
    </row>
    <row r="2240" spans="2:6" hidden="1" x14ac:dyDescent="0.25">
      <c r="B2240">
        <v>22384.476895480901</v>
      </c>
      <c r="C2240">
        <v>3.5938124248351098E-3</v>
      </c>
      <c r="D2240">
        <v>7.8267070328950396E-3</v>
      </c>
      <c r="E2240">
        <v>-54.377773014955899</v>
      </c>
      <c r="F2240">
        <v>-151.98813259041799</v>
      </c>
    </row>
    <row r="2241" spans="2:6" hidden="1" x14ac:dyDescent="0.25">
      <c r="B2241">
        <v>22394.478895880999</v>
      </c>
      <c r="C2241">
        <v>3.0659734626797002E-3</v>
      </c>
      <c r="D2241">
        <v>6.6725150001285798E-3</v>
      </c>
      <c r="E2241">
        <v>-45.943331516048502</v>
      </c>
      <c r="F2241">
        <v>-143.51136123285701</v>
      </c>
    </row>
    <row r="2242" spans="2:6" hidden="1" x14ac:dyDescent="0.25">
      <c r="B2242">
        <v>22404.4808962811</v>
      </c>
      <c r="C2242">
        <v>2.9249262050186201E-3</v>
      </c>
      <c r="D2242">
        <v>6.3762877011435699E-3</v>
      </c>
      <c r="E2242">
        <v>-37.587113676864497</v>
      </c>
      <c r="F2242">
        <v>-134.98901131597401</v>
      </c>
    </row>
    <row r="2243" spans="2:6" hidden="1" x14ac:dyDescent="0.25">
      <c r="B2243">
        <v>22414.4828966813</v>
      </c>
      <c r="C2243">
        <v>3.08386314054232E-3</v>
      </c>
      <c r="D2243">
        <v>6.7546865373610803E-3</v>
      </c>
      <c r="E2243">
        <v>-29.309138422458101</v>
      </c>
      <c r="F2243">
        <v>-126.482511321242</v>
      </c>
    </row>
    <row r="2244" spans="2:6" hidden="1" x14ac:dyDescent="0.25">
      <c r="B2244">
        <v>22424.484897081398</v>
      </c>
      <c r="C2244">
        <v>3.6322302246402701E-3</v>
      </c>
      <c r="D2244">
        <v>8.0184923869082506E-3</v>
      </c>
      <c r="E2244">
        <v>-21.095174259978801</v>
      </c>
      <c r="F2244">
        <v>-118.049032930379</v>
      </c>
    </row>
    <row r="2245" spans="2:6" hidden="1" x14ac:dyDescent="0.25">
      <c r="B2245">
        <v>22434.4868974815</v>
      </c>
      <c r="C2245">
        <v>5.00325540573986E-3</v>
      </c>
      <c r="D2245">
        <v>1.1160936234953E-2</v>
      </c>
      <c r="E2245">
        <v>-12.919981045608701</v>
      </c>
      <c r="F2245">
        <v>-109.727997684135</v>
      </c>
    </row>
    <row r="2246" spans="2:6" hidden="1" x14ac:dyDescent="0.25">
      <c r="B2246">
        <v>22444.4888978817</v>
      </c>
      <c r="C2246">
        <v>9.5127269956228507E-3</v>
      </c>
      <c r="D2246">
        <v>2.1476826100921401E-2</v>
      </c>
      <c r="E2246">
        <v>-4.75235707166145</v>
      </c>
      <c r="F2246">
        <v>-101.532740294178</v>
      </c>
    </row>
    <row r="2247" spans="2:6" hidden="1" x14ac:dyDescent="0.25">
      <c r="B2247">
        <v>22454.490898281801</v>
      </c>
      <c r="C2247">
        <v>3.4482071454653797E-2</v>
      </c>
      <c r="D2247">
        <v>7.9074710317653701E-2</v>
      </c>
      <c r="E2247">
        <v>-174.340505858158</v>
      </c>
      <c r="F2247">
        <v>88.718079977727399</v>
      </c>
    </row>
    <row r="2248" spans="2:6" hidden="1" x14ac:dyDescent="0.25">
      <c r="B2248">
        <v>22464.4928986819</v>
      </c>
      <c r="C2248">
        <v>9.4784851028905E-3</v>
      </c>
      <c r="D2248">
        <v>2.1915816039327001E-2</v>
      </c>
      <c r="E2248">
        <v>-168.32174085389499</v>
      </c>
      <c r="F2248">
        <v>94.561675189355597</v>
      </c>
    </row>
    <row r="2249" spans="2:6" hidden="1" x14ac:dyDescent="0.25">
      <c r="B2249">
        <v>22474.494899082001</v>
      </c>
      <c r="C2249">
        <v>4.9718034584347003E-3</v>
      </c>
      <c r="D2249">
        <v>1.1605882605165201E-2</v>
      </c>
      <c r="E2249">
        <v>-160.019769531348</v>
      </c>
      <c r="F2249">
        <v>102.55219300808599</v>
      </c>
    </row>
    <row r="2250" spans="2:6" hidden="1" x14ac:dyDescent="0.25">
      <c r="B2250">
        <v>22484.496899482201</v>
      </c>
      <c r="C2250">
        <v>3.60558236578137E-3</v>
      </c>
      <c r="D2250">
        <v>8.4753926454479E-3</v>
      </c>
      <c r="E2250">
        <v>-151.65529942450701</v>
      </c>
      <c r="F2250">
        <v>110.581405580224</v>
      </c>
    </row>
    <row r="2251" spans="2:6" hidden="1" x14ac:dyDescent="0.25">
      <c r="B2251">
        <v>22494.498899882299</v>
      </c>
      <c r="C2251">
        <v>3.0643412822130602E-3</v>
      </c>
      <c r="D2251">
        <v>7.2334179743559898E-3</v>
      </c>
      <c r="E2251">
        <v>-143.242357480088</v>
      </c>
      <c r="F2251">
        <v>118.702768736897</v>
      </c>
    </row>
    <row r="2252" spans="2:6" hidden="1" x14ac:dyDescent="0.25">
      <c r="B2252">
        <v>22504.500900282401</v>
      </c>
      <c r="C2252">
        <v>2.9154628329133999E-3</v>
      </c>
      <c r="D2252">
        <v>6.8944293684489004E-3</v>
      </c>
      <c r="E2252">
        <v>-134.80608336972901</v>
      </c>
      <c r="F2252">
        <v>126.954645386297</v>
      </c>
    </row>
    <row r="2253" spans="2:6" hidden="1" x14ac:dyDescent="0.25">
      <c r="B2253">
        <v>22514.502900682499</v>
      </c>
      <c r="C2253">
        <v>3.0708232481762398E-3</v>
      </c>
      <c r="D2253">
        <v>7.2637102950007101E-3</v>
      </c>
      <c r="E2253">
        <v>-126.377093974136</v>
      </c>
      <c r="F2253">
        <v>135.35248795350699</v>
      </c>
    </row>
    <row r="2254" spans="2:6" hidden="1" x14ac:dyDescent="0.25">
      <c r="B2254">
        <v>22524.504901082699</v>
      </c>
      <c r="C2254">
        <v>3.6204828522311901E-3</v>
      </c>
      <c r="D2254">
        <v>8.5626684410558002E-3</v>
      </c>
      <c r="E2254">
        <v>-117.984462508593</v>
      </c>
      <c r="F2254">
        <v>143.884744386097</v>
      </c>
    </row>
    <row r="2255" spans="2:6" hidden="1" x14ac:dyDescent="0.25">
      <c r="B2255">
        <v>22534.5069014828</v>
      </c>
      <c r="C2255">
        <v>5.0014995678585297E-3</v>
      </c>
      <c r="D2255">
        <v>1.1836532670661299E-2</v>
      </c>
      <c r="E2255">
        <v>-109.649098527692</v>
      </c>
      <c r="F2255">
        <v>152.51415260356799</v>
      </c>
    </row>
    <row r="2256" spans="2:6" hidden="1" x14ac:dyDescent="0.25">
      <c r="B2256">
        <v>22544.508901882898</v>
      </c>
      <c r="C2256">
        <v>9.5505446495918606E-3</v>
      </c>
      <c r="D2256">
        <v>2.26563547937116E-2</v>
      </c>
      <c r="E2256">
        <v>-101.379183508762</v>
      </c>
      <c r="F2256">
        <v>161.18512641881301</v>
      </c>
    </row>
    <row r="2257" spans="2:6" hidden="1" x14ac:dyDescent="0.25">
      <c r="B2257">
        <v>22554.510902283</v>
      </c>
      <c r="C2257">
        <v>3.4621111423897698E-2</v>
      </c>
      <c r="D2257">
        <v>8.2647123116367599E-2</v>
      </c>
      <c r="E2257">
        <v>89.056312008550293</v>
      </c>
      <c r="F2257">
        <v>-7.8244352078537203</v>
      </c>
    </row>
    <row r="2258" spans="2:6" hidden="1" x14ac:dyDescent="0.25">
      <c r="B2258">
        <v>22564.5129026832</v>
      </c>
      <c r="C2258">
        <v>9.6110159542410999E-3</v>
      </c>
      <c r="D2258">
        <v>2.3061652472791599E-2</v>
      </c>
      <c r="E2258">
        <v>95.001804900266094</v>
      </c>
      <c r="F2258">
        <v>-1.5873545167168199</v>
      </c>
    </row>
    <row r="2259" spans="2:6" hidden="1" x14ac:dyDescent="0.25">
      <c r="B2259">
        <v>22574.514903083302</v>
      </c>
      <c r="C2259">
        <v>5.0612239407574399E-3</v>
      </c>
      <c r="D2259">
        <v>1.22467137309435E-2</v>
      </c>
      <c r="E2259">
        <v>103.16002631684501</v>
      </c>
      <c r="F2259">
        <v>6.8802200856029696</v>
      </c>
    </row>
    <row r="2260" spans="2:6" hidden="1" x14ac:dyDescent="0.25">
      <c r="B2260">
        <v>22584.5169034834</v>
      </c>
      <c r="C2260">
        <v>3.6790892566534801E-3</v>
      </c>
      <c r="D2260">
        <v>8.9831695396533195E-3</v>
      </c>
      <c r="E2260">
        <v>111.33769556161501</v>
      </c>
      <c r="F2260">
        <v>15.2289025269944</v>
      </c>
    </row>
    <row r="2261" spans="2:6" hidden="1" x14ac:dyDescent="0.25">
      <c r="B2261">
        <v>22594.518903883501</v>
      </c>
      <c r="C2261">
        <v>3.1281932261933701E-3</v>
      </c>
      <c r="D2261">
        <v>7.7039144396181796E-3</v>
      </c>
      <c r="E2261">
        <v>119.564010061559</v>
      </c>
      <c r="F2261">
        <v>23.474153347539001</v>
      </c>
    </row>
    <row r="2262" spans="2:6" hidden="1" x14ac:dyDescent="0.25">
      <c r="B2262">
        <v>22604.520904283701</v>
      </c>
      <c r="C2262">
        <v>2.9719608780548099E-3</v>
      </c>
      <c r="D2262">
        <v>7.3711833702399298E-3</v>
      </c>
      <c r="E2262">
        <v>127.860027912113</v>
      </c>
      <c r="F2262">
        <v>31.6517311358574</v>
      </c>
    </row>
    <row r="2263" spans="2:6" hidden="1" x14ac:dyDescent="0.25">
      <c r="B2263">
        <v>22614.522904683799</v>
      </c>
      <c r="C2263">
        <v>3.1213126300150399E-3</v>
      </c>
      <c r="D2263">
        <v>7.7786850574897998E-3</v>
      </c>
      <c r="E2263">
        <v>136.234370284867</v>
      </c>
      <c r="F2263">
        <v>39.809564180246802</v>
      </c>
    </row>
    <row r="2264" spans="2:6" hidden="1" x14ac:dyDescent="0.25">
      <c r="B2264">
        <v>22624.524905083901</v>
      </c>
      <c r="C2264">
        <v>3.6666339136814901E-3</v>
      </c>
      <c r="D2264">
        <v>9.1565806385018097E-3</v>
      </c>
      <c r="E2264">
        <v>144.68114430327401</v>
      </c>
      <c r="F2264">
        <v>47.998137294455503</v>
      </c>
    </row>
    <row r="2265" spans="2:6" hidden="1" x14ac:dyDescent="0.25">
      <c r="B2265">
        <v>22634.526905483999</v>
      </c>
      <c r="C2265">
        <v>5.0472040431391897E-3</v>
      </c>
      <c r="D2265">
        <v>1.2597167043145599E-2</v>
      </c>
      <c r="E2265">
        <v>153.18074916200899</v>
      </c>
      <c r="F2265">
        <v>56.260714438173501</v>
      </c>
    </row>
    <row r="2266" spans="2:6" hidden="1" x14ac:dyDescent="0.25">
      <c r="B2266">
        <v>22644.528905884199</v>
      </c>
      <c r="C2266">
        <v>9.6115144036258392E-3</v>
      </c>
      <c r="D2266">
        <v>2.3926839988763299E-2</v>
      </c>
      <c r="E2266">
        <v>161.703802660505</v>
      </c>
      <c r="F2266">
        <v>64.624585498149202</v>
      </c>
    </row>
    <row r="2267" spans="2:6" hidden="1" x14ac:dyDescent="0.25">
      <c r="B2267">
        <v>22654.530906284301</v>
      </c>
      <c r="C2267">
        <v>3.4571359433830197E-2</v>
      </c>
      <c r="D2267">
        <v>8.5661875887533295E-2</v>
      </c>
      <c r="E2267">
        <v>-7.45787806782341</v>
      </c>
      <c r="F2267">
        <v>-104.572459090602</v>
      </c>
    </row>
    <row r="2268" spans="2:6" hidden="1" x14ac:dyDescent="0.25">
      <c r="B2268">
        <v>22664.532906684399</v>
      </c>
      <c r="C2268">
        <v>9.6611580652254808E-3</v>
      </c>
      <c r="D2268">
        <v>2.3880714373324102E-2</v>
      </c>
      <c r="E2268">
        <v>-1.30824909867939</v>
      </c>
      <c r="F2268">
        <v>-98.348497898401703</v>
      </c>
    </row>
    <row r="2269" spans="2:6" hidden="1" x14ac:dyDescent="0.25">
      <c r="B2269">
        <v>22674.5349070845</v>
      </c>
      <c r="C2269">
        <v>5.0957234613185796E-3</v>
      </c>
      <c r="D2269">
        <v>1.2569549385891899E-2</v>
      </c>
      <c r="E2269">
        <v>7.1071821030310796</v>
      </c>
      <c r="F2269">
        <v>-89.746242389997306</v>
      </c>
    </row>
    <row r="2270" spans="2:6" hidden="1" x14ac:dyDescent="0.25">
      <c r="B2270">
        <v>22684.5369074847</v>
      </c>
      <c r="C2270">
        <v>3.7133785594782899E-3</v>
      </c>
      <c r="D2270">
        <v>9.1612434082521208E-3</v>
      </c>
      <c r="E2270">
        <v>15.4570289213721</v>
      </c>
      <c r="F2270">
        <v>-81.152702698970302</v>
      </c>
    </row>
    <row r="2271" spans="2:6" hidden="1" x14ac:dyDescent="0.25">
      <c r="B2271">
        <v>22694.538907884798</v>
      </c>
      <c r="C2271">
        <v>3.1658011328552799E-3</v>
      </c>
      <c r="D2271">
        <v>7.8322877267971904E-3</v>
      </c>
      <c r="E2271">
        <v>23.748825909698098</v>
      </c>
      <c r="F2271">
        <v>-72.6229326448953</v>
      </c>
    </row>
    <row r="2272" spans="2:6" hidden="1" x14ac:dyDescent="0.25">
      <c r="B2272">
        <v>22704.5409082849</v>
      </c>
      <c r="C2272">
        <v>3.01398768199144E-3</v>
      </c>
      <c r="D2272">
        <v>7.4964009979390199E-3</v>
      </c>
      <c r="E2272">
        <v>32.001981790587003</v>
      </c>
      <c r="F2272">
        <v>-64.200416212041304</v>
      </c>
    </row>
    <row r="2273" spans="2:6" hidden="1" x14ac:dyDescent="0.25">
      <c r="B2273">
        <v>22714.542908685002</v>
      </c>
      <c r="C2273">
        <v>3.1680459277520201E-3</v>
      </c>
      <c r="D2273">
        <v>7.9364890969604897E-3</v>
      </c>
      <c r="E2273">
        <v>40.2435302691269</v>
      </c>
      <c r="F2273">
        <v>-55.9078204249344</v>
      </c>
    </row>
    <row r="2274" spans="2:6" hidden="1" x14ac:dyDescent="0.25">
      <c r="B2274">
        <v>22724.544909085202</v>
      </c>
      <c r="C2274">
        <v>3.71810898888307E-3</v>
      </c>
      <c r="D2274">
        <v>9.3907310210685595E-3</v>
      </c>
      <c r="E2274">
        <v>48.502471102620099</v>
      </c>
      <c r="F2274">
        <v>-47.743052672006201</v>
      </c>
    </row>
    <row r="2275" spans="2:6" hidden="1" x14ac:dyDescent="0.25">
      <c r="B2275">
        <v>22734.5469094853</v>
      </c>
      <c r="C2275">
        <v>5.1037587363112697E-3</v>
      </c>
      <c r="D2275">
        <v>1.29947256965587E-2</v>
      </c>
      <c r="E2275">
        <v>56.803911461320297</v>
      </c>
      <c r="F2275">
        <v>-39.680793385578099</v>
      </c>
    </row>
    <row r="2276" spans="2:6" hidden="1" x14ac:dyDescent="0.25">
      <c r="B2276">
        <v>22744.548909885401</v>
      </c>
      <c r="C2276">
        <v>9.6761587702029594E-3</v>
      </c>
      <c r="D2276">
        <v>2.4809589205360302E-2</v>
      </c>
      <c r="E2276">
        <v>65.163768662870993</v>
      </c>
      <c r="F2276">
        <v>-31.678277764623001</v>
      </c>
    </row>
    <row r="2277" spans="2:6" hidden="1" x14ac:dyDescent="0.25">
      <c r="B2277">
        <v>22754.550910285499</v>
      </c>
      <c r="C2277">
        <v>3.4339466321402799E-2</v>
      </c>
      <c r="D2277">
        <v>8.8603490878185795E-2</v>
      </c>
      <c r="E2277">
        <v>-104.08497393159701</v>
      </c>
      <c r="F2277">
        <v>158.52189004541901</v>
      </c>
    </row>
    <row r="2278" spans="2:6" hidden="1" x14ac:dyDescent="0.25">
      <c r="B2278">
        <v>22764.552910685699</v>
      </c>
      <c r="C2278">
        <v>9.6174111799976203E-3</v>
      </c>
      <c r="D2278">
        <v>2.48667206497638E-2</v>
      </c>
      <c r="E2278">
        <v>-97.942929652058893</v>
      </c>
      <c r="F2278">
        <v>164.35467823036601</v>
      </c>
    </row>
    <row r="2279" spans="2:6" hidden="1" x14ac:dyDescent="0.25">
      <c r="B2279">
        <v>22774.554911085801</v>
      </c>
      <c r="C2279">
        <v>5.0467919279899099E-3</v>
      </c>
      <c r="D2279">
        <v>1.30651252394144E-2</v>
      </c>
      <c r="E2279">
        <v>-89.443623139326306</v>
      </c>
      <c r="F2279">
        <v>172.47869655103801</v>
      </c>
    </row>
    <row r="2280" spans="2:6" hidden="1" x14ac:dyDescent="0.25">
      <c r="B2280">
        <v>22784.556911485899</v>
      </c>
      <c r="C2280">
        <v>3.6640350266033401E-3</v>
      </c>
      <c r="D2280">
        <v>9.4848479473176005E-3</v>
      </c>
      <c r="E2280">
        <v>-80.947721117322303</v>
      </c>
      <c r="F2280">
        <v>-179.287040100643</v>
      </c>
    </row>
    <row r="2281" spans="2:6" hidden="1" x14ac:dyDescent="0.25">
      <c r="B2281">
        <v>22794.558911886001</v>
      </c>
      <c r="C2281">
        <v>3.1178757696979898E-3</v>
      </c>
      <c r="D2281">
        <v>8.0677697157955103E-3</v>
      </c>
      <c r="E2281">
        <v>-72.486921678350498</v>
      </c>
      <c r="F2281">
        <v>-170.94054465260299</v>
      </c>
    </row>
    <row r="2282" spans="2:6" hidden="1" x14ac:dyDescent="0.25">
      <c r="B2282">
        <v>22804.560912286201</v>
      </c>
      <c r="C2282">
        <v>2.9685849454042499E-3</v>
      </c>
      <c r="D2282">
        <v>7.6841550745708398E-3</v>
      </c>
      <c r="E2282">
        <v>-64.087046773258507</v>
      </c>
      <c r="F2282">
        <v>-162.503215363652</v>
      </c>
    </row>
    <row r="2283" spans="2:6" hidden="1" x14ac:dyDescent="0.25">
      <c r="B2283">
        <v>22814.562912686299</v>
      </c>
      <c r="C2283">
        <v>3.12582478026477E-3</v>
      </c>
      <c r="D2283">
        <v>8.1080624582179402E-3</v>
      </c>
      <c r="E2283">
        <v>-55.762462391893301</v>
      </c>
      <c r="F2283">
        <v>-154.01540558529601</v>
      </c>
    </row>
    <row r="2284" spans="2:6" hidden="1" x14ac:dyDescent="0.25">
      <c r="B2284">
        <v>22824.5649130864</v>
      </c>
      <c r="C2284">
        <v>3.6791441167834701E-3</v>
      </c>
      <c r="D2284">
        <v>9.5859196583779893E-3</v>
      </c>
      <c r="E2284">
        <v>-47.513345786149998</v>
      </c>
      <c r="F2284">
        <v>-145.527199941194</v>
      </c>
    </row>
    <row r="2285" spans="2:6" hidden="1" x14ac:dyDescent="0.25">
      <c r="B2285">
        <v>22834.566913486498</v>
      </c>
      <c r="C2285">
        <v>5.0667476303353897E-3</v>
      </c>
      <c r="D2285">
        <v>1.32935573785764E-2</v>
      </c>
      <c r="E2285">
        <v>-39.325930913605397</v>
      </c>
      <c r="F2285">
        <v>-137.08661017188899</v>
      </c>
    </row>
    <row r="2286" spans="2:6" hidden="1" x14ac:dyDescent="0.25">
      <c r="B2286">
        <v>22844.568913886698</v>
      </c>
      <c r="C2286">
        <v>9.6334526870716398E-3</v>
      </c>
      <c r="D2286">
        <v>2.5506383053105999E-2</v>
      </c>
      <c r="E2286">
        <v>-31.1754285581824</v>
      </c>
      <c r="F2286">
        <v>-128.728495255235</v>
      </c>
    </row>
    <row r="2287" spans="2:6" hidden="1" x14ac:dyDescent="0.25">
      <c r="B2287">
        <v>22854.5709142868</v>
      </c>
      <c r="C2287">
        <v>3.4041199296039701E-2</v>
      </c>
      <c r="D2287">
        <v>9.1352721207559107E-2</v>
      </c>
      <c r="E2287">
        <v>159.23044407540399</v>
      </c>
      <c r="F2287">
        <v>61.804526411271198</v>
      </c>
    </row>
    <row r="2288" spans="2:6" hidden="1" x14ac:dyDescent="0.25">
      <c r="B2288">
        <v>22864.572914686902</v>
      </c>
      <c r="C2288">
        <v>9.5951686671294899E-3</v>
      </c>
      <c r="D2288">
        <v>2.5950375213041998E-2</v>
      </c>
      <c r="E2288">
        <v>165.13870536850101</v>
      </c>
      <c r="F2288">
        <v>67.705695119602893</v>
      </c>
    </row>
    <row r="2289" spans="2:6" hidden="1" x14ac:dyDescent="0.25">
      <c r="B2289">
        <v>22874.574915087</v>
      </c>
      <c r="C2289">
        <v>5.0289234188025901E-3</v>
      </c>
      <c r="D2289">
        <v>1.37375641888541E-2</v>
      </c>
      <c r="E2289">
        <v>173.359115605901</v>
      </c>
      <c r="F2289">
        <v>75.818570796651599</v>
      </c>
    </row>
    <row r="2290" spans="2:6" hidden="1" x14ac:dyDescent="0.25">
      <c r="B2290">
        <v>22884.5769154872</v>
      </c>
      <c r="C2290">
        <v>3.6419979046541E-3</v>
      </c>
      <c r="D2290">
        <v>1.0031515363398099E-2</v>
      </c>
      <c r="E2290">
        <v>-178.354675466776</v>
      </c>
      <c r="F2290">
        <v>83.913530810553397</v>
      </c>
    </row>
    <row r="2291" spans="2:6" hidden="1" x14ac:dyDescent="0.25">
      <c r="B2291">
        <v>22894.578915887301</v>
      </c>
      <c r="C2291">
        <v>3.0894160758823202E-3</v>
      </c>
      <c r="D2291">
        <v>8.5597594436620395E-3</v>
      </c>
      <c r="E2291">
        <v>-170.001234444582</v>
      </c>
      <c r="F2291">
        <v>92.038056509498503</v>
      </c>
    </row>
    <row r="2292" spans="2:6" hidden="1" x14ac:dyDescent="0.25">
      <c r="B2292">
        <v>22904.580916287399</v>
      </c>
      <c r="C2292">
        <v>2.9326589131019099E-3</v>
      </c>
      <c r="D2292">
        <v>8.1521772580822899E-3</v>
      </c>
      <c r="E2292">
        <v>-161.59315252232099</v>
      </c>
      <c r="F2292">
        <v>100.23602364244201</v>
      </c>
    </row>
    <row r="2293" spans="2:6" hidden="1" x14ac:dyDescent="0.25">
      <c r="B2293">
        <v>22914.582916687599</v>
      </c>
      <c r="C2293">
        <v>3.0815364052687801E-3</v>
      </c>
      <c r="D2293">
        <v>8.5740403500908901E-3</v>
      </c>
      <c r="E2293">
        <v>-153.15437010571199</v>
      </c>
      <c r="F2293">
        <v>108.539219741625</v>
      </c>
    </row>
    <row r="2294" spans="2:6" hidden="1" x14ac:dyDescent="0.25">
      <c r="B2294">
        <v>22924.584917087701</v>
      </c>
      <c r="C2294">
        <v>3.6249066511505799E-3</v>
      </c>
      <c r="D2294">
        <v>1.0078672194410099E-2</v>
      </c>
      <c r="E2294">
        <v>-144.71488710040899</v>
      </c>
      <c r="F2294">
        <v>116.96059852589001</v>
      </c>
    </row>
    <row r="2295" spans="2:6" hidden="1" x14ac:dyDescent="0.25">
      <c r="B2295">
        <v>22934.586917487799</v>
      </c>
      <c r="C2295">
        <v>4.9981273181988403E-3</v>
      </c>
      <c r="D2295">
        <v>1.3877766819319201E-2</v>
      </c>
      <c r="E2295">
        <v>-136.303895785066</v>
      </c>
      <c r="F2295">
        <v>125.490678246187</v>
      </c>
    </row>
    <row r="2296" spans="2:6" hidden="1" x14ac:dyDescent="0.25">
      <c r="B2296">
        <v>22944.588917887901</v>
      </c>
      <c r="C2296">
        <v>9.5308289534260203E-3</v>
      </c>
      <c r="D2296">
        <v>2.6438654971250999E-2</v>
      </c>
      <c r="E2296">
        <v>-127.94318876691</v>
      </c>
      <c r="F2296">
        <v>134.098414072645</v>
      </c>
    </row>
    <row r="2297" spans="2:6" hidden="1" x14ac:dyDescent="0.25">
      <c r="B2297">
        <v>22954.590918288101</v>
      </c>
      <c r="C2297">
        <v>3.3651019010997998E-2</v>
      </c>
      <c r="D2297">
        <v>9.3431441247452104E-2</v>
      </c>
      <c r="E2297">
        <v>62.663554288700702</v>
      </c>
      <c r="F2297">
        <v>-34.855830843000497</v>
      </c>
    </row>
    <row r="2298" spans="2:6" hidden="1" x14ac:dyDescent="0.25">
      <c r="B2298">
        <v>22964.592918688199</v>
      </c>
      <c r="C2298">
        <v>9.5785799970589097E-3</v>
      </c>
      <c r="D2298">
        <v>2.6645849211526299E-2</v>
      </c>
      <c r="E2298">
        <v>68.602601910497398</v>
      </c>
      <c r="F2298">
        <v>-28.6459153250218</v>
      </c>
    </row>
    <row r="2299" spans="2:6" hidden="1" x14ac:dyDescent="0.25">
      <c r="B2299">
        <v>22974.5949190883</v>
      </c>
      <c r="C2299">
        <v>5.0430665130544502E-3</v>
      </c>
      <c r="D2299">
        <v>1.40905202052108E-2</v>
      </c>
      <c r="E2299">
        <v>76.809105686433199</v>
      </c>
      <c r="F2299">
        <v>-20.097420005031498</v>
      </c>
    </row>
    <row r="2300" spans="2:6" hidden="1" x14ac:dyDescent="0.25">
      <c r="B2300">
        <v>22984.596919488398</v>
      </c>
      <c r="C2300">
        <v>3.66505134616986E-3</v>
      </c>
      <c r="D2300">
        <v>1.03020691487484E-2</v>
      </c>
      <c r="E2300">
        <v>85.003387082274202</v>
      </c>
      <c r="F2300">
        <v>-11.6489367621077</v>
      </c>
    </row>
    <row r="2301" spans="2:6" hidden="1" x14ac:dyDescent="0.25">
      <c r="B2301">
        <v>22994.598919888602</v>
      </c>
      <c r="C2301">
        <v>3.1147006752766798E-3</v>
      </c>
      <c r="D2301">
        <v>8.8157103531626996E-3</v>
      </c>
      <c r="E2301">
        <v>93.215719013624195</v>
      </c>
      <c r="F2301">
        <v>-3.3107899549221198</v>
      </c>
    </row>
    <row r="2302" spans="2:6" hidden="1" x14ac:dyDescent="0.25">
      <c r="B2302">
        <v>23004.6009202887</v>
      </c>
      <c r="C2302">
        <v>2.9562209149006399E-3</v>
      </c>
      <c r="D2302">
        <v>8.4246572668278293E-3</v>
      </c>
      <c r="E2302">
        <v>101.47439514224401</v>
      </c>
      <c r="F2302">
        <v>4.9285863982458702</v>
      </c>
    </row>
    <row r="2303" spans="2:6" hidden="1" x14ac:dyDescent="0.25">
      <c r="B2303">
        <v>23014.602920688802</v>
      </c>
      <c r="C2303">
        <v>3.09978598543551E-3</v>
      </c>
      <c r="D2303">
        <v>8.8856747662337306E-3</v>
      </c>
      <c r="E2303">
        <v>109.800119939292</v>
      </c>
      <c r="F2303">
        <v>13.098988942955</v>
      </c>
    </row>
    <row r="2304" spans="2:6" hidden="1" x14ac:dyDescent="0.25">
      <c r="B2304">
        <v>23024.6049210889</v>
      </c>
      <c r="C2304">
        <v>3.6331444066833802E-3</v>
      </c>
      <c r="D2304">
        <v>1.0457354244107099E-2</v>
      </c>
      <c r="E2304">
        <v>118.20154161681999</v>
      </c>
      <c r="F2304">
        <v>21.241750929692301</v>
      </c>
    </row>
    <row r="2305" spans="2:6" hidden="1" x14ac:dyDescent="0.25">
      <c r="B2305">
        <v>23034.606921489099</v>
      </c>
      <c r="C2305">
        <v>4.9871395689082502E-3</v>
      </c>
      <c r="D2305">
        <v>1.4381985617757101E-2</v>
      </c>
      <c r="E2305">
        <v>126.67300275797101</v>
      </c>
      <c r="F2305">
        <v>29.4014648560177</v>
      </c>
    </row>
    <row r="2306" spans="2:6" hidden="1" x14ac:dyDescent="0.25">
      <c r="B2306">
        <v>23044.608921889201</v>
      </c>
      <c r="C2306">
        <v>9.4674978013368095E-3</v>
      </c>
      <c r="D2306">
        <v>2.7294521359192799E-2</v>
      </c>
      <c r="E2306">
        <v>135.195135632015</v>
      </c>
      <c r="F2306">
        <v>37.617365943770103</v>
      </c>
    </row>
    <row r="2307" spans="2:6" hidden="1" x14ac:dyDescent="0.25">
      <c r="B2307">
        <v>23054.610922289299</v>
      </c>
      <c r="C2307">
        <v>3.3068597422377603E-2</v>
      </c>
      <c r="D2307">
        <v>9.5066804965556806E-2</v>
      </c>
      <c r="E2307">
        <v>-33.862433027968898</v>
      </c>
      <c r="F2307">
        <v>-131.73974499466499</v>
      </c>
    </row>
    <row r="2308" spans="2:6" hidden="1" x14ac:dyDescent="0.25">
      <c r="B2308">
        <v>23064.612922689401</v>
      </c>
      <c r="C2308">
        <v>9.4582713405682393E-3</v>
      </c>
      <c r="D2308">
        <v>2.7132560240351E-2</v>
      </c>
      <c r="E2308">
        <v>-27.730232645728901</v>
      </c>
      <c r="F2308">
        <v>-125.69691475574</v>
      </c>
    </row>
    <row r="2309" spans="2:6" hidden="1" x14ac:dyDescent="0.25">
      <c r="B2309">
        <v>23074.614923089601</v>
      </c>
      <c r="C2309">
        <v>4.9762484770564698E-3</v>
      </c>
      <c r="D2309">
        <v>1.4235854813372299E-2</v>
      </c>
      <c r="E2309">
        <v>-19.241473820243201</v>
      </c>
      <c r="F2309">
        <v>-117.233953856101</v>
      </c>
    </row>
    <row r="2310" spans="2:6" hidden="1" x14ac:dyDescent="0.25">
      <c r="B2310">
        <v>23084.616923489699</v>
      </c>
      <c r="C2310">
        <v>3.61929175500094E-3</v>
      </c>
      <c r="D2310">
        <v>1.03384892092319E-2</v>
      </c>
      <c r="E2310">
        <v>-10.8162043106955</v>
      </c>
      <c r="F2310">
        <v>-108.72854386089899</v>
      </c>
    </row>
    <row r="2311" spans="2:6" hidden="1" x14ac:dyDescent="0.25">
      <c r="B2311">
        <v>23094.6189238898</v>
      </c>
      <c r="C2311">
        <v>3.08132509762083E-3</v>
      </c>
      <c r="D2311">
        <v>8.80728137769754E-3</v>
      </c>
      <c r="E2311">
        <v>-2.4620896209312901</v>
      </c>
      <c r="F2311">
        <v>-100.22559855009401</v>
      </c>
    </row>
    <row r="2312" spans="2:6" hidden="1" x14ac:dyDescent="0.25">
      <c r="B2312">
        <v>23104.620924289899</v>
      </c>
      <c r="C2312">
        <v>2.9307855451444998E-3</v>
      </c>
      <c r="D2312">
        <v>8.4036448372177899E-3</v>
      </c>
      <c r="E2312">
        <v>5.8275407002083002</v>
      </c>
      <c r="F2312">
        <v>-91.771827390413804</v>
      </c>
    </row>
    <row r="2313" spans="2:6" hidden="1" x14ac:dyDescent="0.25">
      <c r="B2313">
        <v>23114.622924690098</v>
      </c>
      <c r="C2313">
        <v>3.0783986859032899E-3</v>
      </c>
      <c r="D2313">
        <v>8.8771173891715408E-3</v>
      </c>
      <c r="E2313">
        <v>14.0716760138298</v>
      </c>
      <c r="F2313">
        <v>-83.405004839149996</v>
      </c>
    </row>
    <row r="2314" spans="2:6" hidden="1" x14ac:dyDescent="0.25">
      <c r="B2314">
        <v>23124.6249250902</v>
      </c>
      <c r="C2314">
        <v>3.6103024261281299E-3</v>
      </c>
      <c r="D2314">
        <v>1.04910062617674E-2</v>
      </c>
      <c r="E2314">
        <v>22.297497485694901</v>
      </c>
      <c r="F2314">
        <v>-75.145625231447099</v>
      </c>
    </row>
    <row r="2315" spans="2:6" hidden="1" x14ac:dyDescent="0.25">
      <c r="B2315">
        <v>23134.626925490302</v>
      </c>
      <c r="C2315">
        <v>4.9510331733830003E-3</v>
      </c>
      <c r="D2315">
        <v>1.45142346193163E-2</v>
      </c>
      <c r="E2315">
        <v>30.534704486217802</v>
      </c>
      <c r="F2315">
        <v>-66.992894111450696</v>
      </c>
    </row>
    <row r="2316" spans="2:6" hidden="1" x14ac:dyDescent="0.25">
      <c r="B2316">
        <v>23144.6289258904</v>
      </c>
      <c r="C2316">
        <v>9.3736972123731298E-3</v>
      </c>
      <c r="D2316">
        <v>2.77268015571757E-2</v>
      </c>
      <c r="E2316">
        <v>38.809621458173297</v>
      </c>
      <c r="F2316">
        <v>-58.925473798314798</v>
      </c>
    </row>
    <row r="2317" spans="2:6" hidden="1" x14ac:dyDescent="0.25">
      <c r="B2317">
        <v>23154.6309262906</v>
      </c>
      <c r="C2317">
        <v>3.2353026621887798E-2</v>
      </c>
      <c r="D2317">
        <v>9.6677972986591004E-2</v>
      </c>
      <c r="E2317">
        <v>-130.49435983052501</v>
      </c>
      <c r="F2317">
        <v>131.35574759571199</v>
      </c>
    </row>
    <row r="2318" spans="2:6" hidden="1" x14ac:dyDescent="0.25">
      <c r="B2318">
        <v>23164.632926690701</v>
      </c>
      <c r="C2318">
        <v>9.2773009480007704E-3</v>
      </c>
      <c r="D2318">
        <v>2.78484478788118E-2</v>
      </c>
      <c r="E2318">
        <v>-124.47011902185901</v>
      </c>
      <c r="F2318">
        <v>137.11102285157901</v>
      </c>
    </row>
    <row r="2319" spans="2:6" hidden="1" x14ac:dyDescent="0.25">
      <c r="B2319">
        <v>23174.634927090799</v>
      </c>
      <c r="C2319">
        <v>4.8552073297193797E-3</v>
      </c>
      <c r="D2319">
        <v>1.46411905394282E-2</v>
      </c>
      <c r="E2319">
        <v>-116.029389960202</v>
      </c>
      <c r="F2319">
        <v>145.172292636874</v>
      </c>
    </row>
    <row r="2320" spans="2:6" hidden="1" x14ac:dyDescent="0.25">
      <c r="B2320">
        <v>23184.636927490901</v>
      </c>
      <c r="C2320">
        <v>3.5151101887021898E-3</v>
      </c>
      <c r="D2320">
        <v>1.06277577761053E-2</v>
      </c>
      <c r="E2320">
        <v>-107.560056196011</v>
      </c>
      <c r="F2320">
        <v>153.31589610489499</v>
      </c>
    </row>
    <row r="2321" spans="2:6" hidden="1" x14ac:dyDescent="0.25">
      <c r="B2321">
        <v>23194.638927891101</v>
      </c>
      <c r="C2321">
        <v>2.98333580019083E-3</v>
      </c>
      <c r="D2321">
        <v>9.0299437891552606E-3</v>
      </c>
      <c r="E2321">
        <v>-99.092183909805399</v>
      </c>
      <c r="F2321">
        <v>161.56483299242899</v>
      </c>
    </row>
    <row r="2322" spans="2:6" hidden="1" x14ac:dyDescent="0.25">
      <c r="B2322">
        <v>23204.640928291199</v>
      </c>
      <c r="C2322">
        <v>2.8342762389611201E-3</v>
      </c>
      <c r="D2322">
        <v>8.5823623034014702E-3</v>
      </c>
      <c r="E2322">
        <v>-90.6572684316166</v>
      </c>
      <c r="F2322">
        <v>169.92208936756299</v>
      </c>
    </row>
    <row r="2323" spans="2:6" hidden="1" x14ac:dyDescent="0.25">
      <c r="B2323">
        <v>23214.642928691301</v>
      </c>
      <c r="C2323">
        <v>2.97963914309804E-3</v>
      </c>
      <c r="D2323">
        <v>9.0290898778939005E-3</v>
      </c>
      <c r="E2323">
        <v>-82.2812169813201</v>
      </c>
      <c r="F2323">
        <v>178.36960917926999</v>
      </c>
    </row>
    <row r="2324" spans="2:6" hidden="1" x14ac:dyDescent="0.25">
      <c r="B2324">
        <v>23224.644929091399</v>
      </c>
      <c r="C2324">
        <v>3.5037253863053298E-3</v>
      </c>
      <c r="D2324">
        <v>1.0638192737212501E-2</v>
      </c>
      <c r="E2324">
        <v>-73.978590434634896</v>
      </c>
      <c r="F2324">
        <v>-173.128145522848</v>
      </c>
    </row>
    <row r="2325" spans="2:6" hidden="1" x14ac:dyDescent="0.25">
      <c r="B2325">
        <v>23234.646929491599</v>
      </c>
      <c r="C2325">
        <v>4.8232683161875799E-3</v>
      </c>
      <c r="D2325">
        <v>1.4701653476537201E-2</v>
      </c>
      <c r="E2325">
        <v>-65.749595671618493</v>
      </c>
      <c r="F2325">
        <v>-164.616375940875</v>
      </c>
    </row>
    <row r="2326" spans="2:6" hidden="1" x14ac:dyDescent="0.25">
      <c r="B2326">
        <v>23244.6489298917</v>
      </c>
      <c r="C2326">
        <v>9.1704298723979498E-3</v>
      </c>
      <c r="D2326">
        <v>2.8121056648632899E-2</v>
      </c>
      <c r="E2326">
        <v>-57.580133477138403</v>
      </c>
      <c r="F2326">
        <v>-156.13964909217</v>
      </c>
    </row>
    <row r="2327" spans="2:6" hidden="1" x14ac:dyDescent="0.25">
      <c r="B2327">
        <v>23254.650930291798</v>
      </c>
      <c r="C2327">
        <v>3.1600426151965899E-2</v>
      </c>
      <c r="D2327">
        <v>9.7920231922051307E-2</v>
      </c>
      <c r="E2327">
        <v>132.86796826247601</v>
      </c>
      <c r="F2327">
        <v>34.6424544539979</v>
      </c>
    </row>
    <row r="2328" spans="2:6" hidden="1" x14ac:dyDescent="0.25">
      <c r="B2328">
        <v>23264.6529306919</v>
      </c>
      <c r="C2328">
        <v>9.13515156406936E-3</v>
      </c>
      <c r="D2328">
        <v>2.8496194232979302E-2</v>
      </c>
      <c r="E2328">
        <v>138.68874770110901</v>
      </c>
      <c r="F2328">
        <v>40.590581442017204</v>
      </c>
    </row>
    <row r="2329" spans="2:6" hidden="1" x14ac:dyDescent="0.25">
      <c r="B2329">
        <v>23274.6549310921</v>
      </c>
      <c r="C2329">
        <v>4.7860595798875803E-3</v>
      </c>
      <c r="D2329">
        <v>1.5072275299152799E-2</v>
      </c>
      <c r="E2329">
        <v>146.852688268382</v>
      </c>
      <c r="F2329">
        <v>48.831847795231702</v>
      </c>
    </row>
    <row r="2330" spans="2:6" hidden="1" x14ac:dyDescent="0.25">
      <c r="B2330">
        <v>23284.656931492202</v>
      </c>
      <c r="C2330">
        <v>3.4629762228983699E-3</v>
      </c>
      <c r="D2330">
        <v>1.1002303703837301E-2</v>
      </c>
      <c r="E2330">
        <v>155.07410300224001</v>
      </c>
      <c r="F2330">
        <v>57.014367068892497</v>
      </c>
    </row>
    <row r="2331" spans="2:6" hidden="1" x14ac:dyDescent="0.25">
      <c r="B2331">
        <v>23294.6589318923</v>
      </c>
      <c r="C2331">
        <v>2.9331377241313601E-3</v>
      </c>
      <c r="D2331">
        <v>9.3865065631400495E-3</v>
      </c>
      <c r="E2331">
        <v>163.369171120761</v>
      </c>
      <c r="F2331">
        <v>65.173821832280893</v>
      </c>
    </row>
    <row r="2332" spans="2:6" hidden="1" x14ac:dyDescent="0.25">
      <c r="B2332">
        <v>23304.660932292401</v>
      </c>
      <c r="C2332">
        <v>2.7786192134942101E-3</v>
      </c>
      <c r="D2332">
        <v>8.9362422461018495E-3</v>
      </c>
      <c r="E2332">
        <v>171.73997196040099</v>
      </c>
      <c r="F2332">
        <v>73.351754861676099</v>
      </c>
    </row>
    <row r="2333" spans="2:6" hidden="1" x14ac:dyDescent="0.25">
      <c r="B2333">
        <v>23314.662932692601</v>
      </c>
      <c r="C2333">
        <v>2.9126383439907698E-3</v>
      </c>
      <c r="D2333">
        <v>9.3900049586706103E-3</v>
      </c>
      <c r="E2333">
        <v>-179.826237495508</v>
      </c>
      <c r="F2333">
        <v>81.5874225626129</v>
      </c>
    </row>
    <row r="2334" spans="2:6" hidden="1" x14ac:dyDescent="0.25">
      <c r="B2334">
        <v>23324.664933092699</v>
      </c>
      <c r="C2334">
        <v>3.4175633717967399E-3</v>
      </c>
      <c r="D2334">
        <v>1.10186719549427E-2</v>
      </c>
      <c r="E2334">
        <v>-171.35441175624899</v>
      </c>
      <c r="F2334">
        <v>89.9099729797517</v>
      </c>
    </row>
    <row r="2335" spans="2:6" hidden="1" x14ac:dyDescent="0.25">
      <c r="B2335">
        <v>23334.666933492801</v>
      </c>
      <c r="C2335">
        <v>4.7010176518061404E-3</v>
      </c>
      <c r="D2335">
        <v>1.5131812911456899E-2</v>
      </c>
      <c r="E2335">
        <v>-162.876266710007</v>
      </c>
      <c r="F2335">
        <v>98.332113035913096</v>
      </c>
    </row>
    <row r="2336" spans="2:6" hidden="1" x14ac:dyDescent="0.25">
      <c r="B2336">
        <v>23344.668933892899</v>
      </c>
      <c r="C2336">
        <v>8.9462206070094908E-3</v>
      </c>
      <c r="D2336">
        <v>2.8727145329236901E-2</v>
      </c>
      <c r="E2336">
        <v>-154.42326058968999</v>
      </c>
      <c r="F2336">
        <v>106.8465568681</v>
      </c>
    </row>
    <row r="2337" spans="2:6" hidden="1" x14ac:dyDescent="0.25">
      <c r="B2337">
        <v>23354.670934293099</v>
      </c>
      <c r="C2337">
        <v>3.07419984750541E-2</v>
      </c>
      <c r="D2337">
        <v>9.8468727901609904E-2</v>
      </c>
      <c r="E2337">
        <v>36.3757990191678</v>
      </c>
      <c r="F2337">
        <v>-62.112498288968702</v>
      </c>
    </row>
    <row r="2338" spans="2:6" hidden="1" x14ac:dyDescent="0.25">
      <c r="B2338">
        <v>23364.672934693201</v>
      </c>
      <c r="C2338">
        <v>8.9680283459246894E-3</v>
      </c>
      <c r="D2338">
        <v>2.8713669069551601E-2</v>
      </c>
      <c r="E2338">
        <v>42.3231525932502</v>
      </c>
      <c r="F2338">
        <v>-55.969763129973103</v>
      </c>
    </row>
    <row r="2339" spans="2:6" hidden="1" x14ac:dyDescent="0.25">
      <c r="B2339">
        <v>23374.674935093299</v>
      </c>
      <c r="C2339">
        <v>4.7184983292770698E-3</v>
      </c>
      <c r="D2339">
        <v>1.5124585728006099E-2</v>
      </c>
      <c r="E2339">
        <v>50.607634658731897</v>
      </c>
      <c r="F2339">
        <v>-47.389600281299998</v>
      </c>
    </row>
    <row r="2340" spans="2:6" hidden="1" x14ac:dyDescent="0.25">
      <c r="B2340">
        <v>23384.676935493499</v>
      </c>
      <c r="C2340">
        <v>3.4275062176171299E-3</v>
      </c>
      <c r="D2340">
        <v>1.10223359141813E-2</v>
      </c>
      <c r="E2340">
        <v>58.850291585422397</v>
      </c>
      <c r="F2340">
        <v>-38.876379776819299</v>
      </c>
    </row>
    <row r="2341" spans="2:6" hidden="1" x14ac:dyDescent="0.25">
      <c r="B2341">
        <v>23394.6789358936</v>
      </c>
      <c r="C2341">
        <v>2.9112006875897101E-3</v>
      </c>
      <c r="D2341">
        <v>9.4101779926937003E-3</v>
      </c>
      <c r="E2341">
        <v>67.077467844972901</v>
      </c>
      <c r="F2341">
        <v>-30.460014960266701</v>
      </c>
    </row>
    <row r="2342" spans="2:6" hidden="1" x14ac:dyDescent="0.25">
      <c r="B2342">
        <v>23404.680936293698</v>
      </c>
      <c r="C2342">
        <v>2.76065999020603E-3</v>
      </c>
      <c r="D2342">
        <v>8.9805942902797808E-3</v>
      </c>
      <c r="E2342">
        <v>75.319974468339794</v>
      </c>
      <c r="F2342">
        <v>-22.151333773434299</v>
      </c>
    </row>
    <row r="2343" spans="2:6" hidden="1" x14ac:dyDescent="0.25">
      <c r="B2343">
        <v>23414.6829366938</v>
      </c>
      <c r="C2343">
        <v>2.8907149512145802E-3</v>
      </c>
      <c r="D2343">
        <v>9.46718399178678E-3</v>
      </c>
      <c r="E2343">
        <v>83.607005497577404</v>
      </c>
      <c r="F2343">
        <v>-13.9408344154266</v>
      </c>
    </row>
    <row r="2344" spans="2:6" hidden="1" x14ac:dyDescent="0.25">
      <c r="B2344">
        <v>23424.684937094</v>
      </c>
      <c r="C2344">
        <v>3.381305601363E-3</v>
      </c>
      <c r="D2344">
        <v>1.11423823839736E-2</v>
      </c>
      <c r="E2344">
        <v>91.960111927526398</v>
      </c>
      <c r="F2344">
        <v>-5.8015713327247198</v>
      </c>
    </row>
    <row r="2345" spans="2:6" hidden="1" x14ac:dyDescent="0.25">
      <c r="B2345">
        <v>23434.686937494102</v>
      </c>
      <c r="C2345">
        <v>4.6293161355285203E-3</v>
      </c>
      <c r="D2345">
        <v>1.5328345688662801E-2</v>
      </c>
      <c r="E2345">
        <v>100.38840458649101</v>
      </c>
      <c r="F2345">
        <v>2.3049613304536898</v>
      </c>
    </row>
    <row r="2346" spans="2:6" hidden="1" x14ac:dyDescent="0.25">
      <c r="B2346">
        <v>23444.6889378942</v>
      </c>
      <c r="C2346">
        <v>8.7610650661212007E-3</v>
      </c>
      <c r="D2346">
        <v>2.90939886135675E-2</v>
      </c>
      <c r="E2346">
        <v>108.88602769103299</v>
      </c>
      <c r="F2346">
        <v>10.4212607034393</v>
      </c>
    </row>
    <row r="2347" spans="2:6" hidden="1" x14ac:dyDescent="0.25">
      <c r="B2347">
        <v>23454.690938294301</v>
      </c>
      <c r="C2347">
        <v>2.97102279883486E-2</v>
      </c>
      <c r="D2347">
        <v>9.8746537752537306E-2</v>
      </c>
      <c r="E2347">
        <v>-60.0993603714738</v>
      </c>
      <c r="F2347">
        <v>-159.050709647834</v>
      </c>
    </row>
    <row r="2348" spans="2:6" hidden="1" x14ac:dyDescent="0.25">
      <c r="B2348">
        <v>23464.692938694501</v>
      </c>
      <c r="C2348">
        <v>8.6947224510289297E-3</v>
      </c>
      <c r="D2348">
        <v>2.8879364432374599E-2</v>
      </c>
      <c r="E2348">
        <v>-54.003288252588</v>
      </c>
      <c r="F2348">
        <v>-153.174609805074</v>
      </c>
    </row>
    <row r="2349" spans="2:6" hidden="1" x14ac:dyDescent="0.25">
      <c r="B2349">
        <v>23474.694939094599</v>
      </c>
      <c r="C2349">
        <v>4.56096108416865E-3</v>
      </c>
      <c r="D2349">
        <v>1.51243418687486E-2</v>
      </c>
      <c r="E2349">
        <v>-45.457214085024901</v>
      </c>
      <c r="F2349">
        <v>-144.84998728820401</v>
      </c>
    </row>
    <row r="2350" spans="2:6" hidden="1" x14ac:dyDescent="0.25">
      <c r="B2350">
        <v>23484.696939494701</v>
      </c>
      <c r="C2350">
        <v>3.3091386234926101E-3</v>
      </c>
      <c r="D2350">
        <v>1.0956385225574201E-2</v>
      </c>
      <c r="E2350">
        <v>-36.961809543706202</v>
      </c>
      <c r="F2350">
        <v>-136.45013716384099</v>
      </c>
    </row>
    <row r="2351" spans="2:6" hidden="1" x14ac:dyDescent="0.25">
      <c r="B2351">
        <v>23494.698939894799</v>
      </c>
      <c r="C2351">
        <v>2.8120958488697099E-3</v>
      </c>
      <c r="D2351">
        <v>9.3071802609487903E-3</v>
      </c>
      <c r="E2351">
        <v>-28.5396962280353</v>
      </c>
      <c r="F2351">
        <v>-128.00276895848799</v>
      </c>
    </row>
    <row r="2352" spans="2:6" hidden="1" x14ac:dyDescent="0.25">
      <c r="B2352">
        <v>23504.700940294999</v>
      </c>
      <c r="C2352">
        <v>2.6713099353145599E-3</v>
      </c>
      <c r="D2352">
        <v>8.8558257579469894E-3</v>
      </c>
      <c r="E2352">
        <v>-20.1991372663208</v>
      </c>
      <c r="F2352">
        <v>-119.54758568207799</v>
      </c>
    </row>
    <row r="2353" spans="2:6" hidden="1" x14ac:dyDescent="0.25">
      <c r="B2353">
        <v>23514.702940695101</v>
      </c>
      <c r="C2353">
        <v>2.8034538651769401E-3</v>
      </c>
      <c r="D2353">
        <v>9.3327121449530894E-3</v>
      </c>
      <c r="E2353">
        <v>-11.9328471572413</v>
      </c>
      <c r="F2353">
        <v>-111.127161552087</v>
      </c>
    </row>
    <row r="2354" spans="2:6" hidden="1" x14ac:dyDescent="0.25">
      <c r="B2354">
        <v>23524.704941095199</v>
      </c>
      <c r="C2354">
        <v>3.2856663028376001E-3</v>
      </c>
      <c r="D2354">
        <v>1.10114699938108E-2</v>
      </c>
      <c r="E2354">
        <v>-3.7199507764494202</v>
      </c>
      <c r="F2354">
        <v>-102.77701101778599</v>
      </c>
    </row>
    <row r="2355" spans="2:6" hidden="1" x14ac:dyDescent="0.25">
      <c r="B2355">
        <v>23534.7069414953</v>
      </c>
      <c r="C2355">
        <v>4.5025638460370098E-3</v>
      </c>
      <c r="D2355">
        <v>1.52226436527849E-2</v>
      </c>
      <c r="E2355">
        <v>4.4694956183158299</v>
      </c>
      <c r="F2355">
        <v>-94.517543598998401</v>
      </c>
    </row>
    <row r="2356" spans="2:6" hidden="1" x14ac:dyDescent="0.25">
      <c r="B2356">
        <v>23544.7089418955</v>
      </c>
      <c r="C2356">
        <v>8.5159068522585504E-3</v>
      </c>
      <c r="D2356">
        <v>2.9081563786453001E-2</v>
      </c>
      <c r="E2356">
        <v>12.6686073398203</v>
      </c>
      <c r="F2356">
        <v>-86.349829932397896</v>
      </c>
    </row>
    <row r="2357" spans="2:6" hidden="1" x14ac:dyDescent="0.25">
      <c r="B2357">
        <v>23554.710942295598</v>
      </c>
      <c r="C2357">
        <v>2.86015163415381E-2</v>
      </c>
      <c r="D2357">
        <v>9.8967692012531694E-2</v>
      </c>
      <c r="E2357">
        <v>-156.692524714976</v>
      </c>
      <c r="F2357">
        <v>104.079884503919</v>
      </c>
    </row>
    <row r="2358" spans="2:6" hidden="1" x14ac:dyDescent="0.25">
      <c r="B2358">
        <v>23564.7129426957</v>
      </c>
      <c r="C2358">
        <v>8.3989105244412898E-3</v>
      </c>
      <c r="D2358">
        <v>2.92556621121547E-2</v>
      </c>
      <c r="E2358">
        <v>-150.794202280679</v>
      </c>
      <c r="F2358">
        <v>109.79799693103099</v>
      </c>
    </row>
    <row r="2359" spans="2:6" hidden="1" x14ac:dyDescent="0.25">
      <c r="B2359">
        <v>23574.714943095802</v>
      </c>
      <c r="C2359">
        <v>4.3846170983007403E-3</v>
      </c>
      <c r="D2359">
        <v>1.53938509870043E-2</v>
      </c>
      <c r="E2359">
        <v>-142.42869649781301</v>
      </c>
      <c r="F2359">
        <v>117.85354979109199</v>
      </c>
    </row>
    <row r="2360" spans="2:6" hidden="1" x14ac:dyDescent="0.25">
      <c r="B2360">
        <v>23584.716943496001</v>
      </c>
      <c r="C2360">
        <v>3.16561570302956E-3</v>
      </c>
      <c r="D2360">
        <v>1.11781126145127E-2</v>
      </c>
      <c r="E2360">
        <v>-134.00491615646601</v>
      </c>
      <c r="F2360">
        <v>125.953917298094</v>
      </c>
    </row>
    <row r="2361" spans="2:6" hidden="1" x14ac:dyDescent="0.25">
      <c r="B2361">
        <v>23594.7189438961</v>
      </c>
      <c r="C2361">
        <v>2.6791828089965599E-3</v>
      </c>
      <c r="D2361">
        <v>9.4936232121422999E-3</v>
      </c>
      <c r="E2361">
        <v>-125.545531821902</v>
      </c>
      <c r="F2361">
        <v>134.13515108339899</v>
      </c>
    </row>
    <row r="2362" spans="2:6" hidden="1" x14ac:dyDescent="0.25">
      <c r="B2362">
        <v>23604.720944296201</v>
      </c>
      <c r="C2362">
        <v>2.53882180780624E-3</v>
      </c>
      <c r="D2362">
        <v>9.0108572584900893E-3</v>
      </c>
      <c r="E2362">
        <v>-117.08245896197</v>
      </c>
      <c r="F2362">
        <v>142.41937473915399</v>
      </c>
    </row>
    <row r="2363" spans="2:6" hidden="1" x14ac:dyDescent="0.25">
      <c r="B2363">
        <v>23614.722944696299</v>
      </c>
      <c r="C2363">
        <v>2.66352499045764E-3</v>
      </c>
      <c r="D2363">
        <v>9.4582789736645505E-3</v>
      </c>
      <c r="E2363">
        <v>-108.64968379640101</v>
      </c>
      <c r="F2363">
        <v>150.810038230457</v>
      </c>
    </row>
    <row r="2364" spans="2:6" hidden="1" x14ac:dyDescent="0.25">
      <c r="B2364">
        <v>23624.724945096499</v>
      </c>
      <c r="C2364">
        <v>3.1275165217461202E-3</v>
      </c>
      <c r="D2364">
        <v>1.11103030225519E-2</v>
      </c>
      <c r="E2364">
        <v>-100.275370236339</v>
      </c>
      <c r="F2364">
        <v>159.290613561551</v>
      </c>
    </row>
    <row r="2365" spans="2:6" hidden="1" x14ac:dyDescent="0.25">
      <c r="B2365">
        <v>23634.726945496601</v>
      </c>
      <c r="C2365">
        <v>4.3019437050488898E-3</v>
      </c>
      <c r="D2365">
        <v>1.53018428115968E-2</v>
      </c>
      <c r="E2365">
        <v>-91.975583919083803</v>
      </c>
      <c r="F2365">
        <v>167.827561820753</v>
      </c>
    </row>
    <row r="2366" spans="2:6" hidden="1" x14ac:dyDescent="0.25">
      <c r="B2366">
        <v>23644.728945896699</v>
      </c>
      <c r="C2366">
        <v>8.1769503646939995E-3</v>
      </c>
      <c r="D2366">
        <v>2.9170008261163099E-2</v>
      </c>
      <c r="E2366">
        <v>-83.750695900812005</v>
      </c>
      <c r="F2366">
        <v>176.37737725761301</v>
      </c>
    </row>
    <row r="2367" spans="2:6" hidden="1" x14ac:dyDescent="0.25">
      <c r="B2367">
        <v>23654.730946296801</v>
      </c>
      <c r="C2367">
        <v>2.7476252623488101E-2</v>
      </c>
      <c r="D2367">
        <v>9.8678319310737506E-2</v>
      </c>
      <c r="E2367">
        <v>106.790757648805</v>
      </c>
      <c r="F2367">
        <v>7.3692324168444996</v>
      </c>
    </row>
    <row r="2368" spans="2:6" hidden="1" x14ac:dyDescent="0.25">
      <c r="B2368">
        <v>23664.732946697</v>
      </c>
      <c r="C2368">
        <v>8.1459208792368492E-3</v>
      </c>
      <c r="D2368">
        <v>2.9402131015250799E-2</v>
      </c>
      <c r="E2368">
        <v>112.54822000230099</v>
      </c>
      <c r="F2368">
        <v>13.349228643802601</v>
      </c>
    </row>
    <row r="2369" spans="2:6" hidden="1" x14ac:dyDescent="0.25">
      <c r="B2369">
        <v>23674.734947097098</v>
      </c>
      <c r="C2369">
        <v>4.2668198666647702E-3</v>
      </c>
      <c r="D2369">
        <v>1.5526936932976999E-2</v>
      </c>
      <c r="E2369">
        <v>120.685243073649</v>
      </c>
      <c r="F2369">
        <v>21.718167291326701</v>
      </c>
    </row>
    <row r="2370" spans="2:6" hidden="1" x14ac:dyDescent="0.25">
      <c r="B2370">
        <v>23684.7369474972</v>
      </c>
      <c r="C2370">
        <v>3.08503737504328E-3</v>
      </c>
      <c r="D2370">
        <v>1.13240144640858E-2</v>
      </c>
      <c r="E2370">
        <v>128.86150958963401</v>
      </c>
      <c r="F2370">
        <v>30.0038501268427</v>
      </c>
    </row>
    <row r="2371" spans="2:6" hidden="1" x14ac:dyDescent="0.25">
      <c r="B2371">
        <v>23694.738947897298</v>
      </c>
      <c r="C2371">
        <v>2.6094370611073701E-3</v>
      </c>
      <c r="D2371">
        <v>9.6567345082341893E-3</v>
      </c>
      <c r="E2371">
        <v>137.106815611987</v>
      </c>
      <c r="F2371">
        <v>38.225210321945603</v>
      </c>
    </row>
    <row r="2372" spans="2:6" hidden="1" x14ac:dyDescent="0.25">
      <c r="B2372">
        <v>23704.740948297502</v>
      </c>
      <c r="C2372">
        <v>2.46691357496224E-3</v>
      </c>
      <c r="D2372">
        <v>9.1908499792842501E-3</v>
      </c>
      <c r="E2372">
        <v>145.439042626152</v>
      </c>
      <c r="F2372">
        <v>46.414576620309496</v>
      </c>
    </row>
    <row r="2373" spans="2:6" hidden="1" x14ac:dyDescent="0.25">
      <c r="B2373">
        <v>23714.7429486976</v>
      </c>
      <c r="C2373">
        <v>2.5791415061393401E-3</v>
      </c>
      <c r="D2373">
        <v>9.6528935345167495E-3</v>
      </c>
      <c r="E2373">
        <v>153.860237437883</v>
      </c>
      <c r="F2373">
        <v>54.6108416361119</v>
      </c>
    </row>
    <row r="2374" spans="2:6" hidden="1" x14ac:dyDescent="0.25">
      <c r="B2374">
        <v>23724.744949097701</v>
      </c>
      <c r="C2374">
        <v>3.0172992195709701E-3</v>
      </c>
      <c r="D2374">
        <v>1.1316015620696901E-2</v>
      </c>
      <c r="E2374">
        <v>162.35565963286999</v>
      </c>
      <c r="F2374">
        <v>62.851684768015801</v>
      </c>
    </row>
    <row r="2375" spans="2:6" hidden="1" x14ac:dyDescent="0.25">
      <c r="B2375">
        <v>23734.7469494978</v>
      </c>
      <c r="C2375">
        <v>4.1379209683485496E-3</v>
      </c>
      <c r="D2375">
        <v>1.5513679788369599E-2</v>
      </c>
      <c r="E2375">
        <v>170.89647221565801</v>
      </c>
      <c r="F2375">
        <v>71.165968998057807</v>
      </c>
    </row>
    <row r="2376" spans="2:6" hidden="1" x14ac:dyDescent="0.25">
      <c r="B2376">
        <v>23744.748949897999</v>
      </c>
      <c r="C2376">
        <v>7.8527098871030293E-3</v>
      </c>
      <c r="D2376">
        <v>2.9378598996696599E-2</v>
      </c>
      <c r="E2376">
        <v>179.445741879922</v>
      </c>
      <c r="F2376">
        <v>79.567451186643197</v>
      </c>
    </row>
    <row r="2377" spans="2:6" hidden="1" x14ac:dyDescent="0.25">
      <c r="B2377">
        <v>23754.750950298101</v>
      </c>
      <c r="C2377">
        <v>2.6236711275460099E-2</v>
      </c>
      <c r="D2377">
        <v>9.7782278248101401E-2</v>
      </c>
      <c r="E2377">
        <v>10.4603705430433</v>
      </c>
      <c r="F2377">
        <v>-89.446445716069604</v>
      </c>
    </row>
    <row r="2378" spans="2:6" hidden="1" x14ac:dyDescent="0.25">
      <c r="B2378">
        <v>23764.752950698199</v>
      </c>
      <c r="C2378">
        <v>7.83949272028691E-3</v>
      </c>
      <c r="D2378">
        <v>2.91655453413204E-2</v>
      </c>
      <c r="E2378">
        <v>16.4301077777403</v>
      </c>
      <c r="F2378">
        <v>-83.407126103448505</v>
      </c>
    </row>
    <row r="2379" spans="2:6" hidden="1" x14ac:dyDescent="0.25">
      <c r="B2379">
        <v>23774.754951098301</v>
      </c>
      <c r="C2379">
        <v>4.1194803380354096E-3</v>
      </c>
      <c r="D2379">
        <v>1.53064429496948E-2</v>
      </c>
      <c r="E2379">
        <v>24.821548097463801</v>
      </c>
      <c r="F2379">
        <v>-74.845488314181296</v>
      </c>
    </row>
    <row r="2380" spans="2:6" hidden="1" x14ac:dyDescent="0.25">
      <c r="B2380">
        <v>23784.756951498501</v>
      </c>
      <c r="C2380">
        <v>2.9896273462922201E-3</v>
      </c>
      <c r="D2380">
        <v>1.11180997957184E-2</v>
      </c>
      <c r="E2380">
        <v>33.142769412620801</v>
      </c>
      <c r="F2380">
        <v>-66.308940933817993</v>
      </c>
    </row>
    <row r="2381" spans="2:6" hidden="1" x14ac:dyDescent="0.25">
      <c r="B2381">
        <v>23794.758951898599</v>
      </c>
      <c r="C2381">
        <v>2.5372158758149199E-3</v>
      </c>
      <c r="D2381">
        <v>9.4672443589634593E-3</v>
      </c>
      <c r="E2381">
        <v>41.411260632676402</v>
      </c>
      <c r="F2381">
        <v>-57.839047052627301</v>
      </c>
    </row>
    <row r="2382" spans="2:6" hidden="1" x14ac:dyDescent="0.25">
      <c r="B2382">
        <v>23804.7609522987</v>
      </c>
      <c r="C2382">
        <v>2.4036446798991898E-3</v>
      </c>
      <c r="D2382">
        <v>9.01957516447594E-3</v>
      </c>
      <c r="E2382">
        <v>49.656105806059202</v>
      </c>
      <c r="F2382">
        <v>-49.465030854797199</v>
      </c>
    </row>
    <row r="2383" spans="2:6" hidden="1" x14ac:dyDescent="0.25">
      <c r="B2383">
        <v>23814.7629526989</v>
      </c>
      <c r="C2383">
        <v>2.51332213048299E-3</v>
      </c>
      <c r="D2383">
        <v>9.5006021038635501E-3</v>
      </c>
      <c r="E2383">
        <v>57.911964844409503</v>
      </c>
      <c r="F2383">
        <v>-41.197893557774698</v>
      </c>
    </row>
    <row r="2384" spans="2:6" hidden="1" x14ac:dyDescent="0.25">
      <c r="B2384">
        <v>23824.764953098998</v>
      </c>
      <c r="C2384">
        <v>2.9338964933877001E-3</v>
      </c>
      <c r="D2384">
        <v>1.1181175780451601E-2</v>
      </c>
      <c r="E2384">
        <v>66.212079289199394</v>
      </c>
      <c r="F2384">
        <v>-33.028772460715302</v>
      </c>
    </row>
    <row r="2385" spans="2:6" hidden="1" x14ac:dyDescent="0.25">
      <c r="B2385">
        <v>23834.7669534991</v>
      </c>
      <c r="C2385">
        <v>4.0058280042603103E-3</v>
      </c>
      <c r="D2385">
        <v>1.5388437728262599E-2</v>
      </c>
      <c r="E2385">
        <v>74.581450673651204</v>
      </c>
      <c r="F2385">
        <v>-24.931379111841</v>
      </c>
    </row>
    <row r="2386" spans="2:6" hidden="1" x14ac:dyDescent="0.25">
      <c r="B2386">
        <v>23844.768953899202</v>
      </c>
      <c r="C2386">
        <v>7.5556269063692403E-3</v>
      </c>
      <c r="D2386">
        <v>2.92249041789472E-2</v>
      </c>
      <c r="E2386">
        <v>83.031241806207802</v>
      </c>
      <c r="F2386">
        <v>-16.867498586385398</v>
      </c>
    </row>
    <row r="2387" spans="2:6" hidden="1" x14ac:dyDescent="0.25">
      <c r="B2387">
        <v>23854.770954299402</v>
      </c>
      <c r="C2387">
        <v>2.48605937462134E-2</v>
      </c>
      <c r="D2387">
        <v>9.6758581391181694E-2</v>
      </c>
      <c r="E2387">
        <v>-85.9121723835013</v>
      </c>
      <c r="F2387">
        <v>173.59779959428499</v>
      </c>
    </row>
    <row r="2388" spans="2:6" hidden="1" x14ac:dyDescent="0.25">
      <c r="B2388">
        <v>23864.7729546995</v>
      </c>
      <c r="C2388">
        <v>7.4403871174917296E-3</v>
      </c>
      <c r="D2388">
        <v>2.9015247651373002E-2</v>
      </c>
      <c r="E2388">
        <v>-79.868550240485504</v>
      </c>
      <c r="F2388">
        <v>179.32776853148999</v>
      </c>
    </row>
    <row r="2389" spans="2:6" hidden="1" x14ac:dyDescent="0.25">
      <c r="B2389">
        <v>23874.774955099601</v>
      </c>
      <c r="C2389">
        <v>3.8882967167305602E-3</v>
      </c>
      <c r="D2389">
        <v>1.5182314579027099E-2</v>
      </c>
      <c r="E2389">
        <v>-71.276624222191003</v>
      </c>
      <c r="F2389">
        <v>-172.47249487265199</v>
      </c>
    </row>
    <row r="2390" spans="2:6" hidden="1" x14ac:dyDescent="0.25">
      <c r="B2390">
        <v>23884.776955499699</v>
      </c>
      <c r="C2390">
        <v>2.81186211152593E-3</v>
      </c>
      <c r="D2390">
        <v>1.0980610858537101E-2</v>
      </c>
      <c r="E2390">
        <v>-62.709785176444797</v>
      </c>
      <c r="F2390">
        <v>-164.18280016787401</v>
      </c>
    </row>
    <row r="2391" spans="2:6" hidden="1" x14ac:dyDescent="0.25">
      <c r="B2391">
        <v>23894.778955899899</v>
      </c>
      <c r="C2391">
        <v>2.3833218266909599E-3</v>
      </c>
      <c r="D2391">
        <v>9.3069786258640295E-3</v>
      </c>
      <c r="E2391">
        <v>-54.205699031366102</v>
      </c>
      <c r="F2391">
        <v>-155.81020269930499</v>
      </c>
    </row>
    <row r="2392" spans="2:6" hidden="1" x14ac:dyDescent="0.25">
      <c r="B2392">
        <v>23904.780956300001</v>
      </c>
      <c r="C2392">
        <v>2.25979713674769E-3</v>
      </c>
      <c r="D2392">
        <v>8.8330010422277092E-3</v>
      </c>
      <c r="E2392">
        <v>-45.790420252226198</v>
      </c>
      <c r="F2392">
        <v>-147.379940483159</v>
      </c>
    </row>
    <row r="2393" spans="2:6" hidden="1" x14ac:dyDescent="0.25">
      <c r="B2393">
        <v>23914.782956700099</v>
      </c>
      <c r="C2393">
        <v>2.3686848163372702E-3</v>
      </c>
      <c r="D2393">
        <v>9.2852266446670096E-3</v>
      </c>
      <c r="E2393">
        <v>-37.4730961320126</v>
      </c>
      <c r="F2393">
        <v>-138.92997696371199</v>
      </c>
    </row>
    <row r="2394" spans="2:6" hidden="1" x14ac:dyDescent="0.25">
      <c r="B2394">
        <v>23924.784957100201</v>
      </c>
      <c r="C2394">
        <v>2.77388125155711E-3</v>
      </c>
      <c r="D2394">
        <v>1.09322009854397E-2</v>
      </c>
      <c r="E2394">
        <v>-29.2446134822071</v>
      </c>
      <c r="F2394">
        <v>-130.50226180741399</v>
      </c>
    </row>
    <row r="2395" spans="2:6" hidden="1" x14ac:dyDescent="0.25">
      <c r="B2395">
        <v>23934.786957500401</v>
      </c>
      <c r="C2395">
        <v>3.79867278252567E-3</v>
      </c>
      <c r="D2395">
        <v>1.50908977598619E-2</v>
      </c>
      <c r="E2395">
        <v>-21.079703842995901</v>
      </c>
      <c r="F2395">
        <v>-122.132922401418</v>
      </c>
    </row>
    <row r="2396" spans="2:6" hidden="1" x14ac:dyDescent="0.25">
      <c r="B2396">
        <v>23944.788957900499</v>
      </c>
      <c r="C2396">
        <v>7.1785491501314101E-3</v>
      </c>
      <c r="D2396">
        <v>2.8809477565620099E-2</v>
      </c>
      <c r="E2396">
        <v>-12.9422214042003</v>
      </c>
      <c r="F2396">
        <v>-113.84404571594099</v>
      </c>
    </row>
    <row r="2397" spans="2:6" hidden="1" x14ac:dyDescent="0.25">
      <c r="B2397">
        <v>23954.7909583006</v>
      </c>
      <c r="C2397">
        <v>2.3468184624285699E-2</v>
      </c>
      <c r="D2397">
        <v>9.5615401387872306E-2</v>
      </c>
      <c r="E2397">
        <v>177.64198527552799</v>
      </c>
      <c r="F2397">
        <v>76.785435613297096</v>
      </c>
    </row>
    <row r="2398" spans="2:6" hidden="1" x14ac:dyDescent="0.25">
      <c r="B2398">
        <v>23964.792958700698</v>
      </c>
      <c r="C2398">
        <v>7.0577030490480601E-3</v>
      </c>
      <c r="D2398">
        <v>2.8994874741237499E-2</v>
      </c>
      <c r="E2398">
        <v>-176.592226961834</v>
      </c>
      <c r="F2398">
        <v>82.497544527112197</v>
      </c>
    </row>
    <row r="2399" spans="2:6" hidden="1" x14ac:dyDescent="0.25">
      <c r="B2399">
        <v>23974.794959100898</v>
      </c>
      <c r="C2399">
        <v>3.6752165220845499E-3</v>
      </c>
      <c r="D2399">
        <v>1.5266143608945499E-2</v>
      </c>
      <c r="E2399">
        <v>-168.31693724695299</v>
      </c>
      <c r="F2399">
        <v>90.596733600797094</v>
      </c>
    </row>
    <row r="2400" spans="2:6" hidden="1" x14ac:dyDescent="0.25">
      <c r="B2400">
        <v>23984.796959501</v>
      </c>
      <c r="C2400">
        <v>2.6453931820191699E-3</v>
      </c>
      <c r="D2400">
        <v>1.1090133750554799E-2</v>
      </c>
      <c r="E2400">
        <v>-159.95603465530701</v>
      </c>
      <c r="F2400">
        <v>98.698648195060997</v>
      </c>
    </row>
    <row r="2401" spans="2:6" hidden="1" x14ac:dyDescent="0.25">
      <c r="B2401">
        <v>23994.798959901102</v>
      </c>
      <c r="C2401">
        <v>2.2314628558378498E-3</v>
      </c>
      <c r="D2401">
        <v>9.4179413596149602E-3</v>
      </c>
      <c r="E2401">
        <v>-151.51809136199401</v>
      </c>
      <c r="F2401">
        <v>106.845018109395</v>
      </c>
    </row>
    <row r="2402" spans="2:6" hidden="1" x14ac:dyDescent="0.25">
      <c r="B2402">
        <v>24004.8009603012</v>
      </c>
      <c r="C2402">
        <v>2.10761115335442E-3</v>
      </c>
      <c r="D2402">
        <v>8.9310856669635903E-3</v>
      </c>
      <c r="E2402">
        <v>-143.02897961993199</v>
      </c>
      <c r="F2402">
        <v>115.071249496695</v>
      </c>
    </row>
    <row r="2403" spans="2:6" hidden="1" x14ac:dyDescent="0.25">
      <c r="B2403">
        <v>24014.8029607014</v>
      </c>
      <c r="C2403">
        <v>2.2046839746309799E-3</v>
      </c>
      <c r="D2403">
        <v>9.35772085891271E-3</v>
      </c>
      <c r="E2403">
        <v>-134.526379548818</v>
      </c>
      <c r="F2403">
        <v>123.399370669509</v>
      </c>
    </row>
    <row r="2404" spans="2:6" hidden="1" x14ac:dyDescent="0.25">
      <c r="B2404">
        <v>24024.804961101501</v>
      </c>
      <c r="C2404">
        <v>2.5828129514426802E-3</v>
      </c>
      <c r="D2404">
        <v>1.09630100254234E-2</v>
      </c>
      <c r="E2404">
        <v>-126.051104062623</v>
      </c>
      <c r="F2404">
        <v>131.83304662039799</v>
      </c>
    </row>
    <row r="2405" spans="2:6" hidden="1" x14ac:dyDescent="0.25">
      <c r="B2405">
        <v>24034.806961501599</v>
      </c>
      <c r="C2405">
        <v>3.5472026579664701E-3</v>
      </c>
      <c r="D2405">
        <v>1.5049233450736501E-2</v>
      </c>
      <c r="E2405">
        <v>-117.637610135326</v>
      </c>
      <c r="F2405">
        <v>140.35592990916999</v>
      </c>
    </row>
    <row r="2406" spans="2:6" hidden="1" x14ac:dyDescent="0.25">
      <c r="B2406">
        <v>24044.808961901701</v>
      </c>
      <c r="C2406">
        <v>6.73667284437639E-3</v>
      </c>
      <c r="D2406">
        <v>2.8585511092133802E-2</v>
      </c>
      <c r="E2406">
        <v>-109.306023403265</v>
      </c>
      <c r="F2406">
        <v>148.934259604338</v>
      </c>
    </row>
    <row r="2407" spans="2:6" hidden="1" x14ac:dyDescent="0.25">
      <c r="B2407">
        <v>24054.810962301901</v>
      </c>
      <c r="C2407">
        <v>2.2065677790864099E-2</v>
      </c>
      <c r="D2407">
        <v>9.3882524207032997E-2</v>
      </c>
      <c r="E2407">
        <v>81.399101002406397</v>
      </c>
      <c r="F2407">
        <v>-19.911259790107199</v>
      </c>
    </row>
    <row r="2408" spans="2:6" hidden="1" x14ac:dyDescent="0.25">
      <c r="B2408">
        <v>24064.812962701999</v>
      </c>
      <c r="C2408">
        <v>6.7079572747019804E-3</v>
      </c>
      <c r="D2408">
        <v>2.8625790437538799E-2</v>
      </c>
      <c r="E2408">
        <v>87.124339081225799</v>
      </c>
      <c r="F2408">
        <v>-13.921436947877501</v>
      </c>
    </row>
    <row r="2409" spans="2:6" hidden="1" x14ac:dyDescent="0.25">
      <c r="B2409">
        <v>24074.814963102101</v>
      </c>
      <c r="C2409">
        <v>3.5126655330428701E-3</v>
      </c>
      <c r="D2409">
        <v>1.5081722771183701E-2</v>
      </c>
      <c r="E2409">
        <v>95.272850531173603</v>
      </c>
      <c r="F2409">
        <v>-5.4377557740830804</v>
      </c>
    </row>
    <row r="2410" spans="2:6" hidden="1" x14ac:dyDescent="0.25">
      <c r="B2410">
        <v>24084.816963502199</v>
      </c>
      <c r="C2410">
        <v>2.5378798345330501E-3</v>
      </c>
      <c r="D2410">
        <v>1.0982027969380999E-2</v>
      </c>
      <c r="E2410">
        <v>103.42907210772</v>
      </c>
      <c r="F2410">
        <v>2.95403119693463</v>
      </c>
    </row>
    <row r="2411" spans="2:6" hidden="1" x14ac:dyDescent="0.25">
      <c r="B2411">
        <v>24094.818963902399</v>
      </c>
      <c r="C2411">
        <v>2.1434804803055802E-3</v>
      </c>
      <c r="D2411">
        <v>9.3565671088144294E-3</v>
      </c>
      <c r="E2411">
        <v>111.63543081064699</v>
      </c>
      <c r="F2411">
        <v>11.2528984613501</v>
      </c>
    </row>
    <row r="2412" spans="2:6" hidden="1" x14ac:dyDescent="0.25">
      <c r="B2412">
        <v>24104.8209643025</v>
      </c>
      <c r="C2412">
        <v>2.0216864888755702E-3</v>
      </c>
      <c r="D2412">
        <v>8.9008691261368705E-3</v>
      </c>
      <c r="E2412">
        <v>119.927508578822</v>
      </c>
      <c r="F2412">
        <v>19.476563106880999</v>
      </c>
    </row>
    <row r="2413" spans="2:6" hidden="1" x14ac:dyDescent="0.25">
      <c r="B2413">
        <v>24114.822964702598</v>
      </c>
      <c r="C2413">
        <v>2.10695939096116E-3</v>
      </c>
      <c r="D2413">
        <v>9.3449253938143392E-3</v>
      </c>
      <c r="E2413">
        <v>128.32676224417401</v>
      </c>
      <c r="F2413">
        <v>27.657045362314101</v>
      </c>
    </row>
    <row r="2414" spans="2:6" hidden="1" x14ac:dyDescent="0.25">
      <c r="B2414">
        <v>24124.8249651027</v>
      </c>
      <c r="C2414">
        <v>2.4554628334303502E-3</v>
      </c>
      <c r="D2414">
        <v>1.0948659862042199E-2</v>
      </c>
      <c r="E2414">
        <v>136.83548764607701</v>
      </c>
      <c r="F2414">
        <v>35.833905047385997</v>
      </c>
    </row>
    <row r="2415" spans="2:6" hidden="1" x14ac:dyDescent="0.25">
      <c r="B2415">
        <v>24134.8269655029</v>
      </c>
      <c r="C2415">
        <v>3.35336523196508E-3</v>
      </c>
      <c r="D2415">
        <v>1.4993863628438801E-2</v>
      </c>
      <c r="E2415">
        <v>145.435282298196</v>
      </c>
      <c r="F2415">
        <v>44.046379891838001</v>
      </c>
    </row>
    <row r="2416" spans="2:6" hidden="1" x14ac:dyDescent="0.25">
      <c r="B2416">
        <v>24144.828965903002</v>
      </c>
      <c r="C2416">
        <v>6.3374789923149599E-3</v>
      </c>
      <c r="D2416">
        <v>2.83440169715799E-2</v>
      </c>
      <c r="E2416">
        <v>154.08990752721499</v>
      </c>
      <c r="F2416">
        <v>52.325564457671803</v>
      </c>
    </row>
    <row r="2417" spans="2:6" hidden="1" x14ac:dyDescent="0.25">
      <c r="B2417">
        <v>24154.8309663031</v>
      </c>
      <c r="C2417">
        <v>2.05501212765615E-2</v>
      </c>
      <c r="D2417">
        <v>9.1683416618736704E-2</v>
      </c>
      <c r="E2417">
        <v>-14.640625260207599</v>
      </c>
      <c r="F2417">
        <v>-116.777992003981</v>
      </c>
    </row>
    <row r="2418" spans="2:6" hidden="1" x14ac:dyDescent="0.25">
      <c r="B2418">
        <v>24164.832966703201</v>
      </c>
      <c r="C2418">
        <v>6.2833737860092404E-3</v>
      </c>
      <c r="D2418">
        <v>2.7981144066429299E-2</v>
      </c>
      <c r="E2418">
        <v>-8.6234178776404704</v>
      </c>
      <c r="F2418">
        <v>-110.86964123495601</v>
      </c>
    </row>
    <row r="2419" spans="2:6" hidden="1" x14ac:dyDescent="0.25">
      <c r="B2419">
        <v>24174.834967103401</v>
      </c>
      <c r="C2419">
        <v>3.2937885913311002E-3</v>
      </c>
      <c r="D2419">
        <v>1.4634635249393801E-2</v>
      </c>
      <c r="E2419">
        <v>-7.5567050667802504E-2</v>
      </c>
      <c r="F2419">
        <v>-102.3686865551</v>
      </c>
    </row>
    <row r="2420" spans="2:6" hidden="1" x14ac:dyDescent="0.25">
      <c r="B2420">
        <v>24184.836967503499</v>
      </c>
      <c r="C2420">
        <v>2.38606901322065E-3</v>
      </c>
      <c r="D2420">
        <v>1.05944184011766E-2</v>
      </c>
      <c r="E2420">
        <v>8.3767212171632597</v>
      </c>
      <c r="F2420">
        <v>-93.846802885136896</v>
      </c>
    </row>
    <row r="2421" spans="2:6" hidden="1" x14ac:dyDescent="0.25">
      <c r="B2421">
        <v>24194.838967903601</v>
      </c>
      <c r="C2421">
        <v>2.0220627616817899E-3</v>
      </c>
      <c r="D2421">
        <v>8.9950878665328495E-3</v>
      </c>
      <c r="E2421">
        <v>16.734815069157701</v>
      </c>
      <c r="F2421">
        <v>-85.348858566367298</v>
      </c>
    </row>
    <row r="2422" spans="2:6" hidden="1" x14ac:dyDescent="0.25">
      <c r="B2422">
        <v>24204.840968303699</v>
      </c>
      <c r="C2422">
        <v>1.9129117554374101E-3</v>
      </c>
      <c r="D2422">
        <v>8.5513051102337808E-3</v>
      </c>
      <c r="E2422">
        <v>25.0198113714088</v>
      </c>
      <c r="F2422">
        <v>-76.917089087974404</v>
      </c>
    </row>
    <row r="2423" spans="2:6" hidden="1" x14ac:dyDescent="0.25">
      <c r="B2423">
        <v>24214.842968703899</v>
      </c>
      <c r="C2423">
        <v>1.9967572544412602E-3</v>
      </c>
      <c r="D2423">
        <v>8.9961686899316402E-3</v>
      </c>
      <c r="E2423">
        <v>33.267468730509101</v>
      </c>
      <c r="F2423">
        <v>-68.581618065752096</v>
      </c>
    </row>
    <row r="2424" spans="2:6" hidden="1" x14ac:dyDescent="0.25">
      <c r="B2424">
        <v>24224.844969104</v>
      </c>
      <c r="C2424">
        <v>2.3254578369023898E-3</v>
      </c>
      <c r="D2424">
        <v>1.0583726022363901E-2</v>
      </c>
      <c r="E2424">
        <v>41.520986814168502</v>
      </c>
      <c r="F2424">
        <v>-60.354051178246998</v>
      </c>
    </row>
    <row r="2425" spans="2:6" hidden="1" x14ac:dyDescent="0.25">
      <c r="B2425">
        <v>24234.846969504099</v>
      </c>
      <c r="C2425">
        <v>3.1651240046611899E-3</v>
      </c>
      <c r="D2425">
        <v>1.4571129403827101E-2</v>
      </c>
      <c r="E2425">
        <v>49.822405242478901</v>
      </c>
      <c r="F2425">
        <v>-52.225425163400502</v>
      </c>
    </row>
    <row r="2426" spans="2:6" hidden="1" x14ac:dyDescent="0.25">
      <c r="B2426">
        <v>24244.8489699042</v>
      </c>
      <c r="C2426">
        <v>5.9460849420828899E-3</v>
      </c>
      <c r="D2426">
        <v>2.7692983116267202E-2</v>
      </c>
      <c r="E2426">
        <v>58.204155800133897</v>
      </c>
      <c r="F2426">
        <v>-44.168440335311502</v>
      </c>
    </row>
    <row r="2427" spans="2:6" hidden="1" x14ac:dyDescent="0.25">
      <c r="B2427">
        <v>24254.8509703044</v>
      </c>
      <c r="C2427">
        <v>1.89589104743631E-2</v>
      </c>
      <c r="D2427">
        <v>8.9492913595147203E-2</v>
      </c>
      <c r="E2427">
        <v>-110.726270347812</v>
      </c>
      <c r="F2427">
        <v>146.289342515995</v>
      </c>
    </row>
    <row r="2428" spans="2:6" hidden="1" x14ac:dyDescent="0.25">
      <c r="B2428">
        <v>24264.852970704502</v>
      </c>
      <c r="C2428">
        <v>5.7976863606506897E-3</v>
      </c>
      <c r="D2428">
        <v>2.75270887505005E-2</v>
      </c>
      <c r="E2428">
        <v>-104.750434844132</v>
      </c>
      <c r="F2428">
        <v>151.89647996953201</v>
      </c>
    </row>
    <row r="2429" spans="2:6" hidden="1" x14ac:dyDescent="0.25">
      <c r="B2429">
        <v>24274.8549711046</v>
      </c>
      <c r="C2429">
        <v>3.0141061414421201E-3</v>
      </c>
      <c r="D2429">
        <v>1.4400849155624401E-2</v>
      </c>
      <c r="E2429">
        <v>-96.120139332717898</v>
      </c>
      <c r="F2429">
        <v>159.99251225927699</v>
      </c>
    </row>
    <row r="2430" spans="2:6" hidden="1" x14ac:dyDescent="0.25">
      <c r="B2430">
        <v>24284.8569715048</v>
      </c>
      <c r="C2430">
        <v>2.1692373284243299E-3</v>
      </c>
      <c r="D2430">
        <v>1.0405134404343701E-2</v>
      </c>
      <c r="E2430">
        <v>-87.471573726430194</v>
      </c>
      <c r="F2430">
        <v>168.176964054537</v>
      </c>
    </row>
    <row r="2431" spans="2:6" hidden="1" x14ac:dyDescent="0.25">
      <c r="B2431">
        <v>24294.858971904901</v>
      </c>
      <c r="C2431">
        <v>1.83120704772594E-3</v>
      </c>
      <c r="D2431">
        <v>8.8034408794613293E-3</v>
      </c>
      <c r="E2431">
        <v>-78.8564963431498</v>
      </c>
      <c r="F2431">
        <v>176.46460585773801</v>
      </c>
    </row>
    <row r="2432" spans="2:6" hidden="1" x14ac:dyDescent="0.25">
      <c r="B2432">
        <v>24304.860972304999</v>
      </c>
      <c r="C2432">
        <v>1.7309201189126999E-3</v>
      </c>
      <c r="D2432">
        <v>8.3348590546515507E-3</v>
      </c>
      <c r="E2432">
        <v>-70.322351732856404</v>
      </c>
      <c r="F2432">
        <v>-175.15026038727399</v>
      </c>
    </row>
    <row r="2433" spans="2:6" hidden="1" x14ac:dyDescent="0.25">
      <c r="B2433">
        <v>24314.862972705101</v>
      </c>
      <c r="C2433">
        <v>1.8104005162321E-3</v>
      </c>
      <c r="D2433">
        <v>8.7375035097316395E-3</v>
      </c>
      <c r="E2433">
        <v>-61.901664628307302</v>
      </c>
      <c r="F2433">
        <v>-166.69306844154201</v>
      </c>
    </row>
    <row r="2434" spans="2:6" hidden="1" x14ac:dyDescent="0.25">
      <c r="B2434">
        <v>24324.864973105301</v>
      </c>
      <c r="C2434">
        <v>2.1170716075445198E-3</v>
      </c>
      <c r="D2434">
        <v>1.0259641789417901E-2</v>
      </c>
      <c r="E2434">
        <v>-53.604971667344103</v>
      </c>
      <c r="F2434">
        <v>-158.203665456273</v>
      </c>
    </row>
    <row r="2435" spans="2:6" hidden="1" x14ac:dyDescent="0.25">
      <c r="B2435">
        <v>24334.866973505399</v>
      </c>
      <c r="C2435">
        <v>2.8962441530491702E-3</v>
      </c>
      <c r="D2435">
        <v>1.4130259677282601E-2</v>
      </c>
      <c r="E2435">
        <v>-45.419095526324703</v>
      </c>
      <c r="F2435">
        <v>-149.727292142301</v>
      </c>
    </row>
    <row r="2436" spans="2:6" hidden="1" x14ac:dyDescent="0.25">
      <c r="B2436">
        <v>24344.868973905501</v>
      </c>
      <c r="C2436">
        <v>5.4676210573306998E-3</v>
      </c>
      <c r="D2436">
        <v>2.69319917658488E-2</v>
      </c>
      <c r="E2436">
        <v>-37.310258778525203</v>
      </c>
      <c r="F2436">
        <v>-141.304133724222</v>
      </c>
    </row>
    <row r="2437" spans="2:6" hidden="1" x14ac:dyDescent="0.25">
      <c r="B2437">
        <v>24354.870974305599</v>
      </c>
      <c r="C2437">
        <v>1.73964339080043E-2</v>
      </c>
      <c r="D2437">
        <v>8.7081291962864696E-2</v>
      </c>
      <c r="E2437">
        <v>153.240324021833</v>
      </c>
      <c r="F2437">
        <v>49.566926303179201</v>
      </c>
    </row>
    <row r="2438" spans="2:6" hidden="1" x14ac:dyDescent="0.25">
      <c r="B2438">
        <v>24364.872974705799</v>
      </c>
      <c r="C2438">
        <v>5.3568656633626796E-3</v>
      </c>
      <c r="D2438">
        <v>2.7075293449507699E-2</v>
      </c>
      <c r="E2438">
        <v>158.873243662617</v>
      </c>
      <c r="F2438">
        <v>55.297508144103503</v>
      </c>
    </row>
    <row r="2439" spans="2:6" hidden="1" x14ac:dyDescent="0.25">
      <c r="B2439">
        <v>24374.8749751059</v>
      </c>
      <c r="C2439">
        <v>2.78130364866854E-3</v>
      </c>
      <c r="D2439">
        <v>1.42578674722071E-2</v>
      </c>
      <c r="E2439">
        <v>167.05004456609601</v>
      </c>
      <c r="F2439">
        <v>63.482759307207502</v>
      </c>
    </row>
    <row r="2440" spans="2:6" hidden="1" x14ac:dyDescent="0.25">
      <c r="B2440">
        <v>24384.876975505998</v>
      </c>
      <c r="C2440">
        <v>1.99435127574582E-3</v>
      </c>
      <c r="D2440">
        <v>1.0360111835548601E-2</v>
      </c>
      <c r="E2440">
        <v>175.33536368835499</v>
      </c>
      <c r="F2440">
        <v>71.625676688396695</v>
      </c>
    </row>
    <row r="2441" spans="2:6" hidden="1" x14ac:dyDescent="0.25">
      <c r="B2441">
        <v>24394.8789759061</v>
      </c>
      <c r="C2441">
        <v>1.6747919309698801E-3</v>
      </c>
      <c r="D2441">
        <v>8.7974697007537905E-3</v>
      </c>
      <c r="E2441">
        <v>-176.25621900214</v>
      </c>
      <c r="F2441">
        <v>79.766944330012194</v>
      </c>
    </row>
    <row r="2442" spans="2:6" hidden="1" x14ac:dyDescent="0.25">
      <c r="B2442">
        <v>24404.8809763063</v>
      </c>
      <c r="C2442">
        <v>1.5743212266971899E-3</v>
      </c>
      <c r="D2442">
        <v>8.3369997374795595E-3</v>
      </c>
      <c r="E2442">
        <v>-167.73508384189</v>
      </c>
      <c r="F2442">
        <v>87.949767229985497</v>
      </c>
    </row>
    <row r="2443" spans="2:6" hidden="1" x14ac:dyDescent="0.25">
      <c r="B2443">
        <v>24414.882976706402</v>
      </c>
      <c r="C2443">
        <v>1.6392627170348901E-3</v>
      </c>
      <c r="D2443">
        <v>8.7218453067014808E-3</v>
      </c>
      <c r="E2443">
        <v>-159.13526361913901</v>
      </c>
      <c r="F2443">
        <v>96.211513820685795</v>
      </c>
    </row>
    <row r="2444" spans="2:6" hidden="1" x14ac:dyDescent="0.25">
      <c r="B2444">
        <v>24424.8849771065</v>
      </c>
      <c r="C2444">
        <v>1.9127061512502299E-3</v>
      </c>
      <c r="D2444">
        <v>1.01927929221933E-2</v>
      </c>
      <c r="E2444">
        <v>-150.507453033041</v>
      </c>
      <c r="F2444">
        <v>104.576081667088</v>
      </c>
    </row>
    <row r="2445" spans="2:6" hidden="1" x14ac:dyDescent="0.25">
      <c r="B2445">
        <v>24434.886977506601</v>
      </c>
      <c r="C2445">
        <v>2.6186335106598499E-3</v>
      </c>
      <c r="D2445">
        <v>1.39455523749676E-2</v>
      </c>
      <c r="E2445">
        <v>-141.90719107947601</v>
      </c>
      <c r="F2445">
        <v>113.048245987884</v>
      </c>
    </row>
    <row r="2446" spans="2:6" hidden="1" x14ac:dyDescent="0.25">
      <c r="B2446">
        <v>24444.888977906801</v>
      </c>
      <c r="C2446">
        <v>4.9622873706247402E-3</v>
      </c>
      <c r="D2446">
        <v>2.6386025870394601E-2</v>
      </c>
      <c r="E2446">
        <v>-133.381647976457</v>
      </c>
      <c r="F2446">
        <v>121.611412439288</v>
      </c>
    </row>
    <row r="2447" spans="2:6" hidden="1" x14ac:dyDescent="0.25">
      <c r="B2447">
        <v>24454.890978306899</v>
      </c>
      <c r="C2447">
        <v>1.5823770372188E-2</v>
      </c>
      <c r="D2447">
        <v>8.4062675365141198E-2</v>
      </c>
      <c r="E2447">
        <v>57.6101815754161</v>
      </c>
      <c r="F2447">
        <v>-47.120711245182903</v>
      </c>
    </row>
    <row r="2448" spans="2:6" hidden="1" x14ac:dyDescent="0.25">
      <c r="B2448">
        <v>24464.892978707001</v>
      </c>
      <c r="C2448">
        <v>4.9297848992096898E-3</v>
      </c>
      <c r="D2448">
        <v>2.6214459491213999E-2</v>
      </c>
      <c r="E2448">
        <v>63.359174909642903</v>
      </c>
      <c r="F2448">
        <v>-41.144222017292599</v>
      </c>
    </row>
    <row r="2449" spans="2:6" hidden="1" x14ac:dyDescent="0.25">
      <c r="B2449">
        <v>24474.894979107099</v>
      </c>
      <c r="C2449">
        <v>2.5792373591447702E-3</v>
      </c>
      <c r="D2449">
        <v>1.37666186254938E-2</v>
      </c>
      <c r="E2449">
        <v>71.594130235336493</v>
      </c>
      <c r="F2449">
        <v>-32.560776996534898</v>
      </c>
    </row>
    <row r="2450" spans="2:6" hidden="1" x14ac:dyDescent="0.25">
      <c r="B2450">
        <v>24484.896979507299</v>
      </c>
      <c r="C2450">
        <v>1.8610332698450699E-3</v>
      </c>
      <c r="D2450">
        <v>1.0000216498744399E-2</v>
      </c>
      <c r="E2450">
        <v>79.788744782870097</v>
      </c>
      <c r="F2450">
        <v>-24.060898103540399</v>
      </c>
    </row>
    <row r="2451" spans="2:6" hidden="1" x14ac:dyDescent="0.25">
      <c r="B2451">
        <v>24494.898979907401</v>
      </c>
      <c r="C2451">
        <v>1.5684345123159399E-3</v>
      </c>
      <c r="D2451">
        <v>8.5067960055333399E-3</v>
      </c>
      <c r="E2451">
        <v>87.997231025593706</v>
      </c>
      <c r="F2451">
        <v>-15.6684649808111</v>
      </c>
    </row>
    <row r="2452" spans="2:6" hidden="1" x14ac:dyDescent="0.25">
      <c r="B2452">
        <v>24504.900980307499</v>
      </c>
      <c r="C2452">
        <v>1.4744803718229501E-3</v>
      </c>
      <c r="D2452">
        <v>8.0856402350607502E-3</v>
      </c>
      <c r="E2452">
        <v>96.275477097829693</v>
      </c>
      <c r="F2452">
        <v>-7.3859701932612998</v>
      </c>
    </row>
    <row r="2453" spans="2:6" hidden="1" x14ac:dyDescent="0.25">
      <c r="B2453">
        <v>24514.9029807076</v>
      </c>
      <c r="C2453">
        <v>1.5297972069470301E-3</v>
      </c>
      <c r="D2453">
        <v>8.4855522043644806E-3</v>
      </c>
      <c r="E2453">
        <v>104.670356571448</v>
      </c>
      <c r="F2453">
        <v>0.80489889663257896</v>
      </c>
    </row>
    <row r="2454" spans="2:6" hidden="1" x14ac:dyDescent="0.25">
      <c r="B2454">
        <v>24524.9049811078</v>
      </c>
      <c r="C2454">
        <v>1.7729309876535E-3</v>
      </c>
      <c r="D2454">
        <v>9.93860896134343E-3</v>
      </c>
      <c r="E2454">
        <v>113.210061042067</v>
      </c>
      <c r="F2454">
        <v>8.9387237018717105</v>
      </c>
    </row>
    <row r="2455" spans="2:6" hidden="1" x14ac:dyDescent="0.25">
      <c r="B2455">
        <v>24534.906981507898</v>
      </c>
      <c r="C2455">
        <v>2.4060009435311201E-3</v>
      </c>
      <c r="D2455">
        <v>1.3602604256223E-2</v>
      </c>
      <c r="E2455">
        <v>121.89656346947</v>
      </c>
      <c r="F2455">
        <v>17.059214831444301</v>
      </c>
    </row>
    <row r="2456" spans="2:6" hidden="1" x14ac:dyDescent="0.25">
      <c r="B2456">
        <v>24544.908981908</v>
      </c>
      <c r="C2456">
        <v>4.5172911895271003E-3</v>
      </c>
      <c r="D2456">
        <v>2.5684301201463901E-2</v>
      </c>
      <c r="E2456">
        <v>130.70294194059801</v>
      </c>
      <c r="F2456">
        <v>25.210779600711401</v>
      </c>
    </row>
    <row r="2457" spans="2:6" hidden="1" x14ac:dyDescent="0.25">
      <c r="B2457">
        <v>24554.910982308102</v>
      </c>
      <c r="C2457">
        <v>1.41695177225759E-2</v>
      </c>
      <c r="D2457">
        <v>8.0801899791574899E-2</v>
      </c>
      <c r="E2457">
        <v>-37.671935450241399</v>
      </c>
      <c r="F2457">
        <v>-144.01358834192399</v>
      </c>
    </row>
    <row r="2458" spans="2:6" hidden="1" x14ac:dyDescent="0.25">
      <c r="B2458">
        <v>24564.912982708302</v>
      </c>
      <c r="C2458">
        <v>4.4260477553238796E-3</v>
      </c>
      <c r="D2458">
        <v>2.5239769439224999E-2</v>
      </c>
      <c r="E2458">
        <v>-31.5480407058647</v>
      </c>
      <c r="F2458">
        <v>-138.26203499799001</v>
      </c>
    </row>
    <row r="2459" spans="2:6" hidden="1" x14ac:dyDescent="0.25">
      <c r="B2459">
        <v>24574.9149831084</v>
      </c>
      <c r="C2459">
        <v>2.3095701923390201E-3</v>
      </c>
      <c r="D2459">
        <v>1.3157740722168401E-2</v>
      </c>
      <c r="E2459">
        <v>-22.739342913002101</v>
      </c>
      <c r="F2459">
        <v>-129.86441964745501</v>
      </c>
    </row>
    <row r="2460" spans="2:6" hidden="1" x14ac:dyDescent="0.25">
      <c r="B2460">
        <v>24584.916983508501</v>
      </c>
      <c r="C2460">
        <v>1.6670214160853501E-3</v>
      </c>
      <c r="D2460">
        <v>9.4915472314073702E-3</v>
      </c>
      <c r="E2460">
        <v>-14.0485537030973</v>
      </c>
      <c r="F2460">
        <v>-121.39795257687901</v>
      </c>
    </row>
    <row r="2461" spans="2:6" hidden="1" x14ac:dyDescent="0.25">
      <c r="B2461">
        <v>24594.918983908599</v>
      </c>
      <c r="C2461">
        <v>1.4085420733216899E-3</v>
      </c>
      <c r="D2461">
        <v>8.0313665343318304E-3</v>
      </c>
      <c r="E2461">
        <v>-5.5013842037075502</v>
      </c>
      <c r="F2461">
        <v>-112.901176980358</v>
      </c>
    </row>
    <row r="2462" spans="2:6" hidden="1" x14ac:dyDescent="0.25">
      <c r="B2462">
        <v>24604.920984308799</v>
      </c>
      <c r="C2462">
        <v>1.3288984817581E-3</v>
      </c>
      <c r="D2462">
        <v>7.6134932013538197E-3</v>
      </c>
      <c r="E2462">
        <v>2.9066130630294098</v>
      </c>
      <c r="F2462">
        <v>-104.422038891517</v>
      </c>
    </row>
    <row r="2463" spans="2:6" hidden="1" x14ac:dyDescent="0.25">
      <c r="B2463">
        <v>24614.922984708901</v>
      </c>
      <c r="C2463">
        <v>1.38302641225104E-3</v>
      </c>
      <c r="D2463">
        <v>7.9937828372541493E-3</v>
      </c>
      <c r="E2463">
        <v>11.2076775790909</v>
      </c>
      <c r="F2463">
        <v>-96.006792642139402</v>
      </c>
    </row>
    <row r="2464" spans="2:6" hidden="1" x14ac:dyDescent="0.25">
      <c r="B2464">
        <v>24624.924985108999</v>
      </c>
      <c r="C2464">
        <v>1.60473576544981E-3</v>
      </c>
      <c r="D2464">
        <v>9.3952090579932195E-3</v>
      </c>
      <c r="E2464">
        <v>19.454472339290199</v>
      </c>
      <c r="F2464">
        <v>-87.689245590352101</v>
      </c>
    </row>
    <row r="2465" spans="2:6" hidden="1" x14ac:dyDescent="0.25">
      <c r="B2465">
        <v>24634.926985509101</v>
      </c>
      <c r="C2465">
        <v>2.17371263441163E-3</v>
      </c>
      <c r="D2465">
        <v>1.2933961959220801E-2</v>
      </c>
      <c r="E2465">
        <v>27.7098433024331</v>
      </c>
      <c r="F2465">
        <v>-79.483242344539207</v>
      </c>
    </row>
    <row r="2466" spans="2:6" hidden="1" x14ac:dyDescent="0.25">
      <c r="B2466">
        <v>24644.928985909301</v>
      </c>
      <c r="C2466">
        <v>4.0589226194714303E-3</v>
      </c>
      <c r="D2466">
        <v>2.4596214648716599E-2</v>
      </c>
      <c r="E2466">
        <v>36.035076359765299</v>
      </c>
      <c r="F2466">
        <v>-71.379993509286805</v>
      </c>
    </row>
    <row r="2467" spans="2:6" hidden="1" x14ac:dyDescent="0.25">
      <c r="B2467">
        <v>24654.930986309399</v>
      </c>
      <c r="C2467">
        <v>1.2498106033957301E-2</v>
      </c>
      <c r="D2467">
        <v>7.7604773486284098E-2</v>
      </c>
      <c r="E2467">
        <v>-132.861791145251</v>
      </c>
      <c r="F2467">
        <v>119.137693143411</v>
      </c>
    </row>
    <row r="2468" spans="2:6" hidden="1" x14ac:dyDescent="0.25">
      <c r="B2468">
        <v>24664.9329867095</v>
      </c>
      <c r="C2468">
        <v>3.8971884685059799E-3</v>
      </c>
      <c r="D2468">
        <v>2.4490238803948201E-2</v>
      </c>
      <c r="E2468">
        <v>-126.938240529075</v>
      </c>
      <c r="F2468">
        <v>124.64996856180301</v>
      </c>
    </row>
    <row r="2469" spans="2:6" hidden="1" x14ac:dyDescent="0.25">
      <c r="B2469">
        <v>24674.934987109598</v>
      </c>
      <c r="C2469">
        <v>2.0089985013146401E-3</v>
      </c>
      <c r="D2469">
        <v>1.2815772308236901E-2</v>
      </c>
      <c r="E2469">
        <v>-118.221665235573</v>
      </c>
      <c r="F2469">
        <v>132.671059718717</v>
      </c>
    </row>
    <row r="2470" spans="2:6" hidden="1" x14ac:dyDescent="0.25">
      <c r="B2470">
        <v>24684.936987509798</v>
      </c>
      <c r="C2470">
        <v>1.43415210978484E-3</v>
      </c>
      <c r="D2470">
        <v>9.2550067795305006E-3</v>
      </c>
      <c r="E2470">
        <v>-109.413416042042</v>
      </c>
      <c r="F2470">
        <v>140.761002187983</v>
      </c>
    </row>
    <row r="2471" spans="2:6" hidden="1" x14ac:dyDescent="0.25">
      <c r="B2471">
        <v>24694.9389879099</v>
      </c>
      <c r="C2471">
        <v>1.20199841676604E-3</v>
      </c>
      <c r="D2471">
        <v>7.8186687757887501E-3</v>
      </c>
      <c r="E2471">
        <v>-100.58029971191201</v>
      </c>
      <c r="F2471">
        <v>148.95644733739499</v>
      </c>
    </row>
    <row r="2472" spans="2:6" hidden="1" x14ac:dyDescent="0.25">
      <c r="B2472">
        <v>24704.940988310002</v>
      </c>
      <c r="C2472">
        <v>1.1295665932229801E-3</v>
      </c>
      <c r="D2472">
        <v>7.3844874346320304E-3</v>
      </c>
      <c r="E2472">
        <v>-91.799766526986801</v>
      </c>
      <c r="F2472">
        <v>157.27538955975299</v>
      </c>
    </row>
    <row r="2473" spans="2:6" hidden="1" x14ac:dyDescent="0.25">
      <c r="B2473">
        <v>24714.9429887101</v>
      </c>
      <c r="C2473">
        <v>1.17627737616631E-3</v>
      </c>
      <c r="D2473">
        <v>7.7168019262480398E-3</v>
      </c>
      <c r="E2473">
        <v>-83.141341581802394</v>
      </c>
      <c r="F2473">
        <v>165.71280409697999</v>
      </c>
    </row>
    <row r="2474" spans="2:6" hidden="1" x14ac:dyDescent="0.25">
      <c r="B2474">
        <v>24724.9449891103</v>
      </c>
      <c r="C2474">
        <v>1.3712031251537601E-3</v>
      </c>
      <c r="D2474">
        <v>9.0294090295497901E-3</v>
      </c>
      <c r="E2474">
        <v>-74.649708076067299</v>
      </c>
      <c r="F2474">
        <v>174.24079309260799</v>
      </c>
    </row>
    <row r="2475" spans="2:6" hidden="1" x14ac:dyDescent="0.25">
      <c r="B2475">
        <v>24734.946989510401</v>
      </c>
      <c r="C2475">
        <v>1.8713410258525201E-3</v>
      </c>
      <c r="D2475">
        <v>1.2393575411572001E-2</v>
      </c>
      <c r="E2475">
        <v>-66.334847611655803</v>
      </c>
      <c r="F2475">
        <v>-177.18599146712199</v>
      </c>
    </row>
    <row r="2476" spans="2:6" hidden="1" x14ac:dyDescent="0.25">
      <c r="B2476">
        <v>24744.948989910499</v>
      </c>
      <c r="C2476">
        <v>3.5246747886111701E-3</v>
      </c>
      <c r="D2476">
        <v>2.3553260861944401E-2</v>
      </c>
      <c r="E2476">
        <v>-58.170729905506597</v>
      </c>
      <c r="F2476">
        <v>-168.62038419379601</v>
      </c>
    </row>
    <row r="2477" spans="2:6" hidden="1" x14ac:dyDescent="0.25">
      <c r="B2477">
        <v>24754.950990310601</v>
      </c>
      <c r="C2477">
        <v>1.0893901575232399E-2</v>
      </c>
      <c r="D2477">
        <v>7.4074312797145894E-2</v>
      </c>
      <c r="E2477">
        <v>132.424047754832</v>
      </c>
      <c r="F2477">
        <v>22.534910183067201</v>
      </c>
    </row>
    <row r="2478" spans="2:6" hidden="1" x14ac:dyDescent="0.25">
      <c r="B2478">
        <v>24764.952990710801</v>
      </c>
      <c r="C2478">
        <v>3.43042104874694E-3</v>
      </c>
      <c r="D2478">
        <v>2.35962837823195E-2</v>
      </c>
      <c r="E2478">
        <v>137.949984424033</v>
      </c>
      <c r="F2478">
        <v>28.309967525674502</v>
      </c>
    </row>
    <row r="2479" spans="2:6" hidden="1" x14ac:dyDescent="0.25">
      <c r="B2479">
        <v>24774.954991110899</v>
      </c>
      <c r="C2479">
        <v>1.77183304765197E-3</v>
      </c>
      <c r="D2479">
        <v>1.2417777523377201E-2</v>
      </c>
      <c r="E2479">
        <v>146.06511924825099</v>
      </c>
      <c r="F2479">
        <v>36.630334161481599</v>
      </c>
    </row>
    <row r="2480" spans="2:6" hidden="1" x14ac:dyDescent="0.25">
      <c r="B2480">
        <v>24784.956991511001</v>
      </c>
      <c r="C2480">
        <v>1.2620714775379699E-3</v>
      </c>
      <c r="D2480">
        <v>9.0207280830531499E-3</v>
      </c>
      <c r="E2480">
        <v>154.319721142074</v>
      </c>
      <c r="F2480">
        <v>44.862220858432202</v>
      </c>
    </row>
    <row r="2481" spans="2:6" hidden="1" x14ac:dyDescent="0.25">
      <c r="B2481">
        <v>24794.9589919112</v>
      </c>
      <c r="C2481">
        <v>1.0515248277656901E-3</v>
      </c>
      <c r="D2481">
        <v>7.6581669370045999E-3</v>
      </c>
      <c r="E2481">
        <v>162.76766326672401</v>
      </c>
      <c r="F2481">
        <v>53.037103521481498</v>
      </c>
    </row>
    <row r="2482" spans="2:6" hidden="1" x14ac:dyDescent="0.25">
      <c r="B2482">
        <v>24804.960992311298</v>
      </c>
      <c r="C2482">
        <v>9.7999620185216401E-4</v>
      </c>
      <c r="D2482">
        <v>7.2526088483669303E-3</v>
      </c>
      <c r="E2482">
        <v>171.42891817028399</v>
      </c>
      <c r="F2482">
        <v>61.199234656791397</v>
      </c>
    </row>
    <row r="2483" spans="2:6" hidden="1" x14ac:dyDescent="0.25">
      <c r="B2483">
        <v>24814.9629927114</v>
      </c>
      <c r="C2483">
        <v>1.0117387612717001E-3</v>
      </c>
      <c r="D2483">
        <v>7.5768094509319796E-3</v>
      </c>
      <c r="E2483">
        <v>-179.71792199581799</v>
      </c>
      <c r="F2483">
        <v>69.396879252081206</v>
      </c>
    </row>
    <row r="2484" spans="2:6" hidden="1" x14ac:dyDescent="0.25">
      <c r="B2484">
        <v>24824.964993111498</v>
      </c>
      <c r="C2484">
        <v>1.1714109785584299E-3</v>
      </c>
      <c r="D2484">
        <v>8.8336618679423495E-3</v>
      </c>
      <c r="E2484">
        <v>-170.73416572337001</v>
      </c>
      <c r="F2484">
        <v>77.672926451651506</v>
      </c>
    </row>
    <row r="2485" spans="2:6" hidden="1" x14ac:dyDescent="0.25">
      <c r="B2485">
        <v>24834.966993511702</v>
      </c>
      <c r="C2485">
        <v>1.59362831525353E-3</v>
      </c>
      <c r="D2485">
        <v>1.2044916594985799E-2</v>
      </c>
      <c r="E2485">
        <v>-161.70839980892799</v>
      </c>
      <c r="F2485">
        <v>86.056060549002197</v>
      </c>
    </row>
    <row r="2486" spans="2:6" hidden="1" x14ac:dyDescent="0.25">
      <c r="B2486">
        <v>24844.9689939118</v>
      </c>
      <c r="C2486">
        <v>3.0057537992060801E-3</v>
      </c>
      <c r="D2486">
        <v>2.26921954687824E-2</v>
      </c>
      <c r="E2486">
        <v>-152.73493722634899</v>
      </c>
      <c r="F2486">
        <v>94.553864119302901</v>
      </c>
    </row>
    <row r="2487" spans="2:6" hidden="1" x14ac:dyDescent="0.25">
      <c r="B2487">
        <v>24854.970994311901</v>
      </c>
      <c r="C2487">
        <v>9.3093889129481008E-3</v>
      </c>
      <c r="D2487">
        <v>7.0051199654159305E-2</v>
      </c>
      <c r="E2487">
        <v>38.871151313464601</v>
      </c>
      <c r="F2487">
        <v>-74.1286431982507</v>
      </c>
    </row>
    <row r="2488" spans="2:6" hidden="1" x14ac:dyDescent="0.25">
      <c r="B2488">
        <v>24864.972994711999</v>
      </c>
      <c r="C2488">
        <v>2.9690445550113499E-3</v>
      </c>
      <c r="D2488">
        <v>2.2325367272084898E-2</v>
      </c>
      <c r="E2488">
        <v>44.786756184825997</v>
      </c>
      <c r="F2488">
        <v>-68.196323533555798</v>
      </c>
    </row>
    <row r="2489" spans="2:6" hidden="1" x14ac:dyDescent="0.25">
      <c r="B2489">
        <v>24874.974995112199</v>
      </c>
      <c r="C2489">
        <v>1.54967867358704E-3</v>
      </c>
      <c r="D2489">
        <v>1.16714353814004E-2</v>
      </c>
      <c r="E2489">
        <v>53.2990638470582</v>
      </c>
      <c r="F2489">
        <v>-59.538128974554702</v>
      </c>
    </row>
    <row r="2490" spans="2:6" hidden="1" x14ac:dyDescent="0.25">
      <c r="B2490">
        <v>24884.976995512301</v>
      </c>
      <c r="C2490">
        <v>1.1146093351091001E-3</v>
      </c>
      <c r="D2490">
        <v>8.4469324925427608E-3</v>
      </c>
      <c r="E2490">
        <v>61.692055633776697</v>
      </c>
      <c r="F2490">
        <v>-50.933766119810997</v>
      </c>
    </row>
    <row r="2491" spans="2:6" hidden="1" x14ac:dyDescent="0.25">
      <c r="B2491">
        <v>24894.978995912399</v>
      </c>
      <c r="C2491">
        <v>9.3496060918830004E-4</v>
      </c>
      <c r="D2491">
        <v>7.1662988900778896E-3</v>
      </c>
      <c r="E2491">
        <v>70.041636806816399</v>
      </c>
      <c r="F2491">
        <v>-42.431687593654999</v>
      </c>
    </row>
    <row r="2492" spans="2:6" hidden="1" x14ac:dyDescent="0.25">
      <c r="B2492">
        <v>24904.980996312501</v>
      </c>
      <c r="C2492">
        <v>8.7305912213431495E-4</v>
      </c>
      <c r="D2492">
        <v>6.8002655131646599E-3</v>
      </c>
      <c r="E2492">
        <v>78.440559387489401</v>
      </c>
      <c r="F2492">
        <v>-34.060611658794798</v>
      </c>
    </row>
    <row r="2493" spans="2:6" hidden="1" x14ac:dyDescent="0.25">
      <c r="B2493">
        <v>24914.982996712701</v>
      </c>
      <c r="C2493">
        <v>8.9774115082022596E-4</v>
      </c>
      <c r="D2493">
        <v>7.1306014999526299E-3</v>
      </c>
      <c r="E2493">
        <v>86.982245494363298</v>
      </c>
      <c r="F2493">
        <v>-25.824225868793601</v>
      </c>
    </row>
    <row r="2494" spans="2:6" hidden="1" x14ac:dyDescent="0.25">
      <c r="B2494">
        <v>24924.984997112799</v>
      </c>
      <c r="C2494">
        <v>1.0290533261065301E-3</v>
      </c>
      <c r="D2494">
        <v>8.3484291605779304E-3</v>
      </c>
      <c r="E2494">
        <v>95.743904390381999</v>
      </c>
      <c r="F2494">
        <v>-17.701535819358099</v>
      </c>
    </row>
    <row r="2495" spans="2:6" hidden="1" x14ac:dyDescent="0.25">
      <c r="B2495">
        <v>24934.9869975129</v>
      </c>
      <c r="C2495">
        <v>1.3792548076405899E-3</v>
      </c>
      <c r="D2495">
        <v>1.14221991793865E-2</v>
      </c>
      <c r="E2495">
        <v>104.76906495031901</v>
      </c>
      <c r="F2495">
        <v>-9.6518815419125001</v>
      </c>
    </row>
    <row r="2496" spans="2:6" hidden="1" x14ac:dyDescent="0.25">
      <c r="B2496">
        <v>24944.988997912998</v>
      </c>
      <c r="C2496">
        <v>2.55629024021907E-3</v>
      </c>
      <c r="D2496">
        <v>2.15516175088756E-2</v>
      </c>
      <c r="E2496">
        <v>114.05311537073101</v>
      </c>
      <c r="F2496">
        <v>-1.62301629548646</v>
      </c>
    </row>
    <row r="2497" spans="2:6" hidden="1" x14ac:dyDescent="0.25">
      <c r="B2497">
        <v>24954.990998313198</v>
      </c>
      <c r="C2497">
        <v>7.6958939950167397E-3</v>
      </c>
      <c r="D2497">
        <v>6.5979457610710807E-2</v>
      </c>
      <c r="E2497">
        <v>-53.419359301973202</v>
      </c>
      <c r="F2497">
        <v>-170.990355295157</v>
      </c>
    </row>
    <row r="2498" spans="2:6" hidden="1" x14ac:dyDescent="0.25">
      <c r="B2498">
        <v>24964.9929987133</v>
      </c>
      <c r="C2498">
        <v>2.4472422322143802E-3</v>
      </c>
      <c r="D2498">
        <v>2.1098876600236599E-2</v>
      </c>
      <c r="E2498">
        <v>-46.885610241399696</v>
      </c>
      <c r="F2498">
        <v>-165.41885986817499</v>
      </c>
    </row>
    <row r="2499" spans="2:6" hidden="1" x14ac:dyDescent="0.25">
      <c r="B2499">
        <v>24974.994999113402</v>
      </c>
      <c r="C2499">
        <v>1.26577324614474E-3</v>
      </c>
      <c r="D2499">
        <v>1.0963633435404199E-2</v>
      </c>
      <c r="E2499">
        <v>-37.344289647001197</v>
      </c>
      <c r="F2499">
        <v>-157.168243648616</v>
      </c>
    </row>
    <row r="2500" spans="2:6" hidden="1" x14ac:dyDescent="0.25">
      <c r="B2500">
        <v>24984.9969995135</v>
      </c>
      <c r="C2500">
        <v>9.0729151497614101E-4</v>
      </c>
      <c r="D2500">
        <v>7.8780542671702102E-3</v>
      </c>
      <c r="E2500">
        <v>-27.959647877032499</v>
      </c>
      <c r="F2500">
        <v>-148.80348014054499</v>
      </c>
    </row>
    <row r="2501" spans="2:6" hidden="1" x14ac:dyDescent="0.25">
      <c r="B2501">
        <v>24994.9989999137</v>
      </c>
      <c r="C2501">
        <v>7.6221266979860402E-4</v>
      </c>
      <c r="D2501">
        <v>6.6384354088956897E-3</v>
      </c>
      <c r="E2501">
        <v>-18.813179708156301</v>
      </c>
      <c r="F2501">
        <v>-140.345150967363</v>
      </c>
    </row>
    <row r="2502" spans="2:6" hidden="1" x14ac:dyDescent="0.25">
      <c r="B2502">
        <v>25005.001000313801</v>
      </c>
      <c r="C2502">
        <v>7.1510507166718201E-4</v>
      </c>
      <c r="D2502">
        <v>6.2684235857730902E-3</v>
      </c>
      <c r="E2502">
        <v>-9.9297414505092991</v>
      </c>
      <c r="F2502">
        <v>-131.83628826640199</v>
      </c>
    </row>
    <row r="2503" spans="2:6" hidden="1" x14ac:dyDescent="0.25">
      <c r="B2503">
        <v>25015.003000713899</v>
      </c>
      <c r="C2503">
        <v>7.3937658173099804E-4</v>
      </c>
      <c r="D2503">
        <v>6.56046307324903E-3</v>
      </c>
      <c r="E2503">
        <v>-1.27612298643675</v>
      </c>
      <c r="F2503">
        <v>-123.33289553505099</v>
      </c>
    </row>
    <row r="2504" spans="2:6" hidden="1" x14ac:dyDescent="0.25">
      <c r="B2504">
        <v>25025.005001114001</v>
      </c>
      <c r="C2504">
        <v>8.5065591141040295E-4</v>
      </c>
      <c r="D2504">
        <v>7.6938981419961599E-3</v>
      </c>
      <c r="E2504">
        <v>7.2292830706981004</v>
      </c>
      <c r="F2504">
        <v>-114.890636458077</v>
      </c>
    </row>
    <row r="2505" spans="2:6" hidden="1" x14ac:dyDescent="0.25">
      <c r="B2505">
        <v>25035.007001514201</v>
      </c>
      <c r="C2505">
        <v>1.13953685819118E-3</v>
      </c>
      <c r="D2505">
        <v>1.0580844105057E-2</v>
      </c>
      <c r="E2505">
        <v>15.7000600091822</v>
      </c>
      <c r="F2505">
        <v>-106.551495875706</v>
      </c>
    </row>
    <row r="2506" spans="2:6" hidden="1" x14ac:dyDescent="0.25">
      <c r="B2506">
        <v>25045.009001914299</v>
      </c>
      <c r="C2506">
        <v>2.0982456703328698E-3</v>
      </c>
      <c r="D2506">
        <v>2.01202235746238E-2</v>
      </c>
      <c r="E2506">
        <v>24.263131504008999</v>
      </c>
      <c r="F2506">
        <v>-98.334211461927396</v>
      </c>
    </row>
    <row r="2507" spans="2:6" hidden="1" x14ac:dyDescent="0.25">
      <c r="B2507">
        <v>25055.011002314401</v>
      </c>
      <c r="C2507">
        <v>6.1612606230482701E-3</v>
      </c>
      <c r="D2507">
        <v>6.1960479863758598E-2</v>
      </c>
      <c r="E2507">
        <v>-144.08842223867001</v>
      </c>
      <c r="F2507">
        <v>92.335590440316096</v>
      </c>
    </row>
    <row r="2508" spans="2:6" hidden="1" x14ac:dyDescent="0.25">
      <c r="B2508">
        <v>25065.013002714499</v>
      </c>
      <c r="C2508">
        <v>1.94515877108889E-3</v>
      </c>
      <c r="D2508">
        <v>2.00605233041007E-2</v>
      </c>
      <c r="E2508">
        <v>-137.887372591587</v>
      </c>
      <c r="F2508">
        <v>97.791985853002402</v>
      </c>
    </row>
    <row r="2509" spans="2:6" hidden="1" x14ac:dyDescent="0.25">
      <c r="B2509">
        <v>25075.015003114699</v>
      </c>
      <c r="C2509">
        <v>9.8397711925576501E-4</v>
      </c>
      <c r="D2509">
        <v>1.0502350345095401E-2</v>
      </c>
      <c r="E2509">
        <v>-128.480147979219</v>
      </c>
      <c r="F2509">
        <v>105.78431643296599</v>
      </c>
    </row>
    <row r="2510" spans="2:6" hidden="1" x14ac:dyDescent="0.25">
      <c r="B2510">
        <v>25085.0170035148</v>
      </c>
      <c r="C2510">
        <v>6.9017285102088198E-4</v>
      </c>
      <c r="D2510">
        <v>7.5818887707867601E-3</v>
      </c>
      <c r="E2510">
        <v>-118.782507812201</v>
      </c>
      <c r="F2510">
        <v>113.805499373743</v>
      </c>
    </row>
    <row r="2511" spans="2:6" hidden="1" x14ac:dyDescent="0.25">
      <c r="B2511">
        <v>25095.019003914898</v>
      </c>
      <c r="C2511">
        <v>5.6998012170584602E-4</v>
      </c>
      <c r="D2511">
        <v>6.3961191628809401E-3</v>
      </c>
      <c r="E2511">
        <v>-108.91365857874599</v>
      </c>
      <c r="F2511">
        <v>121.912639480151</v>
      </c>
    </row>
    <row r="2512" spans="2:6" hidden="1" x14ac:dyDescent="0.25">
      <c r="B2512">
        <v>25105.021004315</v>
      </c>
      <c r="C2512">
        <v>5.2977029135888997E-4</v>
      </c>
      <c r="D2512">
        <v>6.0248947480561503E-3</v>
      </c>
      <c r="E2512">
        <v>-99.045580851005695</v>
      </c>
      <c r="F2512">
        <v>130.150256869386</v>
      </c>
    </row>
    <row r="2513" spans="2:6" hidden="1" x14ac:dyDescent="0.25">
      <c r="B2513">
        <v>25115.0230047152</v>
      </c>
      <c r="C2513">
        <v>5.4762047927408197E-4</v>
      </c>
      <c r="D2513">
        <v>6.2720822096574104E-3</v>
      </c>
      <c r="E2513">
        <v>-89.355539914740405</v>
      </c>
      <c r="F2513">
        <v>138.541088219551</v>
      </c>
    </row>
    <row r="2514" spans="2:6" hidden="1" x14ac:dyDescent="0.25">
      <c r="B2514">
        <v>25125.025005115302</v>
      </c>
      <c r="C2514">
        <v>6.3528291044425301E-4</v>
      </c>
      <c r="D2514">
        <v>7.3049484089385899E-3</v>
      </c>
      <c r="E2514">
        <v>-79.974081078267602</v>
      </c>
      <c r="F2514">
        <v>147.08003130165201</v>
      </c>
    </row>
    <row r="2515" spans="2:6" hidden="1" x14ac:dyDescent="0.25">
      <c r="B2515">
        <v>25135.0270055154</v>
      </c>
      <c r="C2515">
        <v>8.6355241544235702E-4</v>
      </c>
      <c r="D2515">
        <v>9.9767895909634603E-3</v>
      </c>
      <c r="E2515">
        <v>-70.951324455825201</v>
      </c>
      <c r="F2515">
        <v>155.73333943120201</v>
      </c>
    </row>
    <row r="2516" spans="2:6" hidden="1" x14ac:dyDescent="0.25">
      <c r="B2516">
        <v>25145.029005915501</v>
      </c>
      <c r="C2516">
        <v>1.61856117319344E-3</v>
      </c>
      <c r="D2516">
        <v>1.8870190478926602E-2</v>
      </c>
      <c r="E2516">
        <v>-62.249433766640998</v>
      </c>
      <c r="F2516">
        <v>164.44450696215401</v>
      </c>
    </row>
    <row r="2517" spans="2:6" hidden="1" x14ac:dyDescent="0.25">
      <c r="B2517">
        <v>25155.031006315701</v>
      </c>
      <c r="C2517">
        <v>4.8292920594158002E-3</v>
      </c>
      <c r="D2517">
        <v>5.7578289432194202E-2</v>
      </c>
      <c r="E2517">
        <v>128.96846169647901</v>
      </c>
      <c r="F2517">
        <v>-4.0715611664095004</v>
      </c>
    </row>
    <row r="2518" spans="2:6" hidden="1" x14ac:dyDescent="0.25">
      <c r="B2518">
        <v>25165.033006715799</v>
      </c>
      <c r="C2518">
        <v>1.54718861636969E-3</v>
      </c>
      <c r="D2518">
        <v>1.8769581553649901E-2</v>
      </c>
      <c r="E2518">
        <v>134.69345195527401</v>
      </c>
      <c r="F2518">
        <v>1.77614582713738</v>
      </c>
    </row>
    <row r="2519" spans="2:6" hidden="1" x14ac:dyDescent="0.25">
      <c r="B2519">
        <v>25175.035007115901</v>
      </c>
      <c r="C2519">
        <v>7.8769248655141298E-4</v>
      </c>
      <c r="D2519">
        <v>9.8567898289731899E-3</v>
      </c>
      <c r="E2519">
        <v>143.290301002219</v>
      </c>
      <c r="F2519">
        <v>10.289730392125801</v>
      </c>
    </row>
    <row r="2520" spans="2:6" hidden="1" x14ac:dyDescent="0.25">
      <c r="B2520">
        <v>25185.037007515999</v>
      </c>
      <c r="C2520">
        <v>5.51234386910818E-4</v>
      </c>
      <c r="D2520">
        <v>7.1505923214944698E-3</v>
      </c>
      <c r="E2520">
        <v>152.22684433265201</v>
      </c>
      <c r="F2520">
        <v>18.6700024346184</v>
      </c>
    </row>
    <row r="2521" spans="2:6" hidden="1" x14ac:dyDescent="0.25">
      <c r="B2521">
        <v>25195.039007916199</v>
      </c>
      <c r="C2521">
        <v>4.5036674573530798E-4</v>
      </c>
      <c r="D2521">
        <v>6.0643858809296099E-3</v>
      </c>
      <c r="E2521">
        <v>161.66316792514101</v>
      </c>
      <c r="F2521">
        <v>26.928990992582499</v>
      </c>
    </row>
    <row r="2522" spans="2:6" hidden="1" x14ac:dyDescent="0.25">
      <c r="B2522">
        <v>25205.041008316301</v>
      </c>
      <c r="C2522">
        <v>4.11750558569834E-4</v>
      </c>
      <c r="D2522">
        <v>5.7366516772636997E-3</v>
      </c>
      <c r="E2522">
        <v>171.68686451588599</v>
      </c>
      <c r="F2522">
        <v>35.103727940383003</v>
      </c>
    </row>
    <row r="2523" spans="2:6" hidden="1" x14ac:dyDescent="0.25">
      <c r="B2523">
        <v>25215.043008716399</v>
      </c>
      <c r="C2523">
        <v>4.1836083794983501E-4</v>
      </c>
      <c r="D2523">
        <v>5.9825207332105702E-3</v>
      </c>
      <c r="E2523">
        <v>-177.72857027074701</v>
      </c>
      <c r="F2523">
        <v>43.248000651400098</v>
      </c>
    </row>
    <row r="2524" spans="2:6" hidden="1" x14ac:dyDescent="0.25">
      <c r="B2524">
        <v>25225.0450091165</v>
      </c>
      <c r="C2524">
        <v>4.7951905242317499E-4</v>
      </c>
      <c r="D2524">
        <v>6.9555789741520997E-3</v>
      </c>
      <c r="E2524">
        <v>-166.743343728978</v>
      </c>
      <c r="F2524">
        <v>51.421838465964598</v>
      </c>
    </row>
    <row r="2525" spans="2:6" hidden="1" x14ac:dyDescent="0.25">
      <c r="B2525">
        <v>25235.0470095167</v>
      </c>
      <c r="C2525">
        <v>6.5041709723500697E-4</v>
      </c>
      <c r="D2525">
        <v>9.4461079504389207E-3</v>
      </c>
      <c r="E2525">
        <v>-155.62159191681599</v>
      </c>
      <c r="F2525">
        <v>59.680130940593102</v>
      </c>
    </row>
    <row r="2526" spans="2:6" hidden="1" x14ac:dyDescent="0.25">
      <c r="B2526">
        <v>25245.049009916798</v>
      </c>
      <c r="C2526">
        <v>1.2309855719648899E-3</v>
      </c>
      <c r="D2526">
        <v>1.77028278780734E-2</v>
      </c>
      <c r="E2526">
        <v>-144.648520431207</v>
      </c>
      <c r="F2526">
        <v>68.061534254313599</v>
      </c>
    </row>
    <row r="2527" spans="2:6" hidden="1" x14ac:dyDescent="0.25">
      <c r="B2527">
        <v>25255.0510103169</v>
      </c>
      <c r="C2527">
        <v>3.7576566586881499E-3</v>
      </c>
      <c r="D2527">
        <v>5.2846551957867402E-2</v>
      </c>
      <c r="E2527">
        <v>49.317899472927202</v>
      </c>
      <c r="F2527">
        <v>-100.64005196973601</v>
      </c>
    </row>
    <row r="2528" spans="2:6" hidden="1" x14ac:dyDescent="0.25">
      <c r="B2528">
        <v>25265.0530107171</v>
      </c>
      <c r="C2528">
        <v>1.2350937655624099E-3</v>
      </c>
      <c r="D2528">
        <v>1.7191799953990401E-2</v>
      </c>
      <c r="E2528">
        <v>56.151192282804502</v>
      </c>
      <c r="F2528">
        <v>-94.784622173776398</v>
      </c>
    </row>
    <row r="2529" spans="2:6" hidden="1" x14ac:dyDescent="0.25">
      <c r="B2529">
        <v>25275.055011117202</v>
      </c>
      <c r="C2529">
        <v>6.4860175005884203E-4</v>
      </c>
      <c r="D2529">
        <v>8.9283763164948893E-3</v>
      </c>
      <c r="E2529">
        <v>65.969265803869106</v>
      </c>
      <c r="F2529">
        <v>-86.077238310671206</v>
      </c>
    </row>
    <row r="2530" spans="2:6" hidden="1" x14ac:dyDescent="0.25">
      <c r="B2530">
        <v>25285.0570115173</v>
      </c>
      <c r="C2530">
        <v>4.67477903073253E-4</v>
      </c>
      <c r="D2530">
        <v>6.4239323180575502E-3</v>
      </c>
      <c r="E2530">
        <v>75.593675258989506</v>
      </c>
      <c r="F2530">
        <v>-77.366958612272498</v>
      </c>
    </row>
    <row r="2531" spans="2:6" hidden="1" x14ac:dyDescent="0.25">
      <c r="B2531">
        <v>25295.059011917401</v>
      </c>
      <c r="C2531">
        <v>3.91073028783671E-4</v>
      </c>
      <c r="D2531">
        <v>5.4247493477994199E-3</v>
      </c>
      <c r="E2531">
        <v>85.262453843047297</v>
      </c>
      <c r="F2531">
        <v>-68.727853030851506</v>
      </c>
    </row>
    <row r="2532" spans="2:6" hidden="1" x14ac:dyDescent="0.25">
      <c r="B2532">
        <v>25305.061012317601</v>
      </c>
      <c r="C2532">
        <v>3.6266078272912002E-4</v>
      </c>
      <c r="D2532">
        <v>5.1310241166964204E-3</v>
      </c>
      <c r="E2532">
        <v>95.240074391404505</v>
      </c>
      <c r="F2532">
        <v>-60.2225601914121</v>
      </c>
    </row>
    <row r="2533" spans="2:6" hidden="1" x14ac:dyDescent="0.25">
      <c r="B2533">
        <v>25315.063012717699</v>
      </c>
      <c r="C2533">
        <v>3.6950322924592999E-4</v>
      </c>
      <c r="D2533">
        <v>5.3698073223250996E-3</v>
      </c>
      <c r="E2533">
        <v>105.775894620733</v>
      </c>
      <c r="F2533">
        <v>-51.888208442090701</v>
      </c>
    </row>
    <row r="2534" spans="2:6" hidden="1" x14ac:dyDescent="0.25">
      <c r="B2534">
        <v>25325.065013117801</v>
      </c>
      <c r="C2534">
        <v>4.2015604004099399E-4</v>
      </c>
      <c r="D2534">
        <v>6.2804978261987001E-3</v>
      </c>
      <c r="E2534">
        <v>117.04869797132</v>
      </c>
      <c r="F2534">
        <v>-43.729186215009001</v>
      </c>
    </row>
    <row r="2535" spans="2:6" hidden="1" x14ac:dyDescent="0.25">
      <c r="B2535">
        <v>25335.067013517899</v>
      </c>
      <c r="C2535">
        <v>5.61771973023315E-4</v>
      </c>
      <c r="D2535">
        <v>8.5876105500336097E-3</v>
      </c>
      <c r="E2535">
        <v>129.09558699831899</v>
      </c>
      <c r="F2535">
        <v>-35.717540884522101</v>
      </c>
    </row>
    <row r="2536" spans="2:6" hidden="1" x14ac:dyDescent="0.25">
      <c r="B2536">
        <v>25345.069013918099</v>
      </c>
      <c r="C2536">
        <v>1.04901090445672E-3</v>
      </c>
      <c r="D2536">
        <v>1.6190672632835901E-2</v>
      </c>
      <c r="E2536">
        <v>141.750757523598</v>
      </c>
      <c r="F2536">
        <v>-27.799435577447198</v>
      </c>
    </row>
    <row r="2537" spans="2:6" hidden="1" x14ac:dyDescent="0.25">
      <c r="B2537">
        <v>25355.0710143182</v>
      </c>
      <c r="C2537">
        <v>3.17055964499415E-3</v>
      </c>
      <c r="D2537">
        <v>4.82314096922552E-2</v>
      </c>
      <c r="E2537">
        <v>-21.174844654276502</v>
      </c>
      <c r="F2537">
        <v>162.67073543105101</v>
      </c>
    </row>
    <row r="2538" spans="2:6" hidden="1" x14ac:dyDescent="0.25">
      <c r="B2538">
        <v>25365.073014718299</v>
      </c>
      <c r="C2538">
        <v>1.0558711416171799E-3</v>
      </c>
      <c r="D2538">
        <v>1.5787257878489901E-2</v>
      </c>
      <c r="E2538">
        <v>-12.639541347465601</v>
      </c>
      <c r="F2538">
        <v>168.03788790556899</v>
      </c>
    </row>
    <row r="2539" spans="2:6" hidden="1" x14ac:dyDescent="0.25">
      <c r="B2539">
        <v>25375.0750151184</v>
      </c>
      <c r="C2539">
        <v>5.66603857850858E-4</v>
      </c>
      <c r="D2539">
        <v>8.1724923769656097E-3</v>
      </c>
      <c r="E2539">
        <v>-0.48016288166986398</v>
      </c>
      <c r="F2539">
        <v>176.09440251780501</v>
      </c>
    </row>
    <row r="2540" spans="2:6" hidden="1" x14ac:dyDescent="0.25">
      <c r="B2540">
        <v>25385.0770155186</v>
      </c>
      <c r="C2540">
        <v>4.2171947936485101E-4</v>
      </c>
      <c r="D2540">
        <v>5.8433812753468702E-3</v>
      </c>
      <c r="E2540">
        <v>10.9783053022377</v>
      </c>
      <c r="F2540">
        <v>-175.69287950083501</v>
      </c>
    </row>
    <row r="2541" spans="2:6" hidden="1" x14ac:dyDescent="0.25">
      <c r="B2541">
        <v>25395.079015918702</v>
      </c>
      <c r="C2541">
        <v>3.6656093528436503E-4</v>
      </c>
      <c r="D2541">
        <v>4.8956420875396096E-3</v>
      </c>
      <c r="E2541">
        <v>21.7884640591109</v>
      </c>
      <c r="F2541">
        <v>-167.31202192543901</v>
      </c>
    </row>
    <row r="2542" spans="2:6" hidden="1" x14ac:dyDescent="0.25">
      <c r="B2542">
        <v>25405.0810163188</v>
      </c>
      <c r="C2542">
        <v>3.5373826817038898E-4</v>
      </c>
      <c r="D2542">
        <v>4.5953133798037199E-3</v>
      </c>
      <c r="E2542">
        <v>32.146216208183397</v>
      </c>
      <c r="F2542">
        <v>-158.78676868932101</v>
      </c>
    </row>
    <row r="2543" spans="2:6" hidden="1" x14ac:dyDescent="0.25">
      <c r="B2543">
        <v>25415.083016718901</v>
      </c>
      <c r="C2543">
        <v>3.7396154884160201E-4</v>
      </c>
      <c r="D2543">
        <v>4.7832227068352103E-3</v>
      </c>
      <c r="E2543">
        <v>42.3195463128393</v>
      </c>
      <c r="F2543">
        <v>-150.173271554341</v>
      </c>
    </row>
    <row r="2544" spans="2:6" hidden="1" x14ac:dyDescent="0.25">
      <c r="B2544">
        <v>25425.085017119101</v>
      </c>
      <c r="C2544">
        <v>4.3805596236393601E-4</v>
      </c>
      <c r="D2544">
        <v>5.5852302814798898E-3</v>
      </c>
      <c r="E2544">
        <v>52.5917349106183</v>
      </c>
      <c r="F2544">
        <v>-141.54787573265801</v>
      </c>
    </row>
    <row r="2545" spans="2:6" hidden="1" x14ac:dyDescent="0.25">
      <c r="B2545">
        <v>25435.087017519199</v>
      </c>
      <c r="C2545">
        <v>5.9687202801788199E-4</v>
      </c>
      <c r="D2545">
        <v>7.6586475069635798E-3</v>
      </c>
      <c r="E2545">
        <v>63.213034904905903</v>
      </c>
      <c r="F2545">
        <v>-132.98852377125999</v>
      </c>
    </row>
    <row r="2546" spans="2:6" hidden="1" x14ac:dyDescent="0.25">
      <c r="B2546">
        <v>25445.089017919301</v>
      </c>
      <c r="C2546">
        <v>1.1215107182345301E-3</v>
      </c>
      <c r="D2546">
        <v>1.4542119269839201E-2</v>
      </c>
      <c r="E2546">
        <v>74.349476906350304</v>
      </c>
      <c r="F2546">
        <v>-124.555488944747</v>
      </c>
    </row>
    <row r="2547" spans="2:6" hidden="1" x14ac:dyDescent="0.25">
      <c r="B2547">
        <v>25455.091018319399</v>
      </c>
      <c r="C2547">
        <v>3.3418299280889401E-3</v>
      </c>
      <c r="D2547">
        <v>4.3658704207834402E-2</v>
      </c>
      <c r="E2547">
        <v>-90.080030915452596</v>
      </c>
      <c r="F2547">
        <v>66.401150360325303</v>
      </c>
    </row>
    <row r="2548" spans="2:6" hidden="1" x14ac:dyDescent="0.25">
      <c r="B2548">
        <v>25465.093018719599</v>
      </c>
      <c r="C2548">
        <v>1.1121985432291301E-3</v>
      </c>
      <c r="D2548">
        <v>1.44960854795603E-2</v>
      </c>
      <c r="E2548">
        <v>-81.914352913243306</v>
      </c>
      <c r="F2548">
        <v>71.853489558716205</v>
      </c>
    </row>
    <row r="2549" spans="2:6" hidden="1" x14ac:dyDescent="0.25">
      <c r="B2549">
        <v>25475.095019119701</v>
      </c>
      <c r="C2549">
        <v>5.92226011096924E-4</v>
      </c>
      <c r="D2549">
        <v>7.58923282173447E-3</v>
      </c>
      <c r="E2549">
        <v>-69.783685135693801</v>
      </c>
      <c r="F2549">
        <v>79.879054391388195</v>
      </c>
    </row>
    <row r="2550" spans="2:6" hidden="1" x14ac:dyDescent="0.25">
      <c r="B2550">
        <v>25485.097019519799</v>
      </c>
      <c r="C2550">
        <v>4.4117414106943799E-4</v>
      </c>
      <c r="D2550">
        <v>5.4743166386782196E-3</v>
      </c>
      <c r="E2550">
        <v>-57.952075375569997</v>
      </c>
      <c r="F2550">
        <v>87.865309930086397</v>
      </c>
    </row>
    <row r="2551" spans="2:6" hidden="1" x14ac:dyDescent="0.25">
      <c r="B2551">
        <v>25495.0990199199</v>
      </c>
      <c r="C2551">
        <v>3.8816980798062799E-4</v>
      </c>
      <c r="D2551">
        <v>4.6079179781065901E-3</v>
      </c>
      <c r="E2551">
        <v>-46.711528741507401</v>
      </c>
      <c r="F2551">
        <v>95.890701168176705</v>
      </c>
    </row>
    <row r="2552" spans="2:6" hidden="1" x14ac:dyDescent="0.25">
      <c r="B2552">
        <v>25505.1010203201</v>
      </c>
      <c r="C2552">
        <v>3.8319169428944002E-4</v>
      </c>
      <c r="D2552">
        <v>4.3232760887615502E-3</v>
      </c>
      <c r="E2552">
        <v>-36.191294074342302</v>
      </c>
      <c r="F2552">
        <v>104.032392531835</v>
      </c>
    </row>
    <row r="2553" spans="2:6" hidden="1" x14ac:dyDescent="0.25">
      <c r="B2553">
        <v>25515.103020720198</v>
      </c>
      <c r="C2553">
        <v>4.1755001148768698E-4</v>
      </c>
      <c r="D2553">
        <v>4.4746387402023503E-3</v>
      </c>
      <c r="E2553">
        <v>-26.355170128051199</v>
      </c>
      <c r="F2553">
        <v>112.352260059185</v>
      </c>
    </row>
    <row r="2554" spans="2:6" hidden="1" x14ac:dyDescent="0.25">
      <c r="B2554">
        <v>25525.1050211203</v>
      </c>
      <c r="C2554">
        <v>5.0596661384895599E-4</v>
      </c>
      <c r="D2554">
        <v>5.1732825615904698E-3</v>
      </c>
      <c r="E2554">
        <v>-17.049142039009499</v>
      </c>
      <c r="F2554">
        <v>120.883690150812</v>
      </c>
    </row>
    <row r="2555" spans="2:6" hidden="1" x14ac:dyDescent="0.25">
      <c r="B2555">
        <v>25535.107021520402</v>
      </c>
      <c r="C2555">
        <v>7.1254051331208197E-4</v>
      </c>
      <c r="D2555">
        <v>7.0067455878925697E-3</v>
      </c>
      <c r="E2555">
        <v>-8.0585075044412093</v>
      </c>
      <c r="F2555">
        <v>129.62154444561199</v>
      </c>
    </row>
    <row r="2556" spans="2:6" hidden="1" x14ac:dyDescent="0.25">
      <c r="B2556">
        <v>25545.109021920602</v>
      </c>
      <c r="C2556">
        <v>1.3761124773929E-3</v>
      </c>
      <c r="D2556">
        <v>1.3140199607998899E-2</v>
      </c>
      <c r="E2556">
        <v>0.84652492503783305</v>
      </c>
      <c r="F2556">
        <v>138.518890130708</v>
      </c>
    </row>
    <row r="2557" spans="2:6" hidden="1" x14ac:dyDescent="0.25">
      <c r="B2557">
        <v>25555.1110223207</v>
      </c>
      <c r="C2557">
        <v>4.15848048486745E-3</v>
      </c>
      <c r="D2557">
        <v>3.8704754461069898E-2</v>
      </c>
      <c r="E2557">
        <v>-167.12222530301901</v>
      </c>
      <c r="F2557">
        <v>-29.5455947094616</v>
      </c>
    </row>
    <row r="2558" spans="2:6" hidden="1" x14ac:dyDescent="0.25">
      <c r="B2558">
        <v>25565.113022720801</v>
      </c>
      <c r="C2558">
        <v>1.39544701325643E-3</v>
      </c>
      <c r="D2558">
        <v>1.28827870321444E-2</v>
      </c>
      <c r="E2558">
        <v>-160.80610638114101</v>
      </c>
      <c r="F2558">
        <v>-23.5532101505589</v>
      </c>
    </row>
    <row r="2559" spans="2:6" hidden="1" x14ac:dyDescent="0.25">
      <c r="B2559">
        <v>25575.115023120899</v>
      </c>
      <c r="C2559">
        <v>7.3733774661929798E-4</v>
      </c>
      <c r="D2559">
        <v>6.7313722847990396E-3</v>
      </c>
      <c r="E2559">
        <v>-151.12037360648901</v>
      </c>
      <c r="F2559">
        <v>-14.716146846481999</v>
      </c>
    </row>
    <row r="2560" spans="2:6" hidden="1" x14ac:dyDescent="0.25">
      <c r="B2560">
        <v>25585.117023521099</v>
      </c>
      <c r="C2560">
        <v>5.4048973944313401E-4</v>
      </c>
      <c r="D2560">
        <v>4.8653902810685302E-3</v>
      </c>
      <c r="E2560">
        <v>-141.089044004692</v>
      </c>
      <c r="F2560">
        <v>-6.0616126937385904</v>
      </c>
    </row>
    <row r="2561" spans="2:6" hidden="1" x14ac:dyDescent="0.25">
      <c r="B2561">
        <v>25595.119023921201</v>
      </c>
      <c r="C2561">
        <v>4.6716587960693001E-4</v>
      </c>
      <c r="D2561">
        <v>4.1147128794543101E-3</v>
      </c>
      <c r="E2561">
        <v>-130.84317792462801</v>
      </c>
      <c r="F2561">
        <v>2.3843492952579299</v>
      </c>
    </row>
    <row r="2562" spans="2:6" hidden="1" x14ac:dyDescent="0.25">
      <c r="B2562">
        <v>25605.121024321299</v>
      </c>
      <c r="C2562">
        <v>4.5535718720991899E-4</v>
      </c>
      <c r="D2562">
        <v>3.8819022357134999E-3</v>
      </c>
      <c r="E2562">
        <v>-120.589840824874</v>
      </c>
      <c r="F2562">
        <v>10.638778912270499</v>
      </c>
    </row>
    <row r="2563" spans="2:6" hidden="1" x14ac:dyDescent="0.25">
      <c r="B2563">
        <v>25615.123024721401</v>
      </c>
      <c r="C2563">
        <v>4.9464732228134199E-4</v>
      </c>
      <c r="D2563">
        <v>4.0348358363533196E-3</v>
      </c>
      <c r="E2563">
        <v>-110.54760269213401</v>
      </c>
      <c r="F2563">
        <v>18.7553867301196</v>
      </c>
    </row>
    <row r="2564" spans="2:6" hidden="1" x14ac:dyDescent="0.25">
      <c r="B2564">
        <v>25625.125025121601</v>
      </c>
      <c r="C2564">
        <v>6.0408288020988505E-4</v>
      </c>
      <c r="D2564">
        <v>4.6693298550922902E-3</v>
      </c>
      <c r="E2564">
        <v>-100.878818915775</v>
      </c>
      <c r="F2564">
        <v>26.8127680765711</v>
      </c>
    </row>
    <row r="2565" spans="2:6" hidden="1" x14ac:dyDescent="0.25">
      <c r="B2565">
        <v>25635.127025521699</v>
      </c>
      <c r="C2565">
        <v>8.6558075728479403E-4</v>
      </c>
      <c r="D2565">
        <v>6.3003288393382699E-3</v>
      </c>
      <c r="E2565">
        <v>-91.650018544083196</v>
      </c>
      <c r="F2565">
        <v>34.900065767784099</v>
      </c>
    </row>
    <row r="2566" spans="2:6" hidden="1" x14ac:dyDescent="0.25">
      <c r="B2566">
        <v>25645.1290259218</v>
      </c>
      <c r="C2566">
        <v>1.7118711541173599E-3</v>
      </c>
      <c r="D2566">
        <v>1.1707450675869801E-2</v>
      </c>
      <c r="E2566">
        <v>-82.830284033423197</v>
      </c>
      <c r="F2566">
        <v>43.101443475283098</v>
      </c>
    </row>
    <row r="2567" spans="2:6" hidden="1" x14ac:dyDescent="0.25">
      <c r="B2567">
        <v>25655.131026321898</v>
      </c>
      <c r="C2567">
        <v>5.3218983006549101E-3</v>
      </c>
      <c r="D2567">
        <v>3.3602334276952202E-2</v>
      </c>
      <c r="E2567">
        <v>108.434990992652</v>
      </c>
      <c r="F2567">
        <v>-125.69184738475001</v>
      </c>
    </row>
    <row r="2568" spans="2:6" hidden="1" x14ac:dyDescent="0.25">
      <c r="B2568">
        <v>25665.133026722098</v>
      </c>
      <c r="C2568">
        <v>1.8263323114873201E-3</v>
      </c>
      <c r="D2568">
        <v>1.1122139962952899E-2</v>
      </c>
      <c r="E2568">
        <v>114.03976025367901</v>
      </c>
      <c r="F2568">
        <v>-119.937355337002</v>
      </c>
    </row>
    <row r="2569" spans="2:6" hidden="1" x14ac:dyDescent="0.25">
      <c r="B2569">
        <v>25675.1350271222</v>
      </c>
      <c r="C2569">
        <v>9.83260697419365E-4</v>
      </c>
      <c r="D2569">
        <v>5.7073329440522702E-3</v>
      </c>
      <c r="E2569">
        <v>122.394546679114</v>
      </c>
      <c r="F2569">
        <v>-111.17097664683899</v>
      </c>
    </row>
    <row r="2570" spans="2:6" hidden="1" x14ac:dyDescent="0.25">
      <c r="B2570">
        <v>25685.137027522302</v>
      </c>
      <c r="C2570">
        <v>7.27790285872241E-4</v>
      </c>
      <c r="D2570">
        <v>4.0605314595735503E-3</v>
      </c>
      <c r="E2570">
        <v>130.89508481685701</v>
      </c>
      <c r="F2570">
        <v>-102.289890692974</v>
      </c>
    </row>
    <row r="2571" spans="2:6" hidden="1" x14ac:dyDescent="0.25">
      <c r="B2571">
        <v>25695.139027922502</v>
      </c>
      <c r="C2571">
        <v>6.2847744334395802E-4</v>
      </c>
      <c r="D2571">
        <v>3.3965507810773499E-3</v>
      </c>
      <c r="E2571">
        <v>139.65432537672501</v>
      </c>
      <c r="F2571">
        <v>-93.399770696325803</v>
      </c>
    </row>
    <row r="2572" spans="2:6" hidden="1" x14ac:dyDescent="0.25">
      <c r="B2572">
        <v>25705.1410283226</v>
      </c>
      <c r="C2572">
        <v>6.0600794826014205E-4</v>
      </c>
      <c r="D2572">
        <v>3.18968115128035E-3</v>
      </c>
      <c r="E2572">
        <v>148.731713476594</v>
      </c>
      <c r="F2572">
        <v>-84.618145904088493</v>
      </c>
    </row>
    <row r="2573" spans="2:6" hidden="1" x14ac:dyDescent="0.25">
      <c r="B2573">
        <v>25715.143028722701</v>
      </c>
      <c r="C2573">
        <v>6.46849748723437E-4</v>
      </c>
      <c r="D2573">
        <v>3.32204886360475E-3</v>
      </c>
      <c r="E2573">
        <v>158.118540747742</v>
      </c>
      <c r="F2573">
        <v>-76.044563847107895</v>
      </c>
    </row>
    <row r="2574" spans="2:6" hidden="1" x14ac:dyDescent="0.25">
      <c r="B2574">
        <v>25725.145029122799</v>
      </c>
      <c r="C2574">
        <v>7.7460997280428504E-4</v>
      </c>
      <c r="D2574">
        <v>3.8738901366798801E-3</v>
      </c>
      <c r="E2574">
        <v>167.735628523743</v>
      </c>
      <c r="F2574">
        <v>-67.736409855130702</v>
      </c>
    </row>
    <row r="2575" spans="2:6" hidden="1" x14ac:dyDescent="0.25">
      <c r="B2575">
        <v>25735.147029522999</v>
      </c>
      <c r="C2575">
        <v>1.09118986803236E-3</v>
      </c>
      <c r="D2575">
        <v>5.2864038302295304E-3</v>
      </c>
      <c r="E2575">
        <v>177.44936615954899</v>
      </c>
      <c r="F2575">
        <v>-59.697613875662498</v>
      </c>
    </row>
    <row r="2576" spans="2:6" hidden="1" x14ac:dyDescent="0.25">
      <c r="B2576">
        <v>25745.149029923101</v>
      </c>
      <c r="C2576">
        <v>2.1342624177200001E-3</v>
      </c>
      <c r="D2576">
        <v>9.9467042748353704E-3</v>
      </c>
      <c r="E2576">
        <v>-172.89319489012101</v>
      </c>
      <c r="F2576">
        <v>-51.880711772407899</v>
      </c>
    </row>
    <row r="2577" spans="2:6" hidden="1" x14ac:dyDescent="0.25">
      <c r="B2577">
        <v>25755.151030323199</v>
      </c>
      <c r="C2577">
        <v>6.5703067610732198E-3</v>
      </c>
      <c r="D2577">
        <v>2.8768349631146099E-2</v>
      </c>
      <c r="E2577">
        <v>19.652294306007899</v>
      </c>
      <c r="F2577">
        <v>138.36182936486699</v>
      </c>
    </row>
    <row r="2578" spans="2:6" hidden="1" x14ac:dyDescent="0.25">
      <c r="B2578">
        <v>25765.153030723301</v>
      </c>
      <c r="C2578">
        <v>2.2749918630271802E-3</v>
      </c>
      <c r="D2578">
        <v>9.6235150753231705E-3</v>
      </c>
      <c r="E2578">
        <v>25.7793121787263</v>
      </c>
      <c r="F2578">
        <v>143.46283735026</v>
      </c>
    </row>
    <row r="2579" spans="2:6" hidden="1" x14ac:dyDescent="0.25">
      <c r="B2579">
        <v>25775.155031123501</v>
      </c>
      <c r="C2579">
        <v>1.2343209171086699E-3</v>
      </c>
      <c r="D2579">
        <v>4.9465120551154904E-3</v>
      </c>
      <c r="E2579">
        <v>34.701458525950898</v>
      </c>
      <c r="F2579">
        <v>151.221698017119</v>
      </c>
    </row>
    <row r="2580" spans="2:6" hidden="1" x14ac:dyDescent="0.25">
      <c r="B2580">
        <v>25785.157031523599</v>
      </c>
      <c r="C2580">
        <v>9.2261980852561003E-4</v>
      </c>
      <c r="D2580">
        <v>3.50331076861421E-3</v>
      </c>
      <c r="E2580">
        <v>43.386125469179198</v>
      </c>
      <c r="F2580">
        <v>159.18740571404001</v>
      </c>
    </row>
    <row r="2581" spans="2:6" hidden="1" x14ac:dyDescent="0.25">
      <c r="B2581">
        <v>25795.1590319237</v>
      </c>
      <c r="C2581">
        <v>8.0380095411170601E-4</v>
      </c>
      <c r="D2581">
        <v>2.9014415412915401E-3</v>
      </c>
      <c r="E2581">
        <v>51.917306902047699</v>
      </c>
      <c r="F2581">
        <v>167.438196758804</v>
      </c>
    </row>
    <row r="2582" spans="2:6" hidden="1" x14ac:dyDescent="0.25">
      <c r="B2582">
        <v>25805.161032323798</v>
      </c>
      <c r="C2582">
        <v>7.7896145492625595E-4</v>
      </c>
      <c r="D2582">
        <v>2.68919265000702E-3</v>
      </c>
      <c r="E2582">
        <v>60.3994295249597</v>
      </c>
      <c r="F2582">
        <v>176.00259886835801</v>
      </c>
    </row>
    <row r="2583" spans="2:6" hidden="1" x14ac:dyDescent="0.25">
      <c r="B2583">
        <v>25815.163032723998</v>
      </c>
      <c r="C2583">
        <v>8.3055694091313005E-4</v>
      </c>
      <c r="D2583">
        <v>2.7644316156623101E-3</v>
      </c>
      <c r="E2583">
        <v>68.937614910016805</v>
      </c>
      <c r="F2583">
        <v>-175.15385003198301</v>
      </c>
    </row>
    <row r="2584" spans="2:6" hidden="1" x14ac:dyDescent="0.25">
      <c r="B2584">
        <v>25825.1650331241</v>
      </c>
      <c r="C2584">
        <v>9.8633476049015409E-4</v>
      </c>
      <c r="D2584">
        <v>3.19282711752286E-3</v>
      </c>
      <c r="E2584">
        <v>77.619785143361398</v>
      </c>
      <c r="F2584">
        <v>-166.12808816292599</v>
      </c>
    </row>
    <row r="2585" spans="2:6" hidden="1" x14ac:dyDescent="0.25">
      <c r="B2585">
        <v>25835.167033524202</v>
      </c>
      <c r="C2585">
        <v>1.3684300834550999E-3</v>
      </c>
      <c r="D2585">
        <v>4.34157569432454E-3</v>
      </c>
      <c r="E2585">
        <v>86.500671419094999</v>
      </c>
      <c r="F2585">
        <v>-157.059512093075</v>
      </c>
    </row>
    <row r="2586" spans="2:6" hidden="1" x14ac:dyDescent="0.25">
      <c r="B2586">
        <v>25845.1690339243</v>
      </c>
      <c r="C2586">
        <v>2.6230907824600501E-3</v>
      </c>
      <c r="D2586">
        <v>8.1985010556690895E-3</v>
      </c>
      <c r="E2586">
        <v>95.589190667455696</v>
      </c>
      <c r="F2586">
        <v>-148.09373358637001</v>
      </c>
    </row>
    <row r="2587" spans="2:6" hidden="1" x14ac:dyDescent="0.25">
      <c r="B2587">
        <v>25855.171034324499</v>
      </c>
      <c r="C2587">
        <v>7.7946346021792803E-3</v>
      </c>
      <c r="D2587">
        <v>2.39145218597435E-2</v>
      </c>
      <c r="E2587">
        <v>-72.050028261026597</v>
      </c>
      <c r="F2587">
        <v>43.545967531817404</v>
      </c>
    </row>
    <row r="2588" spans="2:6" hidden="1" x14ac:dyDescent="0.25">
      <c r="B2588">
        <v>25865.173034724601</v>
      </c>
      <c r="C2588">
        <v>2.68051949007628E-3</v>
      </c>
      <c r="D2588">
        <v>8.1329831934554495E-3</v>
      </c>
      <c r="E2588">
        <v>-65.822716389788894</v>
      </c>
      <c r="F2588">
        <v>49.138442860766098</v>
      </c>
    </row>
    <row r="2589" spans="2:6" hidden="1" x14ac:dyDescent="0.25">
      <c r="B2589">
        <v>25875.175035124699</v>
      </c>
      <c r="C2589">
        <v>1.43167788887464E-3</v>
      </c>
      <c r="D2589">
        <v>4.2501302840611804E-3</v>
      </c>
      <c r="E2589">
        <v>-56.5196648826726</v>
      </c>
      <c r="F2589">
        <v>57.366327909438702</v>
      </c>
    </row>
    <row r="2590" spans="2:6" hidden="1" x14ac:dyDescent="0.25">
      <c r="B2590">
        <v>25885.177035524801</v>
      </c>
      <c r="C2590">
        <v>1.0599789405592501E-3</v>
      </c>
      <c r="D2590">
        <v>3.0556046687697899E-3</v>
      </c>
      <c r="E2590">
        <v>-47.355166642001997</v>
      </c>
      <c r="F2590">
        <v>65.413420956402703</v>
      </c>
    </row>
    <row r="2591" spans="2:6" hidden="1" x14ac:dyDescent="0.25">
      <c r="B2591">
        <v>25895.179035925001</v>
      </c>
      <c r="C2591">
        <v>9.2054563203524396E-4</v>
      </c>
      <c r="D2591">
        <v>2.55659396708826E-3</v>
      </c>
      <c r="E2591">
        <v>-38.407805849331098</v>
      </c>
      <c r="F2591">
        <v>73.394902684710601</v>
      </c>
    </row>
    <row r="2592" spans="2:6" hidden="1" x14ac:dyDescent="0.25">
      <c r="B2592">
        <v>25905.181036325099</v>
      </c>
      <c r="C2592">
        <v>8.9403259444727299E-4</v>
      </c>
      <c r="D2592">
        <v>2.3757619710370998E-3</v>
      </c>
      <c r="E2592">
        <v>-29.711381867955499</v>
      </c>
      <c r="F2592">
        <v>81.448520327829002</v>
      </c>
    </row>
    <row r="2593" spans="2:6" hidden="1" x14ac:dyDescent="0.25">
      <c r="B2593">
        <v>25915.183036725201</v>
      </c>
      <c r="C2593">
        <v>9.5863510174935601E-4</v>
      </c>
      <c r="D2593">
        <v>2.4257516769376599E-3</v>
      </c>
      <c r="E2593">
        <v>-21.252128252354002</v>
      </c>
      <c r="F2593">
        <v>89.714296581922</v>
      </c>
    </row>
    <row r="2594" spans="2:6" hidden="1" x14ac:dyDescent="0.25">
      <c r="B2594">
        <v>25925.185037125299</v>
      </c>
      <c r="C2594">
        <v>1.14619917803895E-3</v>
      </c>
      <c r="D2594">
        <v>2.7561997296993699E-3</v>
      </c>
      <c r="E2594">
        <v>-12.9767072279317</v>
      </c>
      <c r="F2594">
        <v>98.312065992474302</v>
      </c>
    </row>
    <row r="2595" spans="2:6" hidden="1" x14ac:dyDescent="0.25">
      <c r="B2595">
        <v>25935.187037525498</v>
      </c>
      <c r="C2595">
        <v>1.59917814138107E-3</v>
      </c>
      <c r="D2595">
        <v>3.6583717285046799E-3</v>
      </c>
      <c r="E2595">
        <v>-4.8061156270112599</v>
      </c>
      <c r="F2595">
        <v>107.31561628257801</v>
      </c>
    </row>
    <row r="2596" spans="2:6" hidden="1" x14ac:dyDescent="0.25">
      <c r="B2596">
        <v>25945.1890379256</v>
      </c>
      <c r="C2596">
        <v>3.07284003258212E-3</v>
      </c>
      <c r="D2596">
        <v>6.7157208512368298E-3</v>
      </c>
      <c r="E2596">
        <v>3.3489291923289701</v>
      </c>
      <c r="F2596">
        <v>116.726229941125</v>
      </c>
    </row>
    <row r="2597" spans="2:6" hidden="1" x14ac:dyDescent="0.25">
      <c r="B2597">
        <v>25955.191038325702</v>
      </c>
      <c r="C2597">
        <v>9.0390750545736795E-3</v>
      </c>
      <c r="D2597">
        <v>1.8780056294954401E-2</v>
      </c>
      <c r="E2597">
        <v>-165.64325447887001</v>
      </c>
      <c r="F2597">
        <v>-50.197185109658697</v>
      </c>
    </row>
    <row r="2598" spans="2:6" hidden="1" x14ac:dyDescent="0.25">
      <c r="B2598">
        <v>25965.1930387258</v>
      </c>
      <c r="C2598">
        <v>3.1124900304137899E-3</v>
      </c>
      <c r="D2598">
        <v>6.3372228473117503E-3</v>
      </c>
      <c r="E2598">
        <v>-160.07142764176299</v>
      </c>
      <c r="F2598">
        <v>-43.668425647835399</v>
      </c>
    </row>
    <row r="2599" spans="2:6" hidden="1" x14ac:dyDescent="0.25">
      <c r="B2599">
        <v>25975.195039126</v>
      </c>
      <c r="C2599">
        <v>1.64497088958509E-3</v>
      </c>
      <c r="D2599">
        <v>3.2650858008037402E-3</v>
      </c>
      <c r="E2599">
        <v>-151.54947029702399</v>
      </c>
      <c r="F2599">
        <v>-33.861839556985103</v>
      </c>
    </row>
    <row r="2600" spans="2:6" hidden="1" x14ac:dyDescent="0.25">
      <c r="B2600">
        <v>25985.197039526101</v>
      </c>
      <c r="C2600">
        <v>1.2030002806437199E-3</v>
      </c>
      <c r="D2600">
        <v>2.3350729207777302E-3</v>
      </c>
      <c r="E2600">
        <v>-142.86796424119899</v>
      </c>
      <c r="F2600">
        <v>-24.326682355288199</v>
      </c>
    </row>
    <row r="2601" spans="2:6" hidden="1" x14ac:dyDescent="0.25">
      <c r="B2601">
        <v>25995.199039926199</v>
      </c>
      <c r="C2601">
        <v>1.0327504279522301E-3</v>
      </c>
      <c r="D2601">
        <v>1.95796993486725E-3</v>
      </c>
      <c r="E2601">
        <v>-134.07169829232799</v>
      </c>
      <c r="F2601">
        <v>-15.1963418727365</v>
      </c>
    </row>
    <row r="2602" spans="2:6" hidden="1" x14ac:dyDescent="0.25">
      <c r="B2602">
        <v>26005.201040326301</v>
      </c>
      <c r="C2602">
        <v>9.9459043627429409E-4</v>
      </c>
      <c r="D2602">
        <v>1.8315437473380399E-3</v>
      </c>
      <c r="E2602">
        <v>-125.234225920453</v>
      </c>
      <c r="F2602">
        <v>-6.5092262879710399</v>
      </c>
    </row>
    <row r="2603" spans="2:6" hidden="1" x14ac:dyDescent="0.25">
      <c r="B2603">
        <v>26015.203040726501</v>
      </c>
      <c r="C2603">
        <v>1.0625718781231499E-3</v>
      </c>
      <c r="D2603">
        <v>1.88368598122753E-3</v>
      </c>
      <c r="E2603">
        <v>-116.43955971779999</v>
      </c>
      <c r="F2603">
        <v>1.7882414935757001</v>
      </c>
    </row>
    <row r="2604" spans="2:6" hidden="1" x14ac:dyDescent="0.25">
      <c r="B2604">
        <v>26025.205041126599</v>
      </c>
      <c r="C2604">
        <v>1.2726352754827901E-3</v>
      </c>
      <c r="D2604">
        <v>2.14850570607665E-3</v>
      </c>
      <c r="E2604">
        <v>-107.76079725447499</v>
      </c>
      <c r="F2604">
        <v>9.8216387794128508</v>
      </c>
    </row>
    <row r="2605" spans="2:6" hidden="1" x14ac:dyDescent="0.25">
      <c r="B2605">
        <v>26035.207041526701</v>
      </c>
      <c r="C2605">
        <v>1.7872589045275799E-3</v>
      </c>
      <c r="D2605">
        <v>2.8419228596753801E-3</v>
      </c>
      <c r="E2605">
        <v>-99.242842675655496</v>
      </c>
      <c r="F2605">
        <v>17.764574437943001</v>
      </c>
    </row>
    <row r="2606" spans="2:6" hidden="1" x14ac:dyDescent="0.25">
      <c r="B2606">
        <v>26045.209041926799</v>
      </c>
      <c r="C2606">
        <v>3.46891480480808E-3</v>
      </c>
      <c r="D2606">
        <v>5.1450278559669596E-3</v>
      </c>
      <c r="E2606">
        <v>-90.893788539679406</v>
      </c>
      <c r="F2606">
        <v>25.816134225749899</v>
      </c>
    </row>
    <row r="2607" spans="2:6" hidden="1" x14ac:dyDescent="0.25">
      <c r="B2607">
        <v>26055.211042326999</v>
      </c>
      <c r="C2607">
        <v>1.02993727603241E-2</v>
      </c>
      <c r="D2607">
        <v>1.37736567798589E-2</v>
      </c>
      <c r="E2607">
        <v>100.061720325732</v>
      </c>
      <c r="F2607">
        <v>-142.852705394053</v>
      </c>
    </row>
    <row r="2608" spans="2:6" hidden="1" x14ac:dyDescent="0.25">
      <c r="B2608">
        <v>26065.2130427271</v>
      </c>
      <c r="C2608">
        <v>3.5944798424569799E-3</v>
      </c>
      <c r="D2608">
        <v>4.5592599884837302E-3</v>
      </c>
      <c r="E2608">
        <v>105.435511325072</v>
      </c>
      <c r="F2608">
        <v>-136.98009656406899</v>
      </c>
    </row>
    <row r="2609" spans="2:6" hidden="1" x14ac:dyDescent="0.25">
      <c r="B2609">
        <v>26075.215043127198</v>
      </c>
      <c r="C2609">
        <v>1.9161208875174E-3</v>
      </c>
      <c r="D2609">
        <v>2.2481565234853799E-3</v>
      </c>
      <c r="E2609">
        <v>113.541899827745</v>
      </c>
      <c r="F2609">
        <v>-127.55864800000801</v>
      </c>
    </row>
    <row r="2610" spans="2:6" hidden="1" x14ac:dyDescent="0.25">
      <c r="B2610">
        <v>26085.2170435273</v>
      </c>
      <c r="C2610">
        <v>1.4077371942150499E-3</v>
      </c>
      <c r="D2610">
        <v>1.53873968177393E-3</v>
      </c>
      <c r="E2610">
        <v>121.70646578384</v>
      </c>
      <c r="F2610">
        <v>-117.587990874778</v>
      </c>
    </row>
    <row r="2611" spans="2:6" hidden="1" x14ac:dyDescent="0.25">
      <c r="B2611">
        <v>26095.2190439275</v>
      </c>
      <c r="C2611">
        <v>1.2082825644035601E-3</v>
      </c>
      <c r="D2611">
        <v>1.2446119719968401E-3</v>
      </c>
      <c r="E2611">
        <v>129.99228599558299</v>
      </c>
      <c r="F2611">
        <v>-107.259834139015</v>
      </c>
    </row>
    <row r="2612" spans="2:6" hidden="1" x14ac:dyDescent="0.25">
      <c r="B2612">
        <v>26105.221044327602</v>
      </c>
      <c r="C2612">
        <v>1.1581097143807E-3</v>
      </c>
      <c r="D2612">
        <v>1.13907062194E-3</v>
      </c>
      <c r="E2612">
        <v>138.44070158525099</v>
      </c>
      <c r="F2612">
        <v>-96.903210765570407</v>
      </c>
    </row>
    <row r="2613" spans="2:6" hidden="1" x14ac:dyDescent="0.25">
      <c r="B2613">
        <v>26115.2230447277</v>
      </c>
      <c r="C2613">
        <v>1.22719426402828E-3</v>
      </c>
      <c r="D2613">
        <v>1.1654085600572601E-3</v>
      </c>
      <c r="E2613">
        <v>147.062716057839</v>
      </c>
      <c r="F2613">
        <v>-86.885433331756801</v>
      </c>
    </row>
    <row r="2614" spans="2:6" hidden="1" x14ac:dyDescent="0.25">
      <c r="B2614">
        <v>26125.225045127801</v>
      </c>
      <c r="C2614">
        <v>1.45556392301701E-3</v>
      </c>
      <c r="D2614">
        <v>1.3424382456556001E-3</v>
      </c>
      <c r="E2614">
        <v>155.835515332059</v>
      </c>
      <c r="F2614">
        <v>-77.486228034378797</v>
      </c>
    </row>
    <row r="2615" spans="2:6" hidden="1" x14ac:dyDescent="0.25">
      <c r="B2615">
        <v>26135.227045528001</v>
      </c>
      <c r="C2615">
        <v>2.0254117536511601E-3</v>
      </c>
      <c r="D2615">
        <v>1.8125139797547101E-3</v>
      </c>
      <c r="E2615">
        <v>164.70628253121399</v>
      </c>
      <c r="F2615">
        <v>-68.818502661916298</v>
      </c>
    </row>
    <row r="2616" spans="2:6" hidden="1" x14ac:dyDescent="0.25">
      <c r="B2616">
        <v>26145.229045928099</v>
      </c>
      <c r="C2616">
        <v>3.9040766838511201E-3</v>
      </c>
      <c r="D2616">
        <v>3.3656743455897499E-3</v>
      </c>
      <c r="E2616">
        <v>173.603486367644</v>
      </c>
      <c r="F2616">
        <v>-60.8227697528012</v>
      </c>
    </row>
    <row r="2617" spans="2:6" hidden="1" x14ac:dyDescent="0.25">
      <c r="B2617">
        <v>26155.231046328201</v>
      </c>
      <c r="C2617">
        <v>1.14743592520409E-2</v>
      </c>
      <c r="D2617">
        <v>9.2343859504561299E-3</v>
      </c>
      <c r="E2617">
        <v>5.4410302657450798</v>
      </c>
      <c r="F2617">
        <v>129.24258431435999</v>
      </c>
    </row>
    <row r="2618" spans="2:6" hidden="1" x14ac:dyDescent="0.25">
      <c r="B2618">
        <v>26165.233046728401</v>
      </c>
      <c r="C2618">
        <v>4.03145484492262E-3</v>
      </c>
      <c r="D2618">
        <v>3.1050665747977299E-3</v>
      </c>
      <c r="E2618">
        <v>11.1970894455267</v>
      </c>
      <c r="F2618">
        <v>134.01874329181999</v>
      </c>
    </row>
    <row r="2619" spans="2:6" hidden="1" x14ac:dyDescent="0.25">
      <c r="B2619">
        <v>26175.235047128499</v>
      </c>
      <c r="C2619">
        <v>2.1556292431821498E-3</v>
      </c>
      <c r="D2619">
        <v>1.53484460796431E-3</v>
      </c>
      <c r="E2619">
        <v>19.8021947832565</v>
      </c>
      <c r="F2619">
        <v>141.500902502385</v>
      </c>
    </row>
    <row r="2620" spans="2:6" hidden="1" x14ac:dyDescent="0.25">
      <c r="B2620">
        <v>26185.237047528601</v>
      </c>
      <c r="C2620">
        <v>1.59131820016131E-3</v>
      </c>
      <c r="D2620">
        <v>1.0333403205396001E-3</v>
      </c>
      <c r="E2620">
        <v>28.267645199500201</v>
      </c>
      <c r="F2620">
        <v>149.54349933661501</v>
      </c>
    </row>
    <row r="2621" spans="2:6" hidden="1" x14ac:dyDescent="0.25">
      <c r="B2621">
        <v>26195.239047928699</v>
      </c>
      <c r="C2621">
        <v>1.3726615051748499E-3</v>
      </c>
      <c r="D2621">
        <v>8.0517232534741605E-4</v>
      </c>
      <c r="E2621">
        <v>36.620878813819601</v>
      </c>
      <c r="F2621">
        <v>158.58056579856</v>
      </c>
    </row>
    <row r="2622" spans="2:6" hidden="1" x14ac:dyDescent="0.25">
      <c r="B2622">
        <v>26205.241048328899</v>
      </c>
      <c r="C2622">
        <v>1.3202993010833701E-3</v>
      </c>
      <c r="D2622">
        <v>6.9808800756797102E-4</v>
      </c>
      <c r="E2622">
        <v>44.909954601084301</v>
      </c>
      <c r="F2622">
        <v>169.01410815358099</v>
      </c>
    </row>
    <row r="2623" spans="2:6" hidden="1" x14ac:dyDescent="0.25">
      <c r="B2623">
        <v>26215.243048729</v>
      </c>
      <c r="C2623">
        <v>1.4000048517535399E-3</v>
      </c>
      <c r="D2623">
        <v>6.7351093806376501E-4</v>
      </c>
      <c r="E2623">
        <v>53.193030680888903</v>
      </c>
      <c r="F2623">
        <v>-178.94070461824799</v>
      </c>
    </row>
    <row r="2624" spans="2:6" hidden="1" x14ac:dyDescent="0.25">
      <c r="B2624">
        <v>26225.245049129098</v>
      </c>
      <c r="C2624">
        <v>1.65548055475969E-3</v>
      </c>
      <c r="D2624">
        <v>7.4146744961967005E-4</v>
      </c>
      <c r="E2624">
        <v>61.526966258765597</v>
      </c>
      <c r="F2624">
        <v>-165.493098822381</v>
      </c>
    </row>
    <row r="2625" spans="2:6" hidden="1" x14ac:dyDescent="0.25">
      <c r="B2625">
        <v>26235.2470495292</v>
      </c>
      <c r="C2625">
        <v>2.2876948087237302E-3</v>
      </c>
      <c r="D2625">
        <v>9.852696189374629E-4</v>
      </c>
      <c r="E2625">
        <v>69.956497811558194</v>
      </c>
      <c r="F2625">
        <v>-151.39837527113701</v>
      </c>
    </row>
    <row r="2626" spans="2:6" hidden="1" x14ac:dyDescent="0.25">
      <c r="B2626">
        <v>26245.2490499294</v>
      </c>
      <c r="C2626">
        <v>4.3651264296432502E-3</v>
      </c>
      <c r="D2626">
        <v>1.86337270133353E-3</v>
      </c>
      <c r="E2626">
        <v>78.505052999032998</v>
      </c>
      <c r="F2626">
        <v>-137.674083182663</v>
      </c>
    </row>
    <row r="2627" spans="2:6" hidden="1" x14ac:dyDescent="0.25">
      <c r="B2627">
        <v>26255.251050329502</v>
      </c>
      <c r="C2627">
        <v>1.25441076315451E-2</v>
      </c>
      <c r="D2627">
        <v>5.4258174714971697E-3</v>
      </c>
      <c r="E2627">
        <v>-89.843378966045407</v>
      </c>
      <c r="F2627">
        <v>59.0431367197857</v>
      </c>
    </row>
    <row r="2628" spans="2:6" hidden="1" x14ac:dyDescent="0.25">
      <c r="B2628">
        <v>26265.2530507296</v>
      </c>
      <c r="C2628">
        <v>4.4004922376552997E-3</v>
      </c>
      <c r="D2628">
        <v>1.9098253290032901E-3</v>
      </c>
      <c r="E2628">
        <v>-84.083205112111401</v>
      </c>
      <c r="F2628">
        <v>66.329807578401201</v>
      </c>
    </row>
    <row r="2629" spans="2:6" hidden="1" x14ac:dyDescent="0.25">
      <c r="B2629">
        <v>26275.255051129701</v>
      </c>
      <c r="C2629">
        <v>2.32881668803092E-3</v>
      </c>
      <c r="D2629">
        <v>1.0051494603513899E-3</v>
      </c>
      <c r="E2629">
        <v>-75.304367231558203</v>
      </c>
      <c r="F2629">
        <v>76.783128426626305</v>
      </c>
    </row>
    <row r="2630" spans="2:6" hidden="1" x14ac:dyDescent="0.25">
      <c r="B2630">
        <v>26285.257051529901</v>
      </c>
      <c r="C2630">
        <v>1.7068307456992401E-3</v>
      </c>
      <c r="D2630">
        <v>7.1622943354110805E-4</v>
      </c>
      <c r="E2630">
        <v>-66.557780358548001</v>
      </c>
      <c r="F2630">
        <v>86.896708757790805</v>
      </c>
    </row>
    <row r="2631" spans="2:6" hidden="1" x14ac:dyDescent="0.25">
      <c r="B2631">
        <v>26295.259051929999</v>
      </c>
      <c r="C2631">
        <v>1.46729800928945E-3</v>
      </c>
      <c r="D2631">
        <v>5.8312521975869701E-4</v>
      </c>
      <c r="E2631">
        <v>-57.902194907587599</v>
      </c>
      <c r="F2631">
        <v>97.4043544027504</v>
      </c>
    </row>
    <row r="2632" spans="2:6" hidden="1" x14ac:dyDescent="0.25">
      <c r="B2632">
        <v>26305.261052330101</v>
      </c>
      <c r="C2632">
        <v>1.41177097531317E-3</v>
      </c>
      <c r="D2632">
        <v>5.1873725450874895E-4</v>
      </c>
      <c r="E2632">
        <v>-49.378677923763703</v>
      </c>
      <c r="F2632">
        <v>109.167675841079</v>
      </c>
    </row>
    <row r="2633" spans="2:6" hidden="1" x14ac:dyDescent="0.25">
      <c r="B2633">
        <v>26315.263052730199</v>
      </c>
      <c r="C2633">
        <v>1.5019205302424701E-3</v>
      </c>
      <c r="D2633">
        <v>5.0346353361951999E-4</v>
      </c>
      <c r="E2633">
        <v>-41.002561453984796</v>
      </c>
      <c r="F2633">
        <v>123.129629037155</v>
      </c>
    </row>
    <row r="2634" spans="2:6" hidden="1" x14ac:dyDescent="0.25">
      <c r="B2634">
        <v>26325.265053130399</v>
      </c>
      <c r="C2634">
        <v>1.7849383645076899E-3</v>
      </c>
      <c r="D2634">
        <v>5.5159911443595404E-4</v>
      </c>
      <c r="E2634">
        <v>-32.761681487446502</v>
      </c>
      <c r="F2634">
        <v>139.99331493557</v>
      </c>
    </row>
    <row r="2635" spans="2:6" hidden="1" x14ac:dyDescent="0.25">
      <c r="B2635">
        <v>26335.267053530501</v>
      </c>
      <c r="C2635">
        <v>2.4797363883435602E-3</v>
      </c>
      <c r="D2635">
        <v>7.3938437419754897E-4</v>
      </c>
      <c r="E2635">
        <v>-24.620432036538698</v>
      </c>
      <c r="F2635">
        <v>159.38346659243999</v>
      </c>
    </row>
    <row r="2636" spans="2:6" hidden="1" x14ac:dyDescent="0.25">
      <c r="B2636">
        <v>26345.269053930599</v>
      </c>
      <c r="C2636">
        <v>4.7514496974052503E-3</v>
      </c>
      <c r="D2636">
        <v>1.4650419073055901E-3</v>
      </c>
      <c r="E2636">
        <v>-16.527638505916901</v>
      </c>
      <c r="F2636">
        <v>179.25101286957499</v>
      </c>
    </row>
    <row r="2637" spans="2:6" hidden="1" x14ac:dyDescent="0.25">
      <c r="B2637">
        <v>26355.2710543307</v>
      </c>
      <c r="C2637">
        <v>1.3595707271726E-2</v>
      </c>
      <c r="D2637">
        <v>4.7756369869389904E-3</v>
      </c>
      <c r="E2637">
        <v>174.37606556862201</v>
      </c>
      <c r="F2637">
        <v>22.648381051822899</v>
      </c>
    </row>
    <row r="2638" spans="2:6" hidden="1" x14ac:dyDescent="0.25">
      <c r="B2638">
        <v>26365.2730547309</v>
      </c>
      <c r="C2638">
        <v>4.7951063911521501E-3</v>
      </c>
      <c r="D2638">
        <v>1.8118482570912899E-3</v>
      </c>
      <c r="E2638">
        <v>179.73561683382999</v>
      </c>
      <c r="F2638">
        <v>32.191258985965</v>
      </c>
    </row>
    <row r="2639" spans="2:6" hidden="1" x14ac:dyDescent="0.25">
      <c r="B2639">
        <v>26375.275055130998</v>
      </c>
      <c r="C2639">
        <v>2.5284121982250799E-3</v>
      </c>
      <c r="D2639">
        <v>1.06329409487253E-3</v>
      </c>
      <c r="E2639">
        <v>-172.00301180605101</v>
      </c>
      <c r="F2639">
        <v>44.731942081739497</v>
      </c>
    </row>
    <row r="2640" spans="2:6" hidden="1" x14ac:dyDescent="0.25">
      <c r="B2640">
        <v>26385.2770555311</v>
      </c>
      <c r="C2640">
        <v>1.84264979475761E-3</v>
      </c>
      <c r="D2640">
        <v>8.4504290500009695E-4</v>
      </c>
      <c r="E2640">
        <v>-163.62524884896001</v>
      </c>
      <c r="F2640">
        <v>55.667794149632002</v>
      </c>
    </row>
    <row r="2641" spans="2:6" hidden="1" x14ac:dyDescent="0.25">
      <c r="B2641">
        <v>26395.279055931202</v>
      </c>
      <c r="C2641">
        <v>1.5739463238207299E-3</v>
      </c>
      <c r="D2641">
        <v>7.6747284520224505E-4</v>
      </c>
      <c r="E2641">
        <v>-155.13907030370601</v>
      </c>
      <c r="F2641">
        <v>65.825960533757893</v>
      </c>
    </row>
    <row r="2642" spans="2:6" hidden="1" x14ac:dyDescent="0.25">
      <c r="B2642">
        <v>26405.281056331401</v>
      </c>
      <c r="C2642">
        <v>1.50586486623479E-3</v>
      </c>
      <c r="D2642">
        <v>7.6167930785680203E-4</v>
      </c>
      <c r="E2642">
        <v>-146.57605514866199</v>
      </c>
      <c r="F2642">
        <v>75.882305177433196</v>
      </c>
    </row>
    <row r="2643" spans="2:6" hidden="1" x14ac:dyDescent="0.25">
      <c r="B2643">
        <v>26415.2830567315</v>
      </c>
      <c r="C2643">
        <v>1.59638327717151E-3</v>
      </c>
      <c r="D2643">
        <v>8.2082409317793797E-4</v>
      </c>
      <c r="E2643">
        <v>-137.98433718429899</v>
      </c>
      <c r="F2643">
        <v>86.365268785994004</v>
      </c>
    </row>
    <row r="2644" spans="2:6" hidden="1" x14ac:dyDescent="0.25">
      <c r="B2644">
        <v>26425.285057131601</v>
      </c>
      <c r="C2644">
        <v>1.8962045961943301E-3</v>
      </c>
      <c r="D2644">
        <v>9.7892955255675504E-4</v>
      </c>
      <c r="E2644">
        <v>-129.41725132272799</v>
      </c>
      <c r="F2644">
        <v>97.639527978836398</v>
      </c>
    </row>
    <row r="2645" spans="2:6" hidden="1" x14ac:dyDescent="0.25">
      <c r="B2645">
        <v>26435.287057531699</v>
      </c>
      <c r="C2645">
        <v>2.6414798566947902E-3</v>
      </c>
      <c r="D2645">
        <v>1.36681918576542E-3</v>
      </c>
      <c r="E2645">
        <v>-120.920544173636</v>
      </c>
      <c r="F2645">
        <v>109.834111473928</v>
      </c>
    </row>
    <row r="2646" spans="2:6" hidden="1" x14ac:dyDescent="0.25">
      <c r="B2646">
        <v>26445.289057931899</v>
      </c>
      <c r="C2646">
        <v>5.0894827991065997E-3</v>
      </c>
      <c r="D2646">
        <v>2.6647484176833898E-3</v>
      </c>
      <c r="E2646">
        <v>-112.522139271613</v>
      </c>
      <c r="F2646">
        <v>122.75156531042001</v>
      </c>
    </row>
    <row r="2647" spans="2:6" hidden="1" x14ac:dyDescent="0.25">
      <c r="B2647">
        <v>26455.291058332001</v>
      </c>
      <c r="C2647">
        <v>1.4619958588019901E-2</v>
      </c>
      <c r="D2647">
        <v>8.0014079581505297E-3</v>
      </c>
      <c r="E2647">
        <v>78.628909550522806</v>
      </c>
      <c r="F2647">
        <v>-39.686673653558898</v>
      </c>
    </row>
    <row r="2648" spans="2:6" hidden="1" x14ac:dyDescent="0.25">
      <c r="B2648">
        <v>26465.293058732099</v>
      </c>
      <c r="C2648">
        <v>5.2158398650343496E-3</v>
      </c>
      <c r="D2648">
        <v>2.9487589881182202E-3</v>
      </c>
      <c r="E2648">
        <v>83.984291868429295</v>
      </c>
      <c r="F2648">
        <v>-31.4484267684673</v>
      </c>
    </row>
    <row r="2649" spans="2:6" hidden="1" x14ac:dyDescent="0.25">
      <c r="B2649">
        <v>26475.295059132201</v>
      </c>
      <c r="C2649">
        <v>2.7699751394874902E-3</v>
      </c>
      <c r="D2649">
        <v>1.66394468629719E-3</v>
      </c>
      <c r="E2649">
        <v>92.147583374178396</v>
      </c>
      <c r="F2649">
        <v>-19.7055412564027</v>
      </c>
    </row>
    <row r="2650" spans="2:6" hidden="1" x14ac:dyDescent="0.25">
      <c r="B2650">
        <v>26485.2970595324</v>
      </c>
      <c r="C2650">
        <v>2.0289151301985798E-3</v>
      </c>
      <c r="D2650">
        <v>1.3010940391474299E-3</v>
      </c>
      <c r="E2650">
        <v>100.310409159519</v>
      </c>
      <c r="F2650">
        <v>-9.0834564393123305</v>
      </c>
    </row>
    <row r="2651" spans="2:6" hidden="1" x14ac:dyDescent="0.25">
      <c r="B2651">
        <v>26495.299059932498</v>
      </c>
      <c r="C2651">
        <v>1.73662372531216E-3</v>
      </c>
      <c r="D2651">
        <v>1.18513282477004E-3</v>
      </c>
      <c r="E2651">
        <v>108.52147685316601</v>
      </c>
      <c r="F2651">
        <v>0.50514906330877896</v>
      </c>
    </row>
    <row r="2652" spans="2:6" hidden="1" x14ac:dyDescent="0.25">
      <c r="B2652">
        <v>26505.3010603326</v>
      </c>
      <c r="C2652">
        <v>1.6593814659201199E-3</v>
      </c>
      <c r="D2652">
        <v>1.1945762207239399E-3</v>
      </c>
      <c r="E2652">
        <v>116.821742785193</v>
      </c>
      <c r="F2652">
        <v>9.3031111147466898</v>
      </c>
    </row>
    <row r="2653" spans="2:6" hidden="1" x14ac:dyDescent="0.25">
      <c r="B2653">
        <v>26515.303060732698</v>
      </c>
      <c r="C2653">
        <v>1.75152643276905E-3</v>
      </c>
      <c r="D2653">
        <v>1.31421937494359E-3</v>
      </c>
      <c r="E2653">
        <v>125.236484960929</v>
      </c>
      <c r="F2653">
        <v>17.610144481678098</v>
      </c>
    </row>
    <row r="2654" spans="2:6" hidden="1" x14ac:dyDescent="0.25">
      <c r="B2654">
        <v>26525.305061132902</v>
      </c>
      <c r="C2654">
        <v>2.0670163569876201E-3</v>
      </c>
      <c r="D2654">
        <v>1.5953095341908899E-3</v>
      </c>
      <c r="E2654">
        <v>133.76970909771799</v>
      </c>
      <c r="F2654">
        <v>25.726719930194399</v>
      </c>
    </row>
    <row r="2655" spans="2:6" hidden="1" x14ac:dyDescent="0.25">
      <c r="B2655">
        <v>26535.307061533</v>
      </c>
      <c r="C2655">
        <v>2.85828376827335E-3</v>
      </c>
      <c r="D2655">
        <v>2.24086117684869E-3</v>
      </c>
      <c r="E2655">
        <v>142.402474450954</v>
      </c>
      <c r="F2655">
        <v>33.9251680791523</v>
      </c>
    </row>
    <row r="2656" spans="2:6" hidden="1" x14ac:dyDescent="0.25">
      <c r="B2656">
        <v>26545.309061933101</v>
      </c>
      <c r="C2656">
        <v>5.4696116193867503E-3</v>
      </c>
      <c r="D2656">
        <v>4.3121466207342697E-3</v>
      </c>
      <c r="E2656">
        <v>151.096113470913</v>
      </c>
      <c r="F2656">
        <v>42.427927360183901</v>
      </c>
    </row>
    <row r="2657" spans="2:6" hidden="1" x14ac:dyDescent="0.25">
      <c r="B2657">
        <v>26555.3110623332</v>
      </c>
      <c r="C2657">
        <v>1.5513748412071799E-2</v>
      </c>
      <c r="D2657">
        <v>1.2220714165813201E-2</v>
      </c>
      <c r="E2657">
        <v>-17.1674824059901</v>
      </c>
      <c r="F2657">
        <v>-125.408238312633</v>
      </c>
    </row>
    <row r="2658" spans="2:6" hidden="1" x14ac:dyDescent="0.25">
      <c r="B2658">
        <v>26565.313062733399</v>
      </c>
      <c r="C2658">
        <v>5.5611851026674698E-3</v>
      </c>
      <c r="D2658">
        <v>4.3778267100420204E-3</v>
      </c>
      <c r="E2658">
        <v>-11.5364378673316</v>
      </c>
      <c r="F2658">
        <v>-119.18303443322</v>
      </c>
    </row>
    <row r="2659" spans="2:6" hidden="1" x14ac:dyDescent="0.25">
      <c r="B2659">
        <v>26575.315063133501</v>
      </c>
      <c r="C2659">
        <v>2.9526346834209201E-3</v>
      </c>
      <c r="D2659">
        <v>2.33306248274521E-3</v>
      </c>
      <c r="E2659">
        <v>-2.95447099966476</v>
      </c>
      <c r="F2659">
        <v>-109.362917189905</v>
      </c>
    </row>
    <row r="2660" spans="2:6" hidden="1" x14ac:dyDescent="0.25">
      <c r="B2660">
        <v>26585.317063533599</v>
      </c>
      <c r="C2660">
        <v>2.1666298343323998E-3</v>
      </c>
      <c r="D2660">
        <v>1.7341045114971699E-3</v>
      </c>
      <c r="E2660">
        <v>5.5237533644444499</v>
      </c>
      <c r="F2660">
        <v>-99.384921951791995</v>
      </c>
    </row>
    <row r="2661" spans="2:6" hidden="1" x14ac:dyDescent="0.25">
      <c r="B2661">
        <v>26595.319063933701</v>
      </c>
      <c r="C2661">
        <v>1.86006587604677E-3</v>
      </c>
      <c r="D2661">
        <v>1.52439877921463E-3</v>
      </c>
      <c r="E2661">
        <v>13.897862921667301</v>
      </c>
      <c r="F2661">
        <v>-89.536839516148405</v>
      </c>
    </row>
    <row r="2662" spans="2:6" hidden="1" x14ac:dyDescent="0.25">
      <c r="B2662">
        <v>26605.321064333901</v>
      </c>
      <c r="C2662">
        <v>1.7827900007339301E-3</v>
      </c>
      <c r="D2662">
        <v>1.5106793334205199E-3</v>
      </c>
      <c r="E2662">
        <v>22.187797208708201</v>
      </c>
      <c r="F2662">
        <v>-80.075412589754194</v>
      </c>
    </row>
    <row r="2663" spans="2:6" hidden="1" x14ac:dyDescent="0.25">
      <c r="B2663">
        <v>26615.323064733999</v>
      </c>
      <c r="C2663">
        <v>1.8855480409920599E-3</v>
      </c>
      <c r="D2663">
        <v>1.6627797255633599E-3</v>
      </c>
      <c r="E2663">
        <v>30.428739595871601</v>
      </c>
      <c r="F2663">
        <v>-71.151461550619601</v>
      </c>
    </row>
    <row r="2664" spans="2:6" hidden="1" x14ac:dyDescent="0.25">
      <c r="B2664">
        <v>26625.3250651341</v>
      </c>
      <c r="C2664">
        <v>2.2251446993024099E-3</v>
      </c>
      <c r="D2664">
        <v>2.0470759328193701E-3</v>
      </c>
      <c r="E2664">
        <v>38.663361539313399</v>
      </c>
      <c r="F2664">
        <v>-62.786443172173001</v>
      </c>
    </row>
    <row r="2665" spans="2:6" hidden="1" x14ac:dyDescent="0.25">
      <c r="B2665">
        <v>26635.3270655343</v>
      </c>
      <c r="C2665">
        <v>3.0690200769411201E-3</v>
      </c>
      <c r="D2665">
        <v>2.9412440325925801E-3</v>
      </c>
      <c r="E2665">
        <v>46.9334858477119</v>
      </c>
      <c r="F2665">
        <v>-54.893783335772397</v>
      </c>
    </row>
    <row r="2666" spans="2:6" hidden="1" x14ac:dyDescent="0.25">
      <c r="B2666">
        <v>26645.329065934398</v>
      </c>
      <c r="C2666">
        <v>5.8426079282251596E-3</v>
      </c>
      <c r="D2666">
        <v>5.8069764325171299E-3</v>
      </c>
      <c r="E2666">
        <v>55.2718634603713</v>
      </c>
      <c r="F2666">
        <v>-47.318278206758002</v>
      </c>
    </row>
    <row r="2667" spans="2:6" hidden="1" x14ac:dyDescent="0.25">
      <c r="B2667">
        <v>26655.3310663345</v>
      </c>
      <c r="C2667">
        <v>1.6302914288094199E-2</v>
      </c>
      <c r="D2667">
        <v>1.6846469199088401E-2</v>
      </c>
      <c r="E2667">
        <v>-113.32389457759299</v>
      </c>
      <c r="F2667">
        <v>142.72299699807999</v>
      </c>
    </row>
    <row r="2668" spans="2:6" hidden="1" x14ac:dyDescent="0.25">
      <c r="B2668">
        <v>26665.333066734602</v>
      </c>
      <c r="C2668">
        <v>5.8493406013424903E-3</v>
      </c>
      <c r="D2668">
        <v>6.1283136007434097E-3</v>
      </c>
      <c r="E2668">
        <v>-107.799073518811</v>
      </c>
      <c r="F2668">
        <v>147.63048630317999</v>
      </c>
    </row>
    <row r="2669" spans="2:6" hidden="1" x14ac:dyDescent="0.25">
      <c r="B2669">
        <v>26675.335067134802</v>
      </c>
      <c r="C2669">
        <v>3.08093798566086E-3</v>
      </c>
      <c r="D2669">
        <v>3.2798213907186801E-3</v>
      </c>
      <c r="E2669">
        <v>-99.234274534599905</v>
      </c>
      <c r="F2669">
        <v>155.361782741094</v>
      </c>
    </row>
    <row r="2670" spans="2:6" hidden="1" x14ac:dyDescent="0.25">
      <c r="B2670">
        <v>26685.3370675349</v>
      </c>
      <c r="C2670">
        <v>2.2462027092214599E-3</v>
      </c>
      <c r="D2670">
        <v>2.41734145002546E-3</v>
      </c>
      <c r="E2670">
        <v>-90.648706015371701</v>
      </c>
      <c r="F2670">
        <v>163.447069459364</v>
      </c>
    </row>
    <row r="2671" spans="2:6" hidden="1" x14ac:dyDescent="0.25">
      <c r="B2671">
        <v>26695.339067935001</v>
      </c>
      <c r="C2671">
        <v>1.92067814705714E-3</v>
      </c>
      <c r="D2671">
        <v>2.0846857100760199E-3</v>
      </c>
      <c r="E2671">
        <v>-82.087845485773499</v>
      </c>
      <c r="F2671">
        <v>171.94856075943301</v>
      </c>
    </row>
    <row r="2672" spans="2:6" hidden="1" x14ac:dyDescent="0.25">
      <c r="B2672">
        <v>26705.341068335099</v>
      </c>
      <c r="C2672">
        <v>1.83889918504326E-3</v>
      </c>
      <c r="D2672">
        <v>2.0148924739318199E-3</v>
      </c>
      <c r="E2672">
        <v>-73.593815605717296</v>
      </c>
      <c r="F2672">
        <v>-179.15336359051599</v>
      </c>
    </row>
    <row r="2673" spans="2:6" hidden="1" x14ac:dyDescent="0.25">
      <c r="B2673">
        <v>26715.343068735299</v>
      </c>
      <c r="C2673">
        <v>1.9482835454662499E-3</v>
      </c>
      <c r="D2673">
        <v>2.1637916036227E-3</v>
      </c>
      <c r="E2673">
        <v>-65.196032367299793</v>
      </c>
      <c r="F2673">
        <v>-169.96308261464901</v>
      </c>
    </row>
    <row r="2674" spans="2:6" hidden="1" x14ac:dyDescent="0.25">
      <c r="B2674">
        <v>26725.345069135401</v>
      </c>
      <c r="C2674">
        <v>2.3083017913967199E-3</v>
      </c>
      <c r="D2674">
        <v>2.6144510971978499E-3</v>
      </c>
      <c r="E2674">
        <v>-56.905049899648802</v>
      </c>
      <c r="F2674">
        <v>-160.64808090441801</v>
      </c>
    </row>
    <row r="2675" spans="2:6" hidden="1" x14ac:dyDescent="0.25">
      <c r="B2675">
        <v>26735.347069535499</v>
      </c>
      <c r="C2675">
        <v>3.2003640595308302E-3</v>
      </c>
      <c r="D2675">
        <v>3.7209678098443998E-3</v>
      </c>
      <c r="E2675">
        <v>-48.711016136507503</v>
      </c>
      <c r="F2675">
        <v>-151.394112154363</v>
      </c>
    </row>
    <row r="2676" spans="2:6" hidden="1" x14ac:dyDescent="0.25">
      <c r="B2676">
        <v>26745.349069935601</v>
      </c>
      <c r="C2676">
        <v>6.1252987729014004E-3</v>
      </c>
      <c r="D2676">
        <v>7.3496803250075703E-3</v>
      </c>
      <c r="E2676">
        <v>-40.586271222662901</v>
      </c>
      <c r="F2676">
        <v>-142.354019424287</v>
      </c>
    </row>
    <row r="2677" spans="2:6" hidden="1" x14ac:dyDescent="0.25">
      <c r="B2677">
        <v>26755.351070335801</v>
      </c>
      <c r="C2677">
        <v>1.7078625058718599E-2</v>
      </c>
      <c r="D2677">
        <v>2.1476965658771899E-2</v>
      </c>
      <c r="E2677">
        <v>150.3730652509</v>
      </c>
      <c r="F2677">
        <v>49.388285069902103</v>
      </c>
    </row>
    <row r="2678" spans="2:6" hidden="1" x14ac:dyDescent="0.25">
      <c r="B2678">
        <v>26765.353070735899</v>
      </c>
      <c r="C2678">
        <v>6.1751182090488002E-3</v>
      </c>
      <c r="D2678">
        <v>7.9388581926445097E-3</v>
      </c>
      <c r="E2678">
        <v>155.61845825566701</v>
      </c>
      <c r="F2678">
        <v>54.825415931114797</v>
      </c>
    </row>
    <row r="2679" spans="2:6" hidden="1" x14ac:dyDescent="0.25">
      <c r="B2679">
        <v>26775.355071136</v>
      </c>
      <c r="C2679">
        <v>3.2535305347054099E-3</v>
      </c>
      <c r="D2679">
        <v>4.3184571925593603E-3</v>
      </c>
      <c r="E2679">
        <v>163.783201805365</v>
      </c>
      <c r="F2679">
        <v>63.017999548294597</v>
      </c>
    </row>
    <row r="2680" spans="2:6" hidden="1" x14ac:dyDescent="0.25">
      <c r="B2680">
        <v>26785.357071536098</v>
      </c>
      <c r="C2680">
        <v>2.3675577048831498E-3</v>
      </c>
      <c r="D2680">
        <v>3.22883815272643E-3</v>
      </c>
      <c r="E2680">
        <v>172.03258360625901</v>
      </c>
      <c r="F2680">
        <v>71.068772898052899</v>
      </c>
    </row>
    <row r="2681" spans="2:6" hidden="1" x14ac:dyDescent="0.25">
      <c r="B2681">
        <v>26795.359071936298</v>
      </c>
      <c r="C2681">
        <v>2.0173411691554199E-3</v>
      </c>
      <c r="D2681">
        <v>2.8093878042055099E-3</v>
      </c>
      <c r="E2681">
        <v>-179.620576585284</v>
      </c>
      <c r="F2681">
        <v>79.101050483908296</v>
      </c>
    </row>
    <row r="2682" spans="2:6" hidden="1" x14ac:dyDescent="0.25">
      <c r="B2682">
        <v>26805.3610723364</v>
      </c>
      <c r="C2682">
        <v>1.92337638539649E-3</v>
      </c>
      <c r="D2682">
        <v>2.71715630921178E-3</v>
      </c>
      <c r="E2682">
        <v>-171.182853751171</v>
      </c>
      <c r="F2682">
        <v>87.237231868451005</v>
      </c>
    </row>
    <row r="2683" spans="2:6" hidden="1" x14ac:dyDescent="0.25">
      <c r="B2683">
        <v>26815.363072736502</v>
      </c>
      <c r="C2683">
        <v>2.0301736213404402E-3</v>
      </c>
      <c r="D2683">
        <v>2.8919673387746698E-3</v>
      </c>
      <c r="E2683">
        <v>-162.67908051609399</v>
      </c>
      <c r="F2683">
        <v>95.579699542117297</v>
      </c>
    </row>
    <row r="2684" spans="2:6" hidden="1" x14ac:dyDescent="0.25">
      <c r="B2684">
        <v>26825.3650731366</v>
      </c>
      <c r="C2684">
        <v>2.3998244702676599E-3</v>
      </c>
      <c r="D2684">
        <v>3.4318264602585702E-3</v>
      </c>
      <c r="E2684">
        <v>-154.14682135096501</v>
      </c>
      <c r="F2684">
        <v>104.193037142976</v>
      </c>
    </row>
    <row r="2685" spans="2:6" hidden="1" x14ac:dyDescent="0.25">
      <c r="B2685">
        <v>26835.3670735368</v>
      </c>
      <c r="C2685">
        <v>3.3266975834521299E-3</v>
      </c>
      <c r="D2685">
        <v>4.7656999711085E-3</v>
      </c>
      <c r="E2685">
        <v>-145.62788365642399</v>
      </c>
      <c r="F2685">
        <v>113.089013360273</v>
      </c>
    </row>
    <row r="2686" spans="2:6" hidden="1" x14ac:dyDescent="0.25">
      <c r="B2686">
        <v>26845.369073936901</v>
      </c>
      <c r="C2686">
        <v>6.3807302931813597E-3</v>
      </c>
      <c r="D2686">
        <v>9.1614510312861795E-3</v>
      </c>
      <c r="E2686">
        <v>-137.15869609770101</v>
      </c>
      <c r="F2686">
        <v>122.219006500281</v>
      </c>
    </row>
    <row r="2687" spans="2:6" hidden="1" x14ac:dyDescent="0.25">
      <c r="B2687">
        <v>26855.371074336999</v>
      </c>
      <c r="C2687">
        <v>1.77848880066254E-2</v>
      </c>
      <c r="D2687">
        <v>2.5736277079720499E-2</v>
      </c>
      <c r="E2687">
        <v>54.207958006137801</v>
      </c>
      <c r="F2687">
        <v>-45.228675413292102</v>
      </c>
    </row>
    <row r="2688" spans="2:6" hidden="1" x14ac:dyDescent="0.25">
      <c r="B2688">
        <v>26865.373074737101</v>
      </c>
      <c r="C2688">
        <v>6.49421052847402E-3</v>
      </c>
      <c r="D2688">
        <v>9.4582440917092697E-3</v>
      </c>
      <c r="E2688">
        <v>59.555878409926002</v>
      </c>
      <c r="F2688">
        <v>-39.262992771937199</v>
      </c>
    </row>
    <row r="2689" spans="2:6" hidden="1" x14ac:dyDescent="0.25">
      <c r="B2689">
        <v>26875.375075137301</v>
      </c>
      <c r="C2689">
        <v>3.4410725188315202E-3</v>
      </c>
      <c r="D2689">
        <v>5.08032856090184E-3</v>
      </c>
      <c r="E2689">
        <v>67.808880939182103</v>
      </c>
      <c r="F2689">
        <v>-30.143566228314999</v>
      </c>
    </row>
    <row r="2690" spans="2:6" hidden="1" x14ac:dyDescent="0.25">
      <c r="B2690">
        <v>26885.377075537399</v>
      </c>
      <c r="C2690">
        <v>2.5161970132620099E-3</v>
      </c>
      <c r="D2690">
        <v>3.77896437367204E-3</v>
      </c>
      <c r="E2690">
        <v>76.024165955964406</v>
      </c>
      <c r="F2690">
        <v>-21.261438952490899</v>
      </c>
    </row>
    <row r="2691" spans="2:6" hidden="1" x14ac:dyDescent="0.25">
      <c r="B2691">
        <v>26895.379075937501</v>
      </c>
      <c r="C2691">
        <v>2.1505962325097799E-3</v>
      </c>
      <c r="D2691">
        <v>3.2915765254191601E-3</v>
      </c>
      <c r="E2691">
        <v>84.238068266567893</v>
      </c>
      <c r="F2691">
        <v>-12.6627107155406</v>
      </c>
    </row>
    <row r="2692" spans="2:6" hidden="1" x14ac:dyDescent="0.25">
      <c r="B2692">
        <v>26905.381076337599</v>
      </c>
      <c r="C2692">
        <v>2.0517355195705401E-3</v>
      </c>
      <c r="D2692">
        <v>3.1996768389098E-3</v>
      </c>
      <c r="E2692">
        <v>92.488380954920601</v>
      </c>
      <c r="F2692">
        <v>-4.33671269249625</v>
      </c>
    </row>
    <row r="2693" spans="2:6" hidden="1" x14ac:dyDescent="0.25">
      <c r="B2693">
        <v>26915.383076737799</v>
      </c>
      <c r="C2693">
        <v>2.1612786537021202E-3</v>
      </c>
      <c r="D2693">
        <v>3.4272156217677002E-3</v>
      </c>
      <c r="E2693">
        <v>100.807041956351</v>
      </c>
      <c r="F2693">
        <v>3.7742284184414299</v>
      </c>
    </row>
    <row r="2694" spans="2:6" hidden="1" x14ac:dyDescent="0.25">
      <c r="B2694">
        <v>26925.3850771379</v>
      </c>
      <c r="C2694">
        <v>2.5435392510867101E-3</v>
      </c>
      <c r="D2694">
        <v>4.0868461713586303E-3</v>
      </c>
      <c r="E2694">
        <v>109.21350425816</v>
      </c>
      <c r="F2694">
        <v>11.7585823807621</v>
      </c>
    </row>
    <row r="2695" spans="2:6" hidden="1" x14ac:dyDescent="0.25">
      <c r="B2695">
        <v>26935.387077537998</v>
      </c>
      <c r="C2695">
        <v>3.5045482526980401E-3</v>
      </c>
      <c r="D2695">
        <v>5.6809316241735802E-3</v>
      </c>
      <c r="E2695">
        <v>117.710339039</v>
      </c>
      <c r="F2695">
        <v>19.717902373808698</v>
      </c>
    </row>
    <row r="2696" spans="2:6" hidden="1" x14ac:dyDescent="0.25">
      <c r="B2696">
        <v>26945.3890779381</v>
      </c>
      <c r="C2696">
        <v>6.6769636458135998E-3</v>
      </c>
      <c r="D2696">
        <v>1.0871919250126901E-2</v>
      </c>
      <c r="E2696">
        <v>126.281993515108</v>
      </c>
      <c r="F2696">
        <v>27.749675032846099</v>
      </c>
    </row>
    <row r="2697" spans="2:6" hidden="1" x14ac:dyDescent="0.25">
      <c r="B2697">
        <v>26955.3910783383</v>
      </c>
      <c r="C2697">
        <v>1.8344197027190701E-2</v>
      </c>
      <c r="D2697">
        <v>2.9887714956121698E-2</v>
      </c>
      <c r="E2697">
        <v>-42.011817678989402</v>
      </c>
      <c r="F2697">
        <v>-141.102736851777</v>
      </c>
    </row>
    <row r="2698" spans="2:6" hidden="1" x14ac:dyDescent="0.25">
      <c r="B2698">
        <v>26965.393078738402</v>
      </c>
      <c r="C2698">
        <v>6.7216194088751801E-3</v>
      </c>
      <c r="D2698">
        <v>1.0941760757015801E-2</v>
      </c>
      <c r="E2698">
        <v>-36.484421441703901</v>
      </c>
      <c r="F2698">
        <v>-135.694649745427</v>
      </c>
    </row>
    <row r="2699" spans="2:6" hidden="1" x14ac:dyDescent="0.25">
      <c r="B2699">
        <v>26975.3950791385</v>
      </c>
      <c r="C2699">
        <v>3.55184682978458E-3</v>
      </c>
      <c r="D2699">
        <v>5.7751931231060797E-3</v>
      </c>
      <c r="E2699">
        <v>-27.9042152013566</v>
      </c>
      <c r="F2699">
        <v>-127.129823482804</v>
      </c>
    </row>
    <row r="2700" spans="2:6" hidden="1" x14ac:dyDescent="0.25">
      <c r="B2700">
        <v>26985.397079538601</v>
      </c>
      <c r="C2700">
        <v>2.5956567366380201E-3</v>
      </c>
      <c r="D2700">
        <v>4.2244874842510801E-3</v>
      </c>
      <c r="E2700">
        <v>-19.3953280877633</v>
      </c>
      <c r="F2700">
        <v>-118.423025538262</v>
      </c>
    </row>
    <row r="2701" spans="2:6" hidden="1" x14ac:dyDescent="0.25">
      <c r="B2701">
        <v>26995.399079938801</v>
      </c>
      <c r="C2701">
        <v>2.22118695169558E-3</v>
      </c>
      <c r="D2701">
        <v>3.63226760107342E-3</v>
      </c>
      <c r="E2701">
        <v>-10.976222522129399</v>
      </c>
      <c r="F2701">
        <v>-109.660218455418</v>
      </c>
    </row>
    <row r="2702" spans="2:6" hidden="1" x14ac:dyDescent="0.25">
      <c r="B2702">
        <v>27005.401080338899</v>
      </c>
      <c r="C2702">
        <v>2.12397257227669E-3</v>
      </c>
      <c r="D2702">
        <v>3.5062301940934101E-3</v>
      </c>
      <c r="E2702">
        <v>-2.6475720185926699</v>
      </c>
      <c r="F2702">
        <v>-100.94370928913099</v>
      </c>
    </row>
    <row r="2703" spans="2:6" hidden="1" x14ac:dyDescent="0.25">
      <c r="B2703">
        <v>27015.403080739001</v>
      </c>
      <c r="C2703">
        <v>2.2429826799263298E-3</v>
      </c>
      <c r="D2703">
        <v>3.7549271667514199E-3</v>
      </c>
      <c r="E2703">
        <v>5.6067989305550601</v>
      </c>
      <c r="F2703">
        <v>-92.365893733534094</v>
      </c>
    </row>
    <row r="2704" spans="2:6" hidden="1" x14ac:dyDescent="0.25">
      <c r="B2704">
        <v>27025.405081139099</v>
      </c>
      <c r="C2704">
        <v>2.64439141079803E-3</v>
      </c>
      <c r="D2704">
        <v>4.50546711454011E-3</v>
      </c>
      <c r="E2704">
        <v>13.8160127221813</v>
      </c>
      <c r="F2704">
        <v>-83.986734973662607</v>
      </c>
    </row>
    <row r="2705" spans="2:6" hidden="1" x14ac:dyDescent="0.25">
      <c r="B2705">
        <v>27035.407081539299</v>
      </c>
      <c r="C2705">
        <v>3.6445400584652001E-3</v>
      </c>
      <c r="D2705">
        <v>6.3323515651811796E-3</v>
      </c>
      <c r="E2705">
        <v>22.015872138386399</v>
      </c>
      <c r="F2705">
        <v>-75.821971914830797</v>
      </c>
    </row>
    <row r="2706" spans="2:6" hidden="1" x14ac:dyDescent="0.25">
      <c r="B2706">
        <v>27045.4090819394</v>
      </c>
      <c r="C2706">
        <v>6.9321664851206104E-3</v>
      </c>
      <c r="D2706">
        <v>1.22853711256487E-2</v>
      </c>
      <c r="E2706">
        <v>30.241907372491301</v>
      </c>
      <c r="F2706">
        <v>-67.843431057986194</v>
      </c>
    </row>
    <row r="2707" spans="2:6" hidden="1" x14ac:dyDescent="0.25">
      <c r="B2707">
        <v>27055.411082339499</v>
      </c>
      <c r="C2707">
        <v>1.88244892749047E-2</v>
      </c>
      <c r="D2707">
        <v>3.4182428057371803E-2</v>
      </c>
      <c r="E2707">
        <v>-138.47401699601599</v>
      </c>
      <c r="F2707">
        <v>122.819524485965</v>
      </c>
    </row>
    <row r="2708" spans="2:6" hidden="1" x14ac:dyDescent="0.25">
      <c r="B2708">
        <v>27065.4130827396</v>
      </c>
      <c r="C2708">
        <v>6.91746664439883E-3</v>
      </c>
      <c r="D2708">
        <v>1.2681201744230101E-2</v>
      </c>
      <c r="E2708">
        <v>-133.12741332266501</v>
      </c>
      <c r="F2708">
        <v>127.827164461501</v>
      </c>
    </row>
    <row r="2709" spans="2:6" hidden="1" x14ac:dyDescent="0.25">
      <c r="B2709">
        <v>27075.4150831398</v>
      </c>
      <c r="C2709">
        <v>3.6338931181140901E-3</v>
      </c>
      <c r="D2709">
        <v>6.7420018415471203E-3</v>
      </c>
      <c r="E2709">
        <v>-124.708426179387</v>
      </c>
      <c r="F2709">
        <v>135.692497803328</v>
      </c>
    </row>
    <row r="2710" spans="2:6" hidden="1" x14ac:dyDescent="0.25">
      <c r="B2710">
        <v>27085.417083539902</v>
      </c>
      <c r="C2710">
        <v>2.6408324420730401E-3</v>
      </c>
      <c r="D2710">
        <v>4.9408303041601999E-3</v>
      </c>
      <c r="E2710">
        <v>-116.238188365179</v>
      </c>
      <c r="F2710">
        <v>143.68836712823801</v>
      </c>
    </row>
    <row r="2711" spans="2:6" hidden="1" x14ac:dyDescent="0.25">
      <c r="B2711">
        <v>27095.41908394</v>
      </c>
      <c r="C2711">
        <v>2.2502005167633898E-3</v>
      </c>
      <c r="D2711">
        <v>4.2330035127504401E-3</v>
      </c>
      <c r="E2711">
        <v>-107.74711847210099</v>
      </c>
      <c r="F2711">
        <v>151.87291669336801</v>
      </c>
    </row>
    <row r="2712" spans="2:6" hidden="1" x14ac:dyDescent="0.25">
      <c r="B2712">
        <v>27105.4210843402</v>
      </c>
      <c r="C2712">
        <v>2.1469669861793601E-3</v>
      </c>
      <c r="D2712">
        <v>4.0541562628520697E-3</v>
      </c>
      <c r="E2712">
        <v>-99.271715279355902</v>
      </c>
      <c r="F2712">
        <v>160.270566469833</v>
      </c>
    </row>
    <row r="2713" spans="2:6" hidden="1" x14ac:dyDescent="0.25">
      <c r="B2713">
        <v>27115.423084740301</v>
      </c>
      <c r="C2713">
        <v>2.2677600112478002E-3</v>
      </c>
      <c r="D2713">
        <v>4.2984089469675496E-3</v>
      </c>
      <c r="E2713">
        <v>-90.846236334695803</v>
      </c>
      <c r="F2713">
        <v>168.86569120881299</v>
      </c>
    </row>
    <row r="2714" spans="2:6" hidden="1" x14ac:dyDescent="0.25">
      <c r="B2714">
        <v>27125.425085140399</v>
      </c>
      <c r="C2714">
        <v>2.68042252847102E-3</v>
      </c>
      <c r="D2714">
        <v>5.1078310590919399E-3</v>
      </c>
      <c r="E2714">
        <v>-82.494928082170901</v>
      </c>
      <c r="F2714">
        <v>177.60425009561001</v>
      </c>
    </row>
    <row r="2715" spans="2:6" hidden="1" x14ac:dyDescent="0.25">
      <c r="B2715">
        <v>27135.427085540501</v>
      </c>
      <c r="C2715">
        <v>3.7103319655459499E-3</v>
      </c>
      <c r="D2715">
        <v>7.1280898589058603E-3</v>
      </c>
      <c r="E2715">
        <v>-74.226751795539997</v>
      </c>
      <c r="F2715">
        <v>-173.59494301486001</v>
      </c>
    </row>
    <row r="2716" spans="2:6" hidden="1" x14ac:dyDescent="0.25">
      <c r="B2716">
        <v>27145.429085940701</v>
      </c>
      <c r="C2716">
        <v>7.0951251497398801E-3</v>
      </c>
      <c r="D2716">
        <v>1.37866960181839E-2</v>
      </c>
      <c r="E2716">
        <v>-66.033759797657495</v>
      </c>
      <c r="F2716">
        <v>-164.821153134844</v>
      </c>
    </row>
    <row r="2717" spans="2:6" hidden="1" x14ac:dyDescent="0.25">
      <c r="B2717">
        <v>27155.431086340799</v>
      </c>
      <c r="C2717">
        <v>1.92826239643312E-2</v>
      </c>
      <c r="D2717">
        <v>3.82281898267555E-2</v>
      </c>
      <c r="E2717">
        <v>125.05550666246199</v>
      </c>
      <c r="F2717">
        <v>26.953133868693701</v>
      </c>
    </row>
    <row r="2718" spans="2:6" hidden="1" x14ac:dyDescent="0.25">
      <c r="B2718">
        <v>27165.433086740901</v>
      </c>
      <c r="C2718">
        <v>7.14984149602561E-3</v>
      </c>
      <c r="D2718">
        <v>1.43240087769265E-2</v>
      </c>
      <c r="E2718">
        <v>130.22865860507599</v>
      </c>
      <c r="F2718">
        <v>32.370360460832899</v>
      </c>
    </row>
    <row r="2719" spans="2:6" hidden="1" x14ac:dyDescent="0.25">
      <c r="B2719">
        <v>27175.435087140999</v>
      </c>
      <c r="C2719">
        <v>3.7664555524086199E-3</v>
      </c>
      <c r="D2719">
        <v>7.6732662175371599E-3</v>
      </c>
      <c r="E2719">
        <v>138.36854692258601</v>
      </c>
      <c r="F2719">
        <v>40.732036683771099</v>
      </c>
    </row>
    <row r="2720" spans="2:6" hidden="1" x14ac:dyDescent="0.25">
      <c r="B2720">
        <v>27185.437087541199</v>
      </c>
      <c r="C2720">
        <v>2.7392134119053999E-3</v>
      </c>
      <c r="D2720">
        <v>5.6690646015327903E-3</v>
      </c>
      <c r="E2720">
        <v>146.56087830417999</v>
      </c>
      <c r="F2720">
        <v>48.960167461873901</v>
      </c>
    </row>
    <row r="2721" spans="2:6" hidden="1" x14ac:dyDescent="0.25">
      <c r="B2721">
        <v>27195.4390879413</v>
      </c>
      <c r="C2721">
        <v>2.3310993989618702E-3</v>
      </c>
      <c r="D2721">
        <v>4.8892984161344102E-3</v>
      </c>
      <c r="E2721">
        <v>154.83054092707999</v>
      </c>
      <c r="F2721">
        <v>57.107119845800199</v>
      </c>
    </row>
    <row r="2722" spans="2:6" hidden="1" x14ac:dyDescent="0.25">
      <c r="B2722">
        <v>27205.441088341398</v>
      </c>
      <c r="C2722">
        <v>2.2179573427443498E-3</v>
      </c>
      <c r="D2722">
        <v>4.6986307006461102E-3</v>
      </c>
      <c r="E2722">
        <v>163.18817983738199</v>
      </c>
      <c r="F2722">
        <v>65.240028938320705</v>
      </c>
    </row>
    <row r="2723" spans="2:6" hidden="1" x14ac:dyDescent="0.25">
      <c r="B2723">
        <v>27215.4430887415</v>
      </c>
      <c r="C2723">
        <v>2.3344885801245699E-3</v>
      </c>
      <c r="D2723">
        <v>4.9760422621748998E-3</v>
      </c>
      <c r="E2723">
        <v>171.62782166666</v>
      </c>
      <c r="F2723">
        <v>73.427820296331106</v>
      </c>
    </row>
    <row r="2724" spans="2:6" hidden="1" x14ac:dyDescent="0.25">
      <c r="B2724">
        <v>27225.4450891417</v>
      </c>
      <c r="C2724">
        <v>2.7501111239430099E-3</v>
      </c>
      <c r="D2724">
        <v>5.8768899779067301E-3</v>
      </c>
      <c r="E2724">
        <v>-179.87216773966199</v>
      </c>
      <c r="F2724">
        <v>81.728499094810104</v>
      </c>
    </row>
    <row r="2725" spans="2:6" hidden="1" x14ac:dyDescent="0.25">
      <c r="B2725">
        <v>27235.447089541802</v>
      </c>
      <c r="C2725">
        <v>3.7981378211532201E-3</v>
      </c>
      <c r="D2725">
        <v>8.11466450348018E-3</v>
      </c>
      <c r="E2725">
        <v>-171.34446636720199</v>
      </c>
      <c r="F2725">
        <v>90.177804604532398</v>
      </c>
    </row>
    <row r="2726" spans="2:6" hidden="1" x14ac:dyDescent="0.25">
      <c r="B2726">
        <v>27245.4490899419</v>
      </c>
      <c r="C2726">
        <v>7.2584024932398601E-3</v>
      </c>
      <c r="D2726">
        <v>1.54819934943325E-2</v>
      </c>
      <c r="E2726">
        <v>-162.82568437297101</v>
      </c>
      <c r="F2726">
        <v>98.780811662507006</v>
      </c>
    </row>
    <row r="2727" spans="2:6" hidden="1" x14ac:dyDescent="0.25">
      <c r="B2727">
        <v>27255.451090342001</v>
      </c>
      <c r="C2727">
        <v>1.9642359564226601E-2</v>
      </c>
      <c r="D2727">
        <v>4.1826422910356299E-2</v>
      </c>
      <c r="E2727">
        <v>28.734837870785</v>
      </c>
      <c r="F2727">
        <v>-69.288647019663202</v>
      </c>
    </row>
    <row r="2728" spans="2:6" hidden="1" x14ac:dyDescent="0.25">
      <c r="B2728">
        <v>27265.453090742201</v>
      </c>
      <c r="C2728">
        <v>7.3434862479268004E-3</v>
      </c>
      <c r="D2728">
        <v>1.5643139625273202E-2</v>
      </c>
      <c r="E2728">
        <v>34.0665789540029</v>
      </c>
      <c r="F2728">
        <v>-63.696405870142598</v>
      </c>
    </row>
    <row r="2729" spans="2:6" hidden="1" x14ac:dyDescent="0.25">
      <c r="B2729">
        <v>27275.455091142299</v>
      </c>
      <c r="C2729">
        <v>3.88312118103251E-3</v>
      </c>
      <c r="D2729">
        <v>8.2955657774869095E-3</v>
      </c>
      <c r="E2729">
        <v>42.412611941483597</v>
      </c>
      <c r="F2729">
        <v>-54.910329184652099</v>
      </c>
    </row>
    <row r="2730" spans="2:6" hidden="1" x14ac:dyDescent="0.25">
      <c r="B2730">
        <v>27285.457091542401</v>
      </c>
      <c r="C2730">
        <v>2.83525148329497E-3</v>
      </c>
      <c r="D2730">
        <v>6.0930258784016303E-3</v>
      </c>
      <c r="E2730">
        <v>50.6993953374702</v>
      </c>
      <c r="F2730">
        <v>-46.208613287571701</v>
      </c>
    </row>
    <row r="2731" spans="2:6" hidden="1" x14ac:dyDescent="0.25">
      <c r="B2731">
        <v>27295.459091942499</v>
      </c>
      <c r="C2731">
        <v>2.4206392751010899E-3</v>
      </c>
      <c r="D2731">
        <v>5.2474140622961098E-3</v>
      </c>
      <c r="E2731">
        <v>58.949552535266598</v>
      </c>
      <c r="F2731">
        <v>-37.649850715662701</v>
      </c>
    </row>
    <row r="2732" spans="2:6" hidden="1" x14ac:dyDescent="0.25">
      <c r="B2732">
        <v>27305.461092342699</v>
      </c>
      <c r="C2732">
        <v>2.3070894961103902E-3</v>
      </c>
      <c r="D2732">
        <v>5.0544250106387897E-3</v>
      </c>
      <c r="E2732">
        <v>67.193696885298394</v>
      </c>
      <c r="F2732">
        <v>-29.263631559892001</v>
      </c>
    </row>
    <row r="2733" spans="2:6" hidden="1" x14ac:dyDescent="0.25">
      <c r="B2733">
        <v>27315.463092742801</v>
      </c>
      <c r="C2733">
        <v>2.4274326656532801E-3</v>
      </c>
      <c r="D2733">
        <v>5.3782616441799399E-3</v>
      </c>
      <c r="E2733">
        <v>75.464195571055399</v>
      </c>
      <c r="F2733">
        <v>-21.046440576198101</v>
      </c>
    </row>
    <row r="2734" spans="2:6" hidden="1" x14ac:dyDescent="0.25">
      <c r="B2734">
        <v>27325.465093142899</v>
      </c>
      <c r="C2734">
        <v>2.8521836538467999E-3</v>
      </c>
      <c r="D2734">
        <v>6.3870701722012098E-3</v>
      </c>
      <c r="E2734">
        <v>83.788564083854098</v>
      </c>
      <c r="F2734">
        <v>-12.964937693285</v>
      </c>
    </row>
    <row r="2735" spans="2:6" hidden="1" x14ac:dyDescent="0.25">
      <c r="B2735">
        <v>27335.467093543</v>
      </c>
      <c r="C2735">
        <v>3.9211048656680198E-3</v>
      </c>
      <c r="D2735">
        <v>8.8598010731470098E-3</v>
      </c>
      <c r="E2735">
        <v>92.183724342977598</v>
      </c>
      <c r="F2735">
        <v>-4.9643373805136903</v>
      </c>
    </row>
    <row r="2736" spans="2:6" hidden="1" x14ac:dyDescent="0.25">
      <c r="B2736">
        <v>27345.4690939432</v>
      </c>
      <c r="C2736">
        <v>7.44919904780845E-3</v>
      </c>
      <c r="D2736">
        <v>1.6941658368444999E-2</v>
      </c>
      <c r="E2736">
        <v>100.652096622101</v>
      </c>
      <c r="F2736">
        <v>3.0206291684085902</v>
      </c>
    </row>
    <row r="2737" spans="2:6" hidden="1" x14ac:dyDescent="0.25">
      <c r="B2737">
        <v>27355.471094343298</v>
      </c>
      <c r="C2737">
        <v>1.9860378666821801E-2</v>
      </c>
      <c r="D2737">
        <v>4.5377699982962399E-2</v>
      </c>
      <c r="E2737">
        <v>-67.672577390904195</v>
      </c>
      <c r="F2737">
        <v>-165.976148955019</v>
      </c>
    </row>
    <row r="2738" spans="2:6" hidden="1" x14ac:dyDescent="0.25">
      <c r="B2738">
        <v>27365.4730947434</v>
      </c>
      <c r="C2738">
        <v>7.4456931470252199E-3</v>
      </c>
      <c r="D2738">
        <v>1.7024483702292301E-2</v>
      </c>
      <c r="E2738">
        <v>-62.258579817183403</v>
      </c>
      <c r="F2738">
        <v>-160.812860895603</v>
      </c>
    </row>
    <row r="2739" spans="2:6" hidden="1" x14ac:dyDescent="0.25">
      <c r="B2739">
        <v>27375.475095143502</v>
      </c>
      <c r="C2739">
        <v>3.9198945189838604E-3</v>
      </c>
      <c r="D2739">
        <v>8.96324694003265E-3</v>
      </c>
      <c r="E2739">
        <v>-53.6996489461892</v>
      </c>
      <c r="F2739">
        <v>-152.550596883531</v>
      </c>
    </row>
    <row r="2740" spans="2:6" hidden="1" x14ac:dyDescent="0.25">
      <c r="B2740">
        <v>27385.477095543702</v>
      </c>
      <c r="C2740">
        <v>2.8549814313348701E-3</v>
      </c>
      <c r="D2740">
        <v>6.5273299759643797E-3</v>
      </c>
      <c r="E2740">
        <v>-45.178733067413702</v>
      </c>
      <c r="F2740">
        <v>-144.15846037195001</v>
      </c>
    </row>
    <row r="2741" spans="2:6" hidden="1" x14ac:dyDescent="0.25">
      <c r="B2741">
        <v>27395.4790959438</v>
      </c>
      <c r="C2741">
        <v>2.43632762184529E-3</v>
      </c>
      <c r="D2741">
        <v>5.5761097840654099E-3</v>
      </c>
      <c r="E2741">
        <v>-36.724755660309299</v>
      </c>
      <c r="F2741">
        <v>-135.665013357373</v>
      </c>
    </row>
    <row r="2742" spans="2:6" hidden="1" x14ac:dyDescent="0.25">
      <c r="B2742">
        <v>27405.481096343901</v>
      </c>
      <c r="C2742">
        <v>2.32494400289672E-3</v>
      </c>
      <c r="D2742">
        <v>5.3396257792375596E-3</v>
      </c>
      <c r="E2742">
        <v>-28.3537170986876</v>
      </c>
      <c r="F2742">
        <v>-127.122221929793</v>
      </c>
    </row>
    <row r="2743" spans="2:6" hidden="1" x14ac:dyDescent="0.25">
      <c r="B2743">
        <v>27415.483096743999</v>
      </c>
      <c r="C2743">
        <v>2.4519918670622498E-3</v>
      </c>
      <c r="D2743">
        <v>5.6685331106540804E-3</v>
      </c>
      <c r="E2743">
        <v>-20.0659060956038</v>
      </c>
      <c r="F2743">
        <v>-118.593256547686</v>
      </c>
    </row>
    <row r="2744" spans="2:6" hidden="1" x14ac:dyDescent="0.25">
      <c r="B2744">
        <v>27425.485097144199</v>
      </c>
      <c r="C2744">
        <v>2.8887286758100899E-3</v>
      </c>
      <c r="D2744">
        <v>6.7437402053955502E-3</v>
      </c>
      <c r="E2744">
        <v>-11.846441567703801</v>
      </c>
      <c r="F2744">
        <v>-110.13713815617299</v>
      </c>
    </row>
    <row r="2745" spans="2:6" hidden="1" x14ac:dyDescent="0.25">
      <c r="B2745">
        <v>27435.487097544301</v>
      </c>
      <c r="C2745">
        <v>3.9798751414155398E-3</v>
      </c>
      <c r="D2745">
        <v>9.4072855835404708E-3</v>
      </c>
      <c r="E2745">
        <v>-3.66862473691558</v>
      </c>
      <c r="F2745">
        <v>-101.79482125360001</v>
      </c>
    </row>
    <row r="2746" spans="2:6" hidden="1" x14ac:dyDescent="0.25">
      <c r="B2746">
        <v>27445.489097944399</v>
      </c>
      <c r="C2746">
        <v>7.5679057782124803E-3</v>
      </c>
      <c r="D2746">
        <v>1.8142288697632999E-2</v>
      </c>
      <c r="E2746">
        <v>4.5005117597841702</v>
      </c>
      <c r="F2746">
        <v>-93.580607993544902</v>
      </c>
    </row>
    <row r="2747" spans="2:6" hidden="1" x14ac:dyDescent="0.25">
      <c r="B2747">
        <v>27455.491098344501</v>
      </c>
      <c r="C2747">
        <v>2.0021638952800701E-2</v>
      </c>
      <c r="D2747">
        <v>4.8952384171397197E-2</v>
      </c>
      <c r="E2747">
        <v>-164.261238318106</v>
      </c>
      <c r="F2747">
        <v>97.489012044214107</v>
      </c>
    </row>
    <row r="2748" spans="2:6" hidden="1" x14ac:dyDescent="0.25">
      <c r="B2748">
        <v>27465.493098744701</v>
      </c>
      <c r="C2748">
        <v>7.5413032921669999E-3</v>
      </c>
      <c r="D2748">
        <v>1.8593550206833901E-2</v>
      </c>
      <c r="E2748">
        <v>-159.06183579402</v>
      </c>
      <c r="F2748">
        <v>102.54374836534301</v>
      </c>
    </row>
    <row r="2749" spans="2:6" hidden="1" x14ac:dyDescent="0.25">
      <c r="B2749">
        <v>27475.495099144799</v>
      </c>
      <c r="C2749">
        <v>3.9557271357240197E-3</v>
      </c>
      <c r="D2749">
        <v>9.8671302046124607E-3</v>
      </c>
      <c r="E2749">
        <v>-150.75172740784799</v>
      </c>
      <c r="F2749">
        <v>110.545780384925</v>
      </c>
    </row>
    <row r="2750" spans="2:6" hidden="1" x14ac:dyDescent="0.25">
      <c r="B2750">
        <v>27485.4970995449</v>
      </c>
      <c r="C2750">
        <v>2.8688203139134701E-3</v>
      </c>
      <c r="D2750">
        <v>7.2202386741822304E-3</v>
      </c>
      <c r="E2750">
        <v>-142.375559247951</v>
      </c>
      <c r="F2750">
        <v>118.58490863842999</v>
      </c>
    </row>
    <row r="2751" spans="2:6" hidden="1" x14ac:dyDescent="0.25">
      <c r="B2751">
        <v>27495.499099944998</v>
      </c>
      <c r="C2751">
        <v>2.4383998943758199E-3</v>
      </c>
      <c r="D2751">
        <v>6.1742372021910599E-3</v>
      </c>
      <c r="E2751">
        <v>-133.94805871550599</v>
      </c>
      <c r="F2751">
        <v>126.71519888988701</v>
      </c>
    </row>
    <row r="2752" spans="2:6" hidden="1" x14ac:dyDescent="0.25">
      <c r="B2752">
        <v>27505.501100345198</v>
      </c>
      <c r="C2752">
        <v>2.3203278995372599E-3</v>
      </c>
      <c r="D2752">
        <v>5.89596733245189E-3</v>
      </c>
      <c r="E2752">
        <v>-125.495844097733</v>
      </c>
      <c r="F2752">
        <v>134.97560660572199</v>
      </c>
    </row>
    <row r="2753" spans="2:6" hidden="1" x14ac:dyDescent="0.25">
      <c r="B2753">
        <v>27515.5031007453</v>
      </c>
      <c r="C2753">
        <v>2.44459746262198E-3</v>
      </c>
      <c r="D2753">
        <v>6.2230457055347096E-3</v>
      </c>
      <c r="E2753">
        <v>-117.05135662664399</v>
      </c>
      <c r="F2753">
        <v>143.38212858438001</v>
      </c>
    </row>
    <row r="2754" spans="2:6" hidden="1" x14ac:dyDescent="0.25">
      <c r="B2754">
        <v>27525.505101145402</v>
      </c>
      <c r="C2754">
        <v>2.8831130358861002E-3</v>
      </c>
      <c r="D2754">
        <v>7.3487832863640603E-3</v>
      </c>
      <c r="E2754">
        <v>-108.645454494695</v>
      </c>
      <c r="F2754">
        <v>151.923670403171</v>
      </c>
    </row>
    <row r="2755" spans="2:6" hidden="1" x14ac:dyDescent="0.25">
      <c r="B2755">
        <v>27535.5071015455</v>
      </c>
      <c r="C2755">
        <v>3.9843660492731199E-3</v>
      </c>
      <c r="D2755">
        <v>1.01758688604251E-2</v>
      </c>
      <c r="E2755">
        <v>-100.300301082657</v>
      </c>
      <c r="F2755">
        <v>160.563304242779</v>
      </c>
    </row>
    <row r="2756" spans="2:6" hidden="1" x14ac:dyDescent="0.25">
      <c r="B2756">
        <v>27545.5091019457</v>
      </c>
      <c r="C2756">
        <v>7.6112820667327899E-3</v>
      </c>
      <c r="D2756">
        <v>1.9510228599349099E-2</v>
      </c>
      <c r="E2756">
        <v>-92.024514871804897</v>
      </c>
      <c r="F2756">
        <v>169.24560534778499</v>
      </c>
    </row>
    <row r="2757" spans="2:6" hidden="1" x14ac:dyDescent="0.25">
      <c r="B2757">
        <v>27555.511102345801</v>
      </c>
      <c r="C2757">
        <v>2.0156602527123799E-2</v>
      </c>
      <c r="D2757">
        <v>5.2118385109110703E-2</v>
      </c>
      <c r="E2757">
        <v>99.236182562018698</v>
      </c>
      <c r="F2757">
        <v>1.11451049179545</v>
      </c>
    </row>
    <row r="2758" spans="2:6" hidden="1" x14ac:dyDescent="0.25">
      <c r="B2758">
        <v>27565.513102745899</v>
      </c>
      <c r="C2758">
        <v>7.6648872550562804E-3</v>
      </c>
      <c r="D2758">
        <v>1.9924715475659101E-2</v>
      </c>
      <c r="E2758">
        <v>104.358932504058</v>
      </c>
      <c r="F2758">
        <v>6.4986787495579401</v>
      </c>
    </row>
    <row r="2759" spans="2:6" hidden="1" x14ac:dyDescent="0.25">
      <c r="B2759">
        <v>27575.515103146001</v>
      </c>
      <c r="C2759">
        <v>4.0374694165579202E-3</v>
      </c>
      <c r="D2759">
        <v>1.0598309034852401E-2</v>
      </c>
      <c r="E2759">
        <v>112.516606272525</v>
      </c>
      <c r="F2759">
        <v>14.979768793065899</v>
      </c>
    </row>
    <row r="2760" spans="2:6" hidden="1" x14ac:dyDescent="0.25">
      <c r="B2760">
        <v>27585.517103546201</v>
      </c>
      <c r="C2760">
        <v>2.93551006187586E-3</v>
      </c>
      <c r="D2760">
        <v>7.7869594215861397E-3</v>
      </c>
      <c r="E2760">
        <v>120.694970262449</v>
      </c>
      <c r="F2760">
        <v>23.341725813404601</v>
      </c>
    </row>
    <row r="2761" spans="2:6" hidden="1" x14ac:dyDescent="0.25">
      <c r="B2761">
        <v>27595.519103946299</v>
      </c>
      <c r="C2761">
        <v>2.4963369529719601E-3</v>
      </c>
      <c r="D2761">
        <v>6.6892778145785396E-3</v>
      </c>
      <c r="E2761">
        <v>128.92488804776201</v>
      </c>
      <c r="F2761">
        <v>31.599354037995798</v>
      </c>
    </row>
    <row r="2762" spans="2:6" hidden="1" x14ac:dyDescent="0.25">
      <c r="B2762">
        <v>27605.521104346401</v>
      </c>
      <c r="C2762">
        <v>2.3719499755130401E-3</v>
      </c>
      <c r="D2762">
        <v>6.4112528061016898E-3</v>
      </c>
      <c r="E2762">
        <v>137.22864406802</v>
      </c>
      <c r="F2762">
        <v>39.787746005655201</v>
      </c>
    </row>
    <row r="2763" spans="2:6" hidden="1" x14ac:dyDescent="0.25">
      <c r="B2763">
        <v>27615.5231047466</v>
      </c>
      <c r="C2763">
        <v>2.4914462007522699E-3</v>
      </c>
      <c r="D2763">
        <v>6.7772961055812004E-3</v>
      </c>
      <c r="E2763">
        <v>145.61534884126701</v>
      </c>
      <c r="F2763">
        <v>47.954219123298003</v>
      </c>
    </row>
    <row r="2764" spans="2:6" hidden="1" x14ac:dyDescent="0.25">
      <c r="B2764">
        <v>27625.525105146698</v>
      </c>
      <c r="C2764">
        <v>2.9271525507638002E-3</v>
      </c>
      <c r="D2764">
        <v>7.9915488502358707E-3</v>
      </c>
      <c r="E2764">
        <v>154.07869744000399</v>
      </c>
      <c r="F2764">
        <v>56.148791209474602</v>
      </c>
    </row>
    <row r="2765" spans="2:6" hidden="1" x14ac:dyDescent="0.25">
      <c r="B2765">
        <v>27635.5271055468</v>
      </c>
      <c r="C2765">
        <v>4.0300882601256001E-3</v>
      </c>
      <c r="D2765">
        <v>1.10132317367515E-2</v>
      </c>
      <c r="E2765">
        <v>162.59790702335599</v>
      </c>
      <c r="F2765">
        <v>64.414508931754398</v>
      </c>
    </row>
    <row r="2766" spans="2:6" hidden="1" x14ac:dyDescent="0.25">
      <c r="B2766">
        <v>27645.529105946898</v>
      </c>
      <c r="C2766">
        <v>7.67659330076325E-3</v>
      </c>
      <c r="D2766">
        <v>2.09537178486527E-2</v>
      </c>
      <c r="E2766">
        <v>171.14180511206499</v>
      </c>
      <c r="F2766">
        <v>72.778818792478006</v>
      </c>
    </row>
    <row r="2767" spans="2:6" hidden="1" x14ac:dyDescent="0.25">
      <c r="B2767">
        <v>27655.531106347102</v>
      </c>
      <c r="C2767">
        <v>2.0170284651839E-2</v>
      </c>
      <c r="D2767">
        <v>5.4878492718187802E-2</v>
      </c>
      <c r="E2767">
        <v>2.8669512932839898</v>
      </c>
      <c r="F2767">
        <v>-95.558608186915194</v>
      </c>
    </row>
    <row r="2768" spans="2:6" hidden="1" x14ac:dyDescent="0.25">
      <c r="B2768">
        <v>27665.5331067472</v>
      </c>
      <c r="C2768">
        <v>7.7214593104125203E-3</v>
      </c>
      <c r="D2768">
        <v>2.0981239936833301E-2</v>
      </c>
      <c r="E2768">
        <v>8.1676801696420807</v>
      </c>
      <c r="F2768">
        <v>-90.198480750723903</v>
      </c>
    </row>
    <row r="2769" spans="2:6" hidden="1" x14ac:dyDescent="0.25">
      <c r="B2769">
        <v>27675.535107147301</v>
      </c>
      <c r="C2769">
        <v>4.0741368466044202E-3</v>
      </c>
      <c r="D2769">
        <v>1.10603628089959E-2</v>
      </c>
      <c r="E2769">
        <v>16.597583839702999</v>
      </c>
      <c r="F2769">
        <v>-81.598273339928795</v>
      </c>
    </row>
    <row r="2770" spans="2:6" hidden="1" x14ac:dyDescent="0.25">
      <c r="B2770">
        <v>27685.5371075474</v>
      </c>
      <c r="C2770">
        <v>2.9699469422249502E-3</v>
      </c>
      <c r="D2770">
        <v>8.0732050521720305E-3</v>
      </c>
      <c r="E2770">
        <v>24.958428541701199</v>
      </c>
      <c r="F2770">
        <v>-73.004665521878906</v>
      </c>
    </row>
    <row r="2771" spans="2:6" hidden="1" x14ac:dyDescent="0.25">
      <c r="B2771">
        <v>27695.539107947599</v>
      </c>
      <c r="C2771">
        <v>2.5327393735674201E-3</v>
      </c>
      <c r="D2771">
        <v>6.9120264081017901E-3</v>
      </c>
      <c r="E2771">
        <v>33.258398868348898</v>
      </c>
      <c r="F2771">
        <v>-64.471389273396298</v>
      </c>
    </row>
    <row r="2772" spans="2:6" hidden="1" x14ac:dyDescent="0.25">
      <c r="B2772">
        <v>27705.541108347701</v>
      </c>
      <c r="C2772">
        <v>2.4118209450606498E-3</v>
      </c>
      <c r="D2772">
        <v>6.6250440013993304E-3</v>
      </c>
      <c r="E2772">
        <v>41.518231508490103</v>
      </c>
      <c r="F2772">
        <v>-56.041177968308297</v>
      </c>
    </row>
    <row r="2773" spans="2:6" hidden="1" x14ac:dyDescent="0.25">
      <c r="B2773">
        <v>27715.543108747799</v>
      </c>
      <c r="C2773">
        <v>2.5354698847545399E-3</v>
      </c>
      <c r="D2773">
        <v>7.02407887836659E-3</v>
      </c>
      <c r="E2773">
        <v>49.7665387008309</v>
      </c>
      <c r="F2773">
        <v>-47.736687420733098</v>
      </c>
    </row>
    <row r="2774" spans="2:6" hidden="1" x14ac:dyDescent="0.25">
      <c r="B2774">
        <v>27725.545109147901</v>
      </c>
      <c r="C2774">
        <v>2.9759265726905398E-3</v>
      </c>
      <c r="D2774">
        <v>8.3234149656245607E-3</v>
      </c>
      <c r="E2774">
        <v>58.033949525837897</v>
      </c>
      <c r="F2774">
        <v>-39.556545446264302</v>
      </c>
    </row>
    <row r="2775" spans="2:6" hidden="1" x14ac:dyDescent="0.25">
      <c r="B2775">
        <v>27735.547109548101</v>
      </c>
      <c r="C2775">
        <v>4.0850935304417501E-3</v>
      </c>
      <c r="D2775">
        <v>1.1535424454766499E-2</v>
      </c>
      <c r="E2775">
        <v>66.346821242238306</v>
      </c>
      <c r="F2775">
        <v>-31.476737711537101</v>
      </c>
    </row>
    <row r="2776" spans="2:6" hidden="1" x14ac:dyDescent="0.25">
      <c r="B2776">
        <v>27745.549109948199</v>
      </c>
      <c r="C2776">
        <v>7.74494542985933E-3</v>
      </c>
      <c r="D2776">
        <v>2.2058485390664101E-2</v>
      </c>
      <c r="E2776">
        <v>74.721720173098007</v>
      </c>
      <c r="F2776">
        <v>-23.456167646114199</v>
      </c>
    </row>
    <row r="2777" spans="2:6" hidden="1" x14ac:dyDescent="0.25">
      <c r="B2777">
        <v>27755.5511103483</v>
      </c>
      <c r="C2777">
        <v>2.0057896890806299E-2</v>
      </c>
      <c r="D2777">
        <v>5.7637395923552402E-2</v>
      </c>
      <c r="E2777">
        <v>-93.637302700086494</v>
      </c>
      <c r="F2777">
        <v>167.58124844041501</v>
      </c>
    </row>
    <row r="2778" spans="2:6" hidden="1" x14ac:dyDescent="0.25">
      <c r="B2778">
        <v>27765.553110748398</v>
      </c>
      <c r="C2778">
        <v>7.69860626120588E-3</v>
      </c>
      <c r="D2778">
        <v>2.21825851115552E-2</v>
      </c>
      <c r="E2778">
        <v>-88.345553055467207</v>
      </c>
      <c r="F2778">
        <v>172.60745641645701</v>
      </c>
    </row>
    <row r="2779" spans="2:6" hidden="1" x14ac:dyDescent="0.25">
      <c r="B2779">
        <v>27775.555111148598</v>
      </c>
      <c r="C2779">
        <v>4.0404197054879701E-3</v>
      </c>
      <c r="D2779">
        <v>1.1674371389182E-2</v>
      </c>
      <c r="E2779">
        <v>-79.824571245985197</v>
      </c>
      <c r="F2779">
        <v>-179.25871211932301</v>
      </c>
    </row>
    <row r="2780" spans="2:6" hidden="1" x14ac:dyDescent="0.25">
      <c r="B2780">
        <v>27785.5571115487</v>
      </c>
      <c r="C2780">
        <v>2.9339880836635199E-3</v>
      </c>
      <c r="D2780">
        <v>8.4890868839087707E-3</v>
      </c>
      <c r="E2780">
        <v>-71.308277275506796</v>
      </c>
      <c r="F2780">
        <v>-171.01917049103</v>
      </c>
    </row>
    <row r="2781" spans="2:6" hidden="1" x14ac:dyDescent="0.25">
      <c r="B2781">
        <v>27795.559111948802</v>
      </c>
      <c r="C2781">
        <v>2.49729875977248E-3</v>
      </c>
      <c r="D2781">
        <v>7.2320670086749098E-3</v>
      </c>
      <c r="E2781">
        <v>-62.830304381733498</v>
      </c>
      <c r="F2781">
        <v>-162.67147113743101</v>
      </c>
    </row>
    <row r="2782" spans="2:6" hidden="1" x14ac:dyDescent="0.25">
      <c r="B2782">
        <v>27805.5611123489</v>
      </c>
      <c r="C2782">
        <v>2.3784221238391302E-3</v>
      </c>
      <c r="D2782">
        <v>6.8982261834933702E-3</v>
      </c>
      <c r="E2782">
        <v>-54.417761564027501</v>
      </c>
      <c r="F2782">
        <v>-154.23560105125</v>
      </c>
    </row>
    <row r="2783" spans="2:6" hidden="1" x14ac:dyDescent="0.25">
      <c r="B2783">
        <v>27815.5631127491</v>
      </c>
      <c r="C2783">
        <v>2.5051441956018198E-3</v>
      </c>
      <c r="D2783">
        <v>7.2884941021979198E-3</v>
      </c>
      <c r="E2783">
        <v>-46.085525560380802</v>
      </c>
      <c r="F2783">
        <v>-145.749780947278</v>
      </c>
    </row>
    <row r="2784" spans="2:6" hidden="1" x14ac:dyDescent="0.25">
      <c r="B2784">
        <v>27825.565113149201</v>
      </c>
      <c r="C2784">
        <v>2.9493787366908601E-3</v>
      </c>
      <c r="D2784">
        <v>8.6274616708193006E-3</v>
      </c>
      <c r="E2784">
        <v>-37.833292240728603</v>
      </c>
      <c r="F2784">
        <v>-137.261726729938</v>
      </c>
    </row>
    <row r="2785" spans="2:6" hidden="1" x14ac:dyDescent="0.25">
      <c r="B2785">
        <v>27835.567113549299</v>
      </c>
      <c r="C2785">
        <v>4.0626108010951298E-3</v>
      </c>
      <c r="D2785">
        <v>1.1977860280855001E-2</v>
      </c>
      <c r="E2785">
        <v>-29.6460328297469</v>
      </c>
      <c r="F2785">
        <v>-128.81744664986701</v>
      </c>
    </row>
    <row r="2786" spans="2:6" hidden="1" x14ac:dyDescent="0.25">
      <c r="B2786">
        <v>27845.569113949401</v>
      </c>
      <c r="C2786">
        <v>7.7254016324612602E-3</v>
      </c>
      <c r="D2786">
        <v>2.3006663402180799E-2</v>
      </c>
      <c r="E2786">
        <v>-21.497202882804199</v>
      </c>
      <c r="F2786">
        <v>-120.45067658232399</v>
      </c>
    </row>
    <row r="2787" spans="2:6" hidden="1" x14ac:dyDescent="0.25">
      <c r="B2787">
        <v>27855.571114349601</v>
      </c>
      <c r="C2787">
        <v>1.9923133091925699E-2</v>
      </c>
      <c r="D2787">
        <v>6.0287405372591002E-2</v>
      </c>
      <c r="E2787">
        <v>169.745478893556</v>
      </c>
      <c r="F2787">
        <v>70.939203937209498</v>
      </c>
    </row>
    <row r="2788" spans="2:6" hidden="1" x14ac:dyDescent="0.25">
      <c r="B2788">
        <v>27865.573114749699</v>
      </c>
      <c r="C2788">
        <v>7.6955465443452001E-3</v>
      </c>
      <c r="D2788">
        <v>2.3458233982810599E-2</v>
      </c>
      <c r="E2788">
        <v>174.81678809570201</v>
      </c>
      <c r="F2788">
        <v>76.014523571959501</v>
      </c>
    </row>
    <row r="2789" spans="2:6" hidden="1" x14ac:dyDescent="0.25">
      <c r="B2789">
        <v>27875.575115149801</v>
      </c>
      <c r="C2789">
        <v>4.0333407938029104E-3</v>
      </c>
      <c r="D2789">
        <v>1.24329436959849E-2</v>
      </c>
      <c r="E2789">
        <v>-176.95815596588201</v>
      </c>
      <c r="F2789">
        <v>84.146624025229201</v>
      </c>
    </row>
    <row r="2790" spans="2:6" hidden="1" x14ac:dyDescent="0.25">
      <c r="B2790">
        <v>27885.577115549899</v>
      </c>
      <c r="C2790">
        <v>2.92103856492942E-3</v>
      </c>
      <c r="D2790">
        <v>9.0903508140838599E-3</v>
      </c>
      <c r="E2790">
        <v>-168.66315874998801</v>
      </c>
      <c r="F2790">
        <v>92.260133021986306</v>
      </c>
    </row>
    <row r="2791" spans="2:6" hidden="1" x14ac:dyDescent="0.25">
      <c r="B2791">
        <v>27895.579115950099</v>
      </c>
      <c r="C2791">
        <v>2.47799996171536E-3</v>
      </c>
      <c r="D2791">
        <v>7.7671468677846904E-3</v>
      </c>
      <c r="E2791">
        <v>-160.297109928845</v>
      </c>
      <c r="F2791">
        <v>100.39995700210901</v>
      </c>
    </row>
    <row r="2792" spans="2:6" hidden="1" x14ac:dyDescent="0.25">
      <c r="B2792">
        <v>27905.5811163502</v>
      </c>
      <c r="C2792">
        <v>2.3525850543152402E-3</v>
      </c>
      <c r="D2792">
        <v>7.4077478541253201E-3</v>
      </c>
      <c r="E2792">
        <v>-151.873785573791</v>
      </c>
      <c r="F2792">
        <v>108.607734121096</v>
      </c>
    </row>
    <row r="2793" spans="2:6" hidden="1" x14ac:dyDescent="0.25">
      <c r="B2793">
        <v>27915.583116750298</v>
      </c>
      <c r="C2793">
        <v>2.4725641903541799E-3</v>
      </c>
      <c r="D2793">
        <v>7.8022806497015998E-3</v>
      </c>
      <c r="E2793">
        <v>-143.418940249049</v>
      </c>
      <c r="F2793">
        <v>116.913767832029</v>
      </c>
    </row>
    <row r="2794" spans="2:6" hidden="1" x14ac:dyDescent="0.25">
      <c r="B2794">
        <v>27925.5851171504</v>
      </c>
      <c r="C2794">
        <v>2.90944274665172E-3</v>
      </c>
      <c r="D2794">
        <v>9.1844582434998205E-3</v>
      </c>
      <c r="E2794">
        <v>-134.96453689138099</v>
      </c>
      <c r="F2794">
        <v>125.330654804357</v>
      </c>
    </row>
    <row r="2795" spans="2:6" hidden="1" x14ac:dyDescent="0.25">
      <c r="B2795">
        <v>27935.5871175506</v>
      </c>
      <c r="C2795">
        <v>4.0131037972697204E-3</v>
      </c>
      <c r="D2795">
        <v>1.26635170832791E-2</v>
      </c>
      <c r="E2795">
        <v>-126.5414367445</v>
      </c>
      <c r="F2795">
        <v>133.84990804872299</v>
      </c>
    </row>
    <row r="2796" spans="2:6" hidden="1" x14ac:dyDescent="0.25">
      <c r="B2796">
        <v>27945.589117950702</v>
      </c>
      <c r="C2796">
        <v>7.6555630351321903E-3</v>
      </c>
      <c r="D2796">
        <v>2.4155347880586101E-2</v>
      </c>
      <c r="E2796">
        <v>-118.172425775712</v>
      </c>
      <c r="F2796">
        <v>142.442782557622</v>
      </c>
    </row>
    <row r="2797" spans="2:6" hidden="1" x14ac:dyDescent="0.25">
      <c r="B2797">
        <v>27955.5911183508</v>
      </c>
      <c r="C2797">
        <v>1.9744480877941499E-2</v>
      </c>
      <c r="D2797">
        <v>6.2428631013149799E-2</v>
      </c>
      <c r="E2797">
        <v>73.292708216361206</v>
      </c>
      <c r="F2797">
        <v>-25.644056408829201</v>
      </c>
    </row>
    <row r="2798" spans="2:6" hidden="1" x14ac:dyDescent="0.25">
      <c r="B2798">
        <v>27965.593118750901</v>
      </c>
      <c r="C2798">
        <v>7.6996496440951004E-3</v>
      </c>
      <c r="D2798">
        <v>2.43967246642743E-2</v>
      </c>
      <c r="E2798">
        <v>78.379310928071604</v>
      </c>
      <c r="F2798">
        <v>-20.330366248951201</v>
      </c>
    </row>
    <row r="2799" spans="2:6" hidden="1" x14ac:dyDescent="0.25">
      <c r="B2799">
        <v>27975.595119151101</v>
      </c>
      <c r="C2799">
        <v>4.0549848172222198E-3</v>
      </c>
      <c r="D2799">
        <v>1.2913356128428101E-2</v>
      </c>
      <c r="E2799">
        <v>86.585897750047096</v>
      </c>
      <c r="F2799">
        <v>-11.789622623831701</v>
      </c>
    </row>
    <row r="2800" spans="2:6" hidden="1" x14ac:dyDescent="0.25">
      <c r="B2800">
        <v>27985.597119551199</v>
      </c>
      <c r="C2800">
        <v>2.94758567877335E-3</v>
      </c>
      <c r="D2800">
        <v>9.4501688566429702E-3</v>
      </c>
      <c r="E2800">
        <v>94.780796071821001</v>
      </c>
      <c r="F2800">
        <v>-3.34193218648777</v>
      </c>
    </row>
    <row r="2801" spans="2:6" hidden="1" x14ac:dyDescent="0.25">
      <c r="B2801">
        <v>27995.599119951301</v>
      </c>
      <c r="C2801">
        <v>2.50532237997729E-3</v>
      </c>
      <c r="D2801">
        <v>8.0945667763159899E-3</v>
      </c>
      <c r="E2801">
        <v>102.996250102708</v>
      </c>
      <c r="F2801">
        <v>5.0024709991415399</v>
      </c>
    </row>
    <row r="2802" spans="2:6" hidden="1" x14ac:dyDescent="0.25">
      <c r="B2802">
        <v>28005.601120351399</v>
      </c>
      <c r="C2802">
        <v>2.3780585591727599E-3</v>
      </c>
      <c r="D2802">
        <v>7.7437255086035498E-3</v>
      </c>
      <c r="E2802">
        <v>111.262206439875</v>
      </c>
      <c r="F2802">
        <v>13.2538368843272</v>
      </c>
    </row>
    <row r="2803" spans="2:6" hidden="1" x14ac:dyDescent="0.25">
      <c r="B2803">
        <v>28015.603120751599</v>
      </c>
      <c r="C2803">
        <v>2.4937102561766E-3</v>
      </c>
      <c r="D2803">
        <v>8.1771985137658702E-3</v>
      </c>
      <c r="E2803">
        <v>119.600323138775</v>
      </c>
      <c r="F2803">
        <v>21.4395871211184</v>
      </c>
    </row>
    <row r="2804" spans="2:6" hidden="1" x14ac:dyDescent="0.25">
      <c r="B2804">
        <v>28025.605121151701</v>
      </c>
      <c r="C2804">
        <v>2.9230149074320798E-3</v>
      </c>
      <c r="D2804">
        <v>9.6363505921952305E-3</v>
      </c>
      <c r="E2804">
        <v>128.01931827506201</v>
      </c>
      <c r="F2804">
        <v>29.5980929628256</v>
      </c>
    </row>
    <row r="2805" spans="2:6" hidden="1" x14ac:dyDescent="0.25">
      <c r="B2805">
        <v>28035.607121551799</v>
      </c>
      <c r="C2805">
        <v>4.0128602907147596E-3</v>
      </c>
      <c r="D2805">
        <v>1.32721480267188E-2</v>
      </c>
      <c r="E2805">
        <v>136.51264340137601</v>
      </c>
      <c r="F2805">
        <v>37.770918125564499</v>
      </c>
    </row>
    <row r="2806" spans="2:6" hidden="1" x14ac:dyDescent="0.25">
      <c r="B2806">
        <v>28045.609121951999</v>
      </c>
      <c r="C2806">
        <v>7.6194243854920598E-3</v>
      </c>
      <c r="D2806">
        <v>2.52272008109788E-2</v>
      </c>
      <c r="E2806">
        <v>145.05917364348801</v>
      </c>
      <c r="F2806">
        <v>45.994730959235902</v>
      </c>
    </row>
    <row r="2807" spans="2:6" hidden="1" x14ac:dyDescent="0.25">
      <c r="B2807">
        <v>28055.6111223521</v>
      </c>
      <c r="C2807">
        <v>1.9431435419635799E-2</v>
      </c>
      <c r="D2807">
        <v>6.4249020587403602E-2</v>
      </c>
      <c r="E2807">
        <v>-23.075997255850499</v>
      </c>
      <c r="F2807">
        <v>-122.494441808429</v>
      </c>
    </row>
    <row r="2808" spans="2:6" hidden="1" x14ac:dyDescent="0.25">
      <c r="B2808">
        <v>28065.613122752198</v>
      </c>
      <c r="C2808">
        <v>7.6166636947693897E-3</v>
      </c>
      <c r="D2808">
        <v>2.51563159312574E-2</v>
      </c>
      <c r="E2808">
        <v>-17.818887906353702</v>
      </c>
      <c r="F2808">
        <v>-117.324284064341</v>
      </c>
    </row>
    <row r="2809" spans="2:6" hidden="1" x14ac:dyDescent="0.25">
      <c r="B2809">
        <v>28075.6151231523</v>
      </c>
      <c r="C2809">
        <v>4.0088579759687704E-3</v>
      </c>
      <c r="D2809">
        <v>1.32183051343156E-2</v>
      </c>
      <c r="E2809">
        <v>-9.3113269877639109</v>
      </c>
      <c r="F2809">
        <v>-108.87272002342399</v>
      </c>
    </row>
    <row r="2810" spans="2:6" hidden="1" x14ac:dyDescent="0.25">
      <c r="B2810">
        <v>28085.6171235525</v>
      </c>
      <c r="C2810">
        <v>2.9168203868113101E-3</v>
      </c>
      <c r="D2810">
        <v>9.6122541334385594E-3</v>
      </c>
      <c r="E2810">
        <v>-0.872025233071963</v>
      </c>
      <c r="F2810">
        <v>-100.38134040387</v>
      </c>
    </row>
    <row r="2811" spans="2:6" hidden="1" x14ac:dyDescent="0.25">
      <c r="B2811">
        <v>28095.619123952602</v>
      </c>
      <c r="C2811">
        <v>2.48414060947898E-3</v>
      </c>
      <c r="D2811">
        <v>8.19817710284277E-3</v>
      </c>
      <c r="E2811">
        <v>7.4914359138538602</v>
      </c>
      <c r="F2811">
        <v>-91.891252040741605</v>
      </c>
    </row>
    <row r="2812" spans="2:6" hidden="1" x14ac:dyDescent="0.25">
      <c r="B2812">
        <v>28105.6211243527</v>
      </c>
      <c r="C2812">
        <v>2.3634502443466202E-3</v>
      </c>
      <c r="D2812">
        <v>7.8304606031286608E-3</v>
      </c>
      <c r="E2812">
        <v>15.7866954406486</v>
      </c>
      <c r="F2812">
        <v>-83.445344374904394</v>
      </c>
    </row>
    <row r="2813" spans="2:6" hidden="1" x14ac:dyDescent="0.25">
      <c r="B2813">
        <v>28115.623124752801</v>
      </c>
      <c r="C2813">
        <v>2.4829801073820001E-3</v>
      </c>
      <c r="D2813">
        <v>8.27925101561338E-3</v>
      </c>
      <c r="E2813">
        <v>24.034473317346102</v>
      </c>
      <c r="F2813">
        <v>-75.078482314405704</v>
      </c>
    </row>
    <row r="2814" spans="2:6" hidden="1" x14ac:dyDescent="0.25">
      <c r="B2814">
        <v>28125.625125153001</v>
      </c>
      <c r="C2814">
        <v>2.9123151426447601E-3</v>
      </c>
      <c r="D2814">
        <v>9.7930332406151403E-3</v>
      </c>
      <c r="E2814">
        <v>32.263902342288901</v>
      </c>
      <c r="F2814">
        <v>-66.809822401696493</v>
      </c>
    </row>
    <row r="2815" spans="2:6" hidden="1" x14ac:dyDescent="0.25">
      <c r="B2815">
        <v>28135.627125553099</v>
      </c>
      <c r="C2815">
        <v>3.9939458575026197E-3</v>
      </c>
      <c r="D2815">
        <v>1.35607775039982E-2</v>
      </c>
      <c r="E2815">
        <v>40.506619974583501</v>
      </c>
      <c r="F2815">
        <v>-58.639035973958599</v>
      </c>
    </row>
    <row r="2816" spans="2:6" hidden="1" x14ac:dyDescent="0.25">
      <c r="B2816">
        <v>28145.629125953201</v>
      </c>
      <c r="C2816">
        <v>7.5614502788630203E-3</v>
      </c>
      <c r="D2816">
        <v>2.59306595279243E-2</v>
      </c>
      <c r="E2816">
        <v>48.790434768138802</v>
      </c>
      <c r="F2816">
        <v>-50.546876553802399</v>
      </c>
    </row>
    <row r="2817" spans="2:6" hidden="1" x14ac:dyDescent="0.25">
      <c r="B2817">
        <v>28155.631126353299</v>
      </c>
      <c r="C2817">
        <v>1.9034900408743501E-2</v>
      </c>
      <c r="D2817">
        <v>6.6098076134600794E-2</v>
      </c>
      <c r="E2817">
        <v>-119.616029731203</v>
      </c>
      <c r="F2817">
        <v>140.60980510868001</v>
      </c>
    </row>
    <row r="2818" spans="2:6" hidden="1" x14ac:dyDescent="0.25">
      <c r="B2818">
        <v>28165.633126753499</v>
      </c>
      <c r="C2818">
        <v>7.48313470658703E-3</v>
      </c>
      <c r="D2818">
        <v>2.61041632259373E-2</v>
      </c>
      <c r="E2818">
        <v>-114.45920347825</v>
      </c>
      <c r="F2818">
        <v>145.54549997169201</v>
      </c>
    </row>
    <row r="2819" spans="2:6" hidden="1" x14ac:dyDescent="0.25">
      <c r="B2819">
        <v>28175.6351271536</v>
      </c>
      <c r="C2819">
        <v>3.91635455830337E-3</v>
      </c>
      <c r="D2819">
        <v>1.3742111767953801E-2</v>
      </c>
      <c r="E2819">
        <v>-105.99853782987999</v>
      </c>
      <c r="F2819">
        <v>153.63023915324001</v>
      </c>
    </row>
    <row r="2820" spans="2:6" hidden="1" x14ac:dyDescent="0.25">
      <c r="B2820">
        <v>28185.637127553699</v>
      </c>
      <c r="C2820">
        <v>2.8356954581045899E-3</v>
      </c>
      <c r="D2820">
        <v>9.9888025625087494E-3</v>
      </c>
      <c r="E2820">
        <v>-97.508278882789995</v>
      </c>
      <c r="F2820">
        <v>161.789915869846</v>
      </c>
    </row>
    <row r="2821" spans="2:6" hidden="1" x14ac:dyDescent="0.25">
      <c r="B2821">
        <v>28195.6391279538</v>
      </c>
      <c r="C2821">
        <v>2.4071660631337002E-3</v>
      </c>
      <c r="D2821">
        <v>8.4986788028637798E-3</v>
      </c>
      <c r="E2821">
        <v>-89.020741426428302</v>
      </c>
      <c r="F2821">
        <v>170.04565634912399</v>
      </c>
    </row>
    <row r="2822" spans="2:6" hidden="1" x14ac:dyDescent="0.25">
      <c r="B2822">
        <v>28205.641128354</v>
      </c>
      <c r="C2822">
        <v>2.2874972214270701E-3</v>
      </c>
      <c r="D2822">
        <v>8.08793391235672E-3</v>
      </c>
      <c r="E2822">
        <v>-80.569511156128101</v>
      </c>
      <c r="F2822">
        <v>178.40030499425799</v>
      </c>
    </row>
    <row r="2823" spans="2:6" hidden="1" x14ac:dyDescent="0.25">
      <c r="B2823">
        <v>28215.643128754102</v>
      </c>
      <c r="C2823">
        <v>2.40555865851392E-3</v>
      </c>
      <c r="D2823">
        <v>8.5188614786472702E-3</v>
      </c>
      <c r="E2823">
        <v>-72.181951295303406</v>
      </c>
      <c r="F2823">
        <v>-173.16243993592201</v>
      </c>
    </row>
    <row r="2824" spans="2:6" hidden="1" x14ac:dyDescent="0.25">
      <c r="B2824">
        <v>28225.6451291542</v>
      </c>
      <c r="C2824">
        <v>2.8295643386605299E-3</v>
      </c>
      <c r="D2824">
        <v>1.00470102175224E-2</v>
      </c>
      <c r="E2824">
        <v>-63.8731340774914</v>
      </c>
      <c r="F2824">
        <v>-164.67474226092801</v>
      </c>
    </row>
    <row r="2825" spans="2:6" hidden="1" x14ac:dyDescent="0.25">
      <c r="B2825">
        <v>28235.647129554302</v>
      </c>
      <c r="C2825">
        <v>3.8963330505878899E-3</v>
      </c>
      <c r="D2825">
        <v>1.38959396152625E-2</v>
      </c>
      <c r="E2825">
        <v>-55.642687709459402</v>
      </c>
      <c r="F2825">
        <v>-156.177555898912</v>
      </c>
    </row>
    <row r="2826" spans="2:6" hidden="1" x14ac:dyDescent="0.25">
      <c r="B2826">
        <v>28245.649129954501</v>
      </c>
      <c r="C2826">
        <v>7.4097776307039502E-3</v>
      </c>
      <c r="D2826">
        <v>2.6597468996870301E-2</v>
      </c>
      <c r="E2826">
        <v>-47.475108500381999</v>
      </c>
      <c r="F2826">
        <v>-147.711356367766</v>
      </c>
    </row>
    <row r="2827" spans="2:6" hidden="1" x14ac:dyDescent="0.25">
      <c r="B2827">
        <v>28255.651130354599</v>
      </c>
      <c r="C2827">
        <v>1.8632223865002202E-2</v>
      </c>
      <c r="D2827">
        <v>6.76864105614918E-2</v>
      </c>
      <c r="E2827">
        <v>143.82642757819801</v>
      </c>
      <c r="F2827">
        <v>43.9445697158733</v>
      </c>
    </row>
    <row r="2828" spans="2:6" hidden="1" x14ac:dyDescent="0.25">
      <c r="B2828">
        <v>28265.653130754701</v>
      </c>
      <c r="C2828">
        <v>7.3831237923958496E-3</v>
      </c>
      <c r="D2828">
        <v>2.6982594253259599E-2</v>
      </c>
      <c r="E2828">
        <v>148.78827350798301</v>
      </c>
      <c r="F2828">
        <v>49.020017428586499</v>
      </c>
    </row>
    <row r="2829" spans="2:6" hidden="1" x14ac:dyDescent="0.25">
      <c r="B2829">
        <v>28275.655131154799</v>
      </c>
      <c r="C2829">
        <v>3.8682764985528899E-3</v>
      </c>
      <c r="D2829">
        <v>1.42805058647617E-2</v>
      </c>
      <c r="E2829">
        <v>156.952867523599</v>
      </c>
      <c r="F2829">
        <v>57.273387386625799</v>
      </c>
    </row>
    <row r="2830" spans="2:6" hidden="1" x14ac:dyDescent="0.25">
      <c r="B2830">
        <v>28285.657131554999</v>
      </c>
      <c r="C2830">
        <v>2.7989310317883898E-3</v>
      </c>
      <c r="D2830">
        <v>1.0432071728E-2</v>
      </c>
      <c r="E2830">
        <v>165.17936799834601</v>
      </c>
      <c r="F2830">
        <v>65.473056818110607</v>
      </c>
    </row>
    <row r="2831" spans="2:6" hidden="1" x14ac:dyDescent="0.25">
      <c r="B2831">
        <v>28295.659131955101</v>
      </c>
      <c r="C2831">
        <v>2.3707327972054999E-3</v>
      </c>
      <c r="D2831">
        <v>8.9080766915387109E-3</v>
      </c>
      <c r="E2831">
        <v>173.48467542425101</v>
      </c>
      <c r="F2831">
        <v>73.651203455047195</v>
      </c>
    </row>
    <row r="2832" spans="2:6" hidden="1" x14ac:dyDescent="0.25">
      <c r="B2832">
        <v>28305.661132355199</v>
      </c>
      <c r="C2832">
        <v>2.2459868744713301E-3</v>
      </c>
      <c r="D2832">
        <v>8.4898993257671099E-3</v>
      </c>
      <c r="E2832">
        <v>-178.12947421184001</v>
      </c>
      <c r="F2832">
        <v>81.845409372735304</v>
      </c>
    </row>
    <row r="2833" spans="2:6" hidden="1" x14ac:dyDescent="0.25">
      <c r="B2833">
        <v>28315.6631327553</v>
      </c>
      <c r="C2833">
        <v>2.3546527877491901E-3</v>
      </c>
      <c r="D2833">
        <v>8.9319468982587899E-3</v>
      </c>
      <c r="E2833">
        <v>-169.67705592895001</v>
      </c>
      <c r="F2833">
        <v>90.091208620611496</v>
      </c>
    </row>
    <row r="2834" spans="2:6" hidden="1" x14ac:dyDescent="0.25">
      <c r="B2834">
        <v>28325.6651331555</v>
      </c>
      <c r="C2834">
        <v>2.7635044349543902E-3</v>
      </c>
      <c r="D2834">
        <v>1.04950813127295E-2</v>
      </c>
      <c r="E2834">
        <v>-161.18498363200999</v>
      </c>
      <c r="F2834">
        <v>98.414950693054394</v>
      </c>
    </row>
    <row r="2835" spans="2:6" hidden="1" x14ac:dyDescent="0.25">
      <c r="B2835">
        <v>28335.667133555598</v>
      </c>
      <c r="C2835">
        <v>3.8025889675131598E-3</v>
      </c>
      <c r="D2835">
        <v>1.44323570965024E-2</v>
      </c>
      <c r="E2835">
        <v>-152.68725646829401</v>
      </c>
      <c r="F2835">
        <v>106.82808881832899</v>
      </c>
    </row>
    <row r="2836" spans="2:6" hidden="1" x14ac:dyDescent="0.25">
      <c r="B2836">
        <v>28345.6691339557</v>
      </c>
      <c r="C2836">
        <v>7.2394019943292798E-3</v>
      </c>
      <c r="D2836">
        <v>2.7435260342061299E-2</v>
      </c>
      <c r="E2836">
        <v>-144.217304219136</v>
      </c>
      <c r="F2836">
        <v>115.32405144937201</v>
      </c>
    </row>
    <row r="2837" spans="2:6" hidden="1" x14ac:dyDescent="0.25">
      <c r="B2837">
        <v>28355.671134355802</v>
      </c>
      <c r="C2837">
        <v>1.8166007874432798E-2</v>
      </c>
      <c r="D2837">
        <v>6.8732749921508102E-2</v>
      </c>
      <c r="E2837">
        <v>47.4862655546818</v>
      </c>
      <c r="F2837">
        <v>-52.759813930694698</v>
      </c>
    </row>
    <row r="2838" spans="2:6" hidden="1" x14ac:dyDescent="0.25">
      <c r="B2838">
        <v>28365.673134756002</v>
      </c>
      <c r="C2838">
        <v>7.26346969810392E-3</v>
      </c>
      <c r="D2838">
        <v>2.74842812813119E-2</v>
      </c>
      <c r="E2838">
        <v>52.551021118721302</v>
      </c>
      <c r="F2838">
        <v>-47.545168524764101</v>
      </c>
    </row>
    <row r="2839" spans="2:6" hidden="1" x14ac:dyDescent="0.25">
      <c r="B2839">
        <v>28375.6751351561</v>
      </c>
      <c r="C2839">
        <v>3.8231882777553399E-3</v>
      </c>
      <c r="D2839">
        <v>1.4490036817671401E-2</v>
      </c>
      <c r="E2839">
        <v>60.840891220221501</v>
      </c>
      <c r="F2839">
        <v>-38.990178272691203</v>
      </c>
    </row>
    <row r="2840" spans="2:6" hidden="1" x14ac:dyDescent="0.25">
      <c r="B2840">
        <v>28385.677135556201</v>
      </c>
      <c r="C2840">
        <v>2.7780861445011202E-3</v>
      </c>
      <c r="D2840">
        <v>1.05681441936248E-2</v>
      </c>
      <c r="E2840">
        <v>69.086921448215094</v>
      </c>
      <c r="F2840">
        <v>-30.495175027641601</v>
      </c>
    </row>
    <row r="2841" spans="2:6" hidden="1" x14ac:dyDescent="0.25">
      <c r="B2841">
        <v>28395.679135956299</v>
      </c>
      <c r="C2841">
        <v>2.3602056447559298E-3</v>
      </c>
      <c r="D2841">
        <v>9.0289778979900197E-3</v>
      </c>
      <c r="E2841">
        <v>77.317348210393703</v>
      </c>
      <c r="F2841">
        <v>-22.087100535496099</v>
      </c>
    </row>
    <row r="2842" spans="2:6" hidden="1" x14ac:dyDescent="0.25">
      <c r="B2842">
        <v>28405.681136356499</v>
      </c>
      <c r="C2842">
        <v>2.2385475629154699E-3</v>
      </c>
      <c r="D2842">
        <v>8.6232585223951098E-3</v>
      </c>
      <c r="E2842">
        <v>85.5650038781326</v>
      </c>
      <c r="F2842">
        <v>-13.7758524023075</v>
      </c>
    </row>
    <row r="2843" spans="2:6" hidden="1" x14ac:dyDescent="0.25">
      <c r="B2843">
        <v>28415.683136756601</v>
      </c>
      <c r="C2843">
        <v>2.3442653490005098E-3</v>
      </c>
      <c r="D2843">
        <v>9.0981685605134605E-3</v>
      </c>
      <c r="E2843">
        <v>93.860741817574095</v>
      </c>
      <c r="F2843">
        <v>-5.5530799782463598</v>
      </c>
    </row>
    <row r="2844" spans="2:6" hidden="1" x14ac:dyDescent="0.25">
      <c r="B2844">
        <v>28425.685137156699</v>
      </c>
      <c r="C2844">
        <v>2.7423238960255199E-3</v>
      </c>
      <c r="D2844">
        <v>1.0718709158205801E-2</v>
      </c>
      <c r="E2844">
        <v>102.227183135869</v>
      </c>
      <c r="F2844">
        <v>2.6053039077700602</v>
      </c>
    </row>
    <row r="2845" spans="2:6" hidden="1" x14ac:dyDescent="0.25">
      <c r="B2845">
        <v>28435.687137556801</v>
      </c>
      <c r="C2845">
        <v>3.7547714779736902E-3</v>
      </c>
      <c r="D2845">
        <v>1.4762717958559801E-2</v>
      </c>
      <c r="E2845">
        <v>110.673671866463</v>
      </c>
      <c r="F2845">
        <v>10.733859175481699</v>
      </c>
    </row>
    <row r="2846" spans="2:6" hidden="1" x14ac:dyDescent="0.25">
      <c r="B2846">
        <v>28445.689137957001</v>
      </c>
      <c r="C2846">
        <v>7.1067349965856803E-3</v>
      </c>
      <c r="D2846">
        <v>2.8057759189582799E-2</v>
      </c>
      <c r="E2846">
        <v>119.193591816951</v>
      </c>
      <c r="F2846">
        <v>18.870775251233599</v>
      </c>
    </row>
    <row r="2847" spans="2:6" hidden="1" x14ac:dyDescent="0.25">
      <c r="B2847">
        <v>28455.691138357099</v>
      </c>
      <c r="C2847">
        <v>1.75814696964482E-2</v>
      </c>
      <c r="D2847">
        <v>6.9592325804014393E-2</v>
      </c>
      <c r="E2847">
        <v>-48.8403592977374</v>
      </c>
      <c r="F2847">
        <v>-149.70506671784599</v>
      </c>
    </row>
    <row r="2848" spans="2:6" hidden="1" x14ac:dyDescent="0.25">
      <c r="B2848">
        <v>28465.6931387572</v>
      </c>
      <c r="C2848">
        <v>7.0557240078235502E-3</v>
      </c>
      <c r="D2848">
        <v>2.7933782444027399E-2</v>
      </c>
      <c r="E2848">
        <v>-43.6457438154345</v>
      </c>
      <c r="F2848">
        <v>-144.70259173044801</v>
      </c>
    </row>
    <row r="2849" spans="2:6" hidden="1" x14ac:dyDescent="0.25">
      <c r="B2849">
        <v>28475.6951391574</v>
      </c>
      <c r="C2849">
        <v>3.70228471427891E-3</v>
      </c>
      <c r="D2849">
        <v>1.4650975331859399E-2</v>
      </c>
      <c r="E2849">
        <v>-35.076309210343197</v>
      </c>
      <c r="F2849">
        <v>-136.37987032626299</v>
      </c>
    </row>
    <row r="2850" spans="2:6" hidden="1" x14ac:dyDescent="0.25">
      <c r="B2850">
        <v>28485.697139557498</v>
      </c>
      <c r="C2850">
        <v>2.68702961717244E-3</v>
      </c>
      <c r="D2850">
        <v>1.0628136287171601E-2</v>
      </c>
      <c r="E2850">
        <v>-26.561139293524899</v>
      </c>
      <c r="F2850">
        <v>-127.989909984511</v>
      </c>
    </row>
    <row r="2851" spans="2:6" hidden="1" x14ac:dyDescent="0.25">
      <c r="B2851">
        <v>28495.6991399576</v>
      </c>
      <c r="C2851">
        <v>2.2841977621586699E-3</v>
      </c>
      <c r="D2851">
        <v>9.0391973545693692E-3</v>
      </c>
      <c r="E2851">
        <v>-18.123797183876601</v>
      </c>
      <c r="F2851">
        <v>-119.557268303144</v>
      </c>
    </row>
    <row r="2852" spans="2:6" hidden="1" x14ac:dyDescent="0.25">
      <c r="B2852">
        <v>28505.701140357702</v>
      </c>
      <c r="C2852">
        <v>2.1705048484362902E-3</v>
      </c>
      <c r="D2852">
        <v>8.6093398502760394E-3</v>
      </c>
      <c r="E2852">
        <v>-9.7725073059917396</v>
      </c>
      <c r="F2852">
        <v>-111.117105012072</v>
      </c>
    </row>
    <row r="2853" spans="2:6" hidden="1" x14ac:dyDescent="0.25">
      <c r="B2853">
        <v>28515.703140757902</v>
      </c>
      <c r="C2853">
        <v>2.2784350476058599E-3</v>
      </c>
      <c r="D2853">
        <v>9.0800520517717101E-3</v>
      </c>
      <c r="E2853">
        <v>-1.49905517476196</v>
      </c>
      <c r="F2853">
        <v>-102.70714549152601</v>
      </c>
    </row>
    <row r="2854" spans="2:6" hidden="1" x14ac:dyDescent="0.25">
      <c r="B2854">
        <v>28525.705141158</v>
      </c>
      <c r="C2854">
        <v>2.6707892999377602E-3</v>
      </c>
      <c r="D2854">
        <v>1.0720056878465899E-2</v>
      </c>
      <c r="E2854">
        <v>6.7189957129253202</v>
      </c>
      <c r="F2854">
        <v>-94.358950270904501</v>
      </c>
    </row>
    <row r="2855" spans="2:6" hidden="1" x14ac:dyDescent="0.25">
      <c r="B2855">
        <v>28535.707141558101</v>
      </c>
      <c r="C2855">
        <v>3.6602724728609401E-3</v>
      </c>
      <c r="D2855">
        <v>1.48278406091189E-2</v>
      </c>
      <c r="E2855">
        <v>14.913440042288199</v>
      </c>
      <c r="F2855">
        <v>-86.090806652826302</v>
      </c>
    </row>
    <row r="2856" spans="2:6" hidden="1" x14ac:dyDescent="0.25">
      <c r="B2856">
        <v>28545.709141958199</v>
      </c>
      <c r="C2856">
        <v>6.92295198448418E-3</v>
      </c>
      <c r="D2856">
        <v>2.83428537129118E-2</v>
      </c>
      <c r="E2856">
        <v>23.1191946264716</v>
      </c>
      <c r="F2856">
        <v>-77.903913286441394</v>
      </c>
    </row>
    <row r="2857" spans="2:6" hidden="1" x14ac:dyDescent="0.25">
      <c r="B2857">
        <v>28555.711142358399</v>
      </c>
      <c r="C2857">
        <v>1.6948529420581601E-2</v>
      </c>
      <c r="D2857">
        <v>7.04484646336523E-2</v>
      </c>
      <c r="E2857">
        <v>-145.33423541599299</v>
      </c>
      <c r="F2857">
        <v>113.430286193912</v>
      </c>
    </row>
    <row r="2858" spans="2:6" hidden="1" x14ac:dyDescent="0.25">
      <c r="B2858">
        <v>28565.713142758501</v>
      </c>
      <c r="C2858">
        <v>6.8273471915292899E-3</v>
      </c>
      <c r="D2858">
        <v>2.85523711046962E-2</v>
      </c>
      <c r="E2858">
        <v>-140.32040092620801</v>
      </c>
      <c r="F2858">
        <v>118.3031344381</v>
      </c>
    </row>
    <row r="2859" spans="2:6" hidden="1" x14ac:dyDescent="0.25">
      <c r="B2859">
        <v>28575.715143158599</v>
      </c>
      <c r="C2859">
        <v>3.5641268631292902E-3</v>
      </c>
      <c r="D2859">
        <v>1.50377258670744E-2</v>
      </c>
      <c r="E2859">
        <v>-131.93772291144001</v>
      </c>
      <c r="F2859">
        <v>126.390090759571</v>
      </c>
    </row>
    <row r="2860" spans="2:6" hidden="1" x14ac:dyDescent="0.25">
      <c r="B2860">
        <v>28585.717143558701</v>
      </c>
      <c r="C2860">
        <v>2.5733401387787701E-3</v>
      </c>
      <c r="D2860">
        <v>1.09312841485447E-2</v>
      </c>
      <c r="E2860">
        <v>-123.494101984361</v>
      </c>
      <c r="F2860">
        <v>134.51662390828201</v>
      </c>
    </row>
    <row r="2861" spans="2:6" hidden="1" x14ac:dyDescent="0.25">
      <c r="B2861">
        <v>28595.719143958901</v>
      </c>
      <c r="C2861">
        <v>2.1781765995269398E-3</v>
      </c>
      <c r="D2861">
        <v>9.29498924556681E-3</v>
      </c>
      <c r="E2861">
        <v>-115.01391697451901</v>
      </c>
      <c r="F2861">
        <v>142.714680196129</v>
      </c>
    </row>
    <row r="2862" spans="2:6" hidden="1" x14ac:dyDescent="0.25">
      <c r="B2862">
        <v>28605.721144358999</v>
      </c>
      <c r="C2862">
        <v>2.0644839755411602E-3</v>
      </c>
      <c r="D2862">
        <v>8.8331077187275304E-3</v>
      </c>
      <c r="E2862">
        <v>-106.53112741160299</v>
      </c>
      <c r="F2862">
        <v>151.00379006672799</v>
      </c>
    </row>
    <row r="2863" spans="2:6" hidden="1" x14ac:dyDescent="0.25">
      <c r="B2863">
        <v>28615.7231447591</v>
      </c>
      <c r="C2863">
        <v>2.1664863250623698E-3</v>
      </c>
      <c r="D2863">
        <v>9.2826190222407706E-3</v>
      </c>
      <c r="E2863">
        <v>-98.081529040184407</v>
      </c>
      <c r="F2863">
        <v>159.38692782283701</v>
      </c>
    </row>
    <row r="2864" spans="2:6" hidden="1" x14ac:dyDescent="0.25">
      <c r="B2864">
        <v>28625.725145159198</v>
      </c>
      <c r="C2864">
        <v>2.5447113046442602E-3</v>
      </c>
      <c r="D2864">
        <v>1.09154531620434E-2</v>
      </c>
      <c r="E2864">
        <v>-89.694577164755302</v>
      </c>
      <c r="F2864">
        <v>167.84946174877999</v>
      </c>
    </row>
    <row r="2865" spans="2:6" hidden="1" x14ac:dyDescent="0.25">
      <c r="B2865">
        <v>28635.727145559398</v>
      </c>
      <c r="C2865">
        <v>3.5014577026939398E-3</v>
      </c>
      <c r="D2865">
        <v>1.50466475434899E-2</v>
      </c>
      <c r="E2865">
        <v>-81.386599546633306</v>
      </c>
      <c r="F2865">
        <v>176.36184387548201</v>
      </c>
    </row>
    <row r="2866" spans="2:6" hidden="1" x14ac:dyDescent="0.25">
      <c r="B2866">
        <v>28645.7291459595</v>
      </c>
      <c r="C2866">
        <v>6.6575191966394302E-3</v>
      </c>
      <c r="D2866">
        <v>2.8703079448565899E-2</v>
      </c>
      <c r="E2866">
        <v>-73.157374754771197</v>
      </c>
      <c r="F2866">
        <v>-175.114196875278</v>
      </c>
    </row>
    <row r="2867" spans="2:6" hidden="1" x14ac:dyDescent="0.25">
      <c r="B2867">
        <v>28655.731146359602</v>
      </c>
      <c r="C2867">
        <v>1.6319798392292698E-2</v>
      </c>
      <c r="D2867">
        <v>7.0907885274548901E-2</v>
      </c>
      <c r="E2867">
        <v>118.269144374394</v>
      </c>
      <c r="F2867">
        <v>16.7645178770385</v>
      </c>
    </row>
    <row r="2868" spans="2:6" hidden="1" x14ac:dyDescent="0.25">
      <c r="B2868">
        <v>28665.7331467597</v>
      </c>
      <c r="C2868">
        <v>6.6354961437716502E-3</v>
      </c>
      <c r="D2868">
        <v>2.8958534140567298E-2</v>
      </c>
      <c r="E2868">
        <v>123.144640075629</v>
      </c>
      <c r="F2868">
        <v>21.8218305591313</v>
      </c>
    </row>
    <row r="2869" spans="2:6" hidden="1" x14ac:dyDescent="0.25">
      <c r="B2869">
        <v>28675.735147159899</v>
      </c>
      <c r="C2869">
        <v>3.4762305513503298E-3</v>
      </c>
      <c r="D2869">
        <v>1.52989467434932E-2</v>
      </c>
      <c r="E2869">
        <v>131.284212632455</v>
      </c>
      <c r="F2869">
        <v>30.1867689235565</v>
      </c>
    </row>
    <row r="2870" spans="2:6" hidden="1" x14ac:dyDescent="0.25">
      <c r="B2870">
        <v>28685.737147560001</v>
      </c>
      <c r="C2870">
        <v>2.5137349403257501E-3</v>
      </c>
      <c r="D2870">
        <v>1.1163248201770899E-2</v>
      </c>
      <c r="E2870">
        <v>139.46599966811701</v>
      </c>
      <c r="F2870">
        <v>38.477963317866397</v>
      </c>
    </row>
    <row r="2871" spans="2:6" hidden="1" x14ac:dyDescent="0.25">
      <c r="B2871">
        <v>28695.739147960099</v>
      </c>
      <c r="C2871">
        <v>2.1264508170202099E-3</v>
      </c>
      <c r="D2871">
        <v>9.5258695841936997E-3</v>
      </c>
      <c r="E2871">
        <v>147.72094507487799</v>
      </c>
      <c r="F2871">
        <v>46.711837905145899</v>
      </c>
    </row>
    <row r="2872" spans="2:6" hidden="1" x14ac:dyDescent="0.25">
      <c r="B2872">
        <v>28705.741148360201</v>
      </c>
      <c r="C2872">
        <v>2.0105742176668301E-3</v>
      </c>
      <c r="D2872">
        <v>9.0741243591784902E-3</v>
      </c>
      <c r="E2872">
        <v>156.06724885103699</v>
      </c>
      <c r="F2872">
        <v>54.916734322190898</v>
      </c>
    </row>
    <row r="2873" spans="2:6" hidden="1" x14ac:dyDescent="0.25">
      <c r="B2873">
        <v>28715.743148760401</v>
      </c>
      <c r="C2873">
        <v>2.1024234661171102E-3</v>
      </c>
      <c r="D2873">
        <v>9.5406249509727408E-3</v>
      </c>
      <c r="E2873">
        <v>164.506422649679</v>
      </c>
      <c r="F2873">
        <v>63.126881456359797</v>
      </c>
    </row>
    <row r="2874" spans="2:6" hidden="1" x14ac:dyDescent="0.25">
      <c r="B2874">
        <v>28725.745149160499</v>
      </c>
      <c r="C2874">
        <v>2.4602128091327398E-3</v>
      </c>
      <c r="D2874">
        <v>1.1198687716846701E-2</v>
      </c>
      <c r="E2874">
        <v>173.02238409503801</v>
      </c>
      <c r="F2874">
        <v>71.375482132223695</v>
      </c>
    </row>
    <row r="2875" spans="2:6" hidden="1" x14ac:dyDescent="0.25">
      <c r="B2875">
        <v>28735.747149560601</v>
      </c>
      <c r="C2875">
        <v>3.3750439926778799E-3</v>
      </c>
      <c r="D2875">
        <v>1.53744725269781E-2</v>
      </c>
      <c r="E2875">
        <v>-178.415573626645</v>
      </c>
      <c r="F2875">
        <v>79.687972504370805</v>
      </c>
    </row>
    <row r="2876" spans="2:6" hidden="1" x14ac:dyDescent="0.25">
      <c r="B2876">
        <v>28745.749149960699</v>
      </c>
      <c r="C2876">
        <v>6.4075068447076904E-3</v>
      </c>
      <c r="D2876">
        <v>2.9157377580063801E-2</v>
      </c>
      <c r="E2876">
        <v>-169.846262738756</v>
      </c>
      <c r="F2876">
        <v>88.076506337868494</v>
      </c>
    </row>
    <row r="2877" spans="2:6" hidden="1" x14ac:dyDescent="0.25">
      <c r="B2877">
        <v>28755.751150360898</v>
      </c>
      <c r="C2877">
        <v>1.56223179179657E-2</v>
      </c>
      <c r="D2877">
        <v>7.0888340382310594E-2</v>
      </c>
      <c r="E2877">
        <v>22.118118565518401</v>
      </c>
      <c r="F2877">
        <v>-80.042720747735103</v>
      </c>
    </row>
    <row r="2878" spans="2:6" hidden="1" x14ac:dyDescent="0.25">
      <c r="B2878">
        <v>28765.753150761</v>
      </c>
      <c r="C2878">
        <v>6.4023957432328199E-3</v>
      </c>
      <c r="D2878">
        <v>2.9023597615134501E-2</v>
      </c>
      <c r="E2878">
        <v>27.1694577886609</v>
      </c>
      <c r="F2878">
        <v>-74.951970681164994</v>
      </c>
    </row>
    <row r="2879" spans="2:6" hidden="1" x14ac:dyDescent="0.25">
      <c r="B2879">
        <v>28775.755151161098</v>
      </c>
      <c r="C2879">
        <v>3.3657299379962501E-3</v>
      </c>
      <c r="D2879">
        <v>1.5248510852525E-2</v>
      </c>
      <c r="E2879">
        <v>35.571770801776204</v>
      </c>
      <c r="F2879">
        <v>-66.4229678243683</v>
      </c>
    </row>
    <row r="2880" spans="2:6" hidden="1" x14ac:dyDescent="0.25">
      <c r="B2880">
        <v>28785.7571515612</v>
      </c>
      <c r="C2880">
        <v>2.4434944783493298E-3</v>
      </c>
      <c r="D2880">
        <v>1.10859033474801E-2</v>
      </c>
      <c r="E2880">
        <v>43.901806033149398</v>
      </c>
      <c r="F2880">
        <v>-57.915192204918299</v>
      </c>
    </row>
    <row r="2881" spans="2:6" hidden="1" x14ac:dyDescent="0.25">
      <c r="B2881">
        <v>28795.7591519614</v>
      </c>
      <c r="C2881">
        <v>2.0743257341408498E-3</v>
      </c>
      <c r="D2881">
        <v>9.4467725642554505E-3</v>
      </c>
      <c r="E2881">
        <v>52.178671420355698</v>
      </c>
      <c r="F2881">
        <v>-49.464812288708302</v>
      </c>
    </row>
    <row r="2882" spans="2:6" hidden="1" x14ac:dyDescent="0.25">
      <c r="B2882">
        <v>28805.761152361501</v>
      </c>
      <c r="C2882">
        <v>1.9655368459971698E-3</v>
      </c>
      <c r="D2882">
        <v>9.0059532814140697E-3</v>
      </c>
      <c r="E2882">
        <v>60.4332700038536</v>
      </c>
      <c r="F2882">
        <v>-41.097440229443997</v>
      </c>
    </row>
    <row r="2883" spans="2:6" hidden="1" x14ac:dyDescent="0.25">
      <c r="B2883">
        <v>28815.763152761599</v>
      </c>
      <c r="C2883">
        <v>2.05552111015155E-3</v>
      </c>
      <c r="D2883">
        <v>9.4925462920185302E-3</v>
      </c>
      <c r="E2883">
        <v>68.7018892267632</v>
      </c>
      <c r="F2883">
        <v>-32.822969220387897</v>
      </c>
    </row>
    <row r="2884" spans="2:6" hidden="1" x14ac:dyDescent="0.25">
      <c r="B2884">
        <v>28825.765153161701</v>
      </c>
      <c r="C2884">
        <v>2.3997317091237298E-3</v>
      </c>
      <c r="D2884">
        <v>1.11801960026633E-2</v>
      </c>
      <c r="E2884">
        <v>77.018942283807704</v>
      </c>
      <c r="F2884">
        <v>-24.634022117164399</v>
      </c>
    </row>
    <row r="2885" spans="2:6" hidden="1" x14ac:dyDescent="0.25">
      <c r="B2885">
        <v>28835.767153561901</v>
      </c>
      <c r="C2885">
        <v>3.2767974113670001E-3</v>
      </c>
      <c r="D2885">
        <v>1.54013140039165E-2</v>
      </c>
      <c r="E2885">
        <v>85.409878518686597</v>
      </c>
      <c r="F2885">
        <v>-16.507950377891699</v>
      </c>
    </row>
    <row r="2886" spans="2:6" hidden="1" x14ac:dyDescent="0.25">
      <c r="B2886">
        <v>28845.769153961999</v>
      </c>
      <c r="C2886">
        <v>6.1812578334307601E-3</v>
      </c>
      <c r="D2886">
        <v>2.9282116538089001E-2</v>
      </c>
      <c r="E2886">
        <v>93.885351081977703</v>
      </c>
      <c r="F2886">
        <v>-8.41157300458352</v>
      </c>
    </row>
    <row r="2887" spans="2:6" hidden="1" x14ac:dyDescent="0.25">
      <c r="B2887">
        <v>28855.771154362101</v>
      </c>
      <c r="C2887">
        <v>1.48226502048035E-2</v>
      </c>
      <c r="D2887">
        <v>7.07960980574424E-2</v>
      </c>
      <c r="E2887">
        <v>-74.0737800467017</v>
      </c>
      <c r="F2887">
        <v>-177.015259196519</v>
      </c>
    </row>
    <row r="2888" spans="2:6" hidden="1" x14ac:dyDescent="0.25">
      <c r="B2888">
        <v>28865.773154762199</v>
      </c>
      <c r="C2888">
        <v>6.08935651674562E-3</v>
      </c>
      <c r="D2888">
        <v>2.9152243185056301E-2</v>
      </c>
      <c r="E2888">
        <v>-68.956704385470104</v>
      </c>
      <c r="F2888">
        <v>-172.16147876807401</v>
      </c>
    </row>
    <row r="2889" spans="2:6" hidden="1" x14ac:dyDescent="0.25">
      <c r="B2889">
        <v>28875.775155162399</v>
      </c>
      <c r="C2889">
        <v>3.1831826927068798E-3</v>
      </c>
      <c r="D2889">
        <v>1.5277017836161999E-2</v>
      </c>
      <c r="E2889">
        <v>-60.336940301250998</v>
      </c>
      <c r="F2889">
        <v>-163.94814253582101</v>
      </c>
    </row>
    <row r="2890" spans="2:6" hidden="1" x14ac:dyDescent="0.25">
      <c r="B2890">
        <v>28885.7771555625</v>
      </c>
      <c r="C2890">
        <v>2.3027227234928699E-3</v>
      </c>
      <c r="D2890">
        <v>1.10653318839182E-2</v>
      </c>
      <c r="E2890">
        <v>-51.745642001277801</v>
      </c>
      <c r="F2890">
        <v>-155.656782071734</v>
      </c>
    </row>
    <row r="2891" spans="2:6" hidden="1" x14ac:dyDescent="0.25">
      <c r="B2891">
        <v>28895.779155962598</v>
      </c>
      <c r="C2891">
        <v>1.9524545178791299E-3</v>
      </c>
      <c r="D2891">
        <v>9.3912199556551602E-3</v>
      </c>
      <c r="E2891">
        <v>-43.221623557829403</v>
      </c>
      <c r="F2891">
        <v>-147.293322798829</v>
      </c>
    </row>
    <row r="2892" spans="2:6" hidden="1" x14ac:dyDescent="0.25">
      <c r="B2892">
        <v>28905.7811563627</v>
      </c>
      <c r="C2892">
        <v>1.8518593870635799E-3</v>
      </c>
      <c r="D2892">
        <v>8.9227688211685405E-3</v>
      </c>
      <c r="E2892">
        <v>-34.791069189301801</v>
      </c>
      <c r="F2892">
        <v>-138.87933409161101</v>
      </c>
    </row>
    <row r="2893" spans="2:6" hidden="1" x14ac:dyDescent="0.25">
      <c r="B2893">
        <v>28915.7831567629</v>
      </c>
      <c r="C2893">
        <v>1.9416106551441801E-3</v>
      </c>
      <c r="D2893">
        <v>9.3874432650557001E-3</v>
      </c>
      <c r="E2893">
        <v>-26.462330838083901</v>
      </c>
      <c r="F2893">
        <v>-130.44733874564099</v>
      </c>
    </row>
    <row r="2894" spans="2:6" hidden="1" x14ac:dyDescent="0.25">
      <c r="B2894">
        <v>28925.785157163002</v>
      </c>
      <c r="C2894">
        <v>2.2741879455383902E-3</v>
      </c>
      <c r="D2894">
        <v>1.1059023626952999E-2</v>
      </c>
      <c r="E2894">
        <v>-18.224598043658901</v>
      </c>
      <c r="F2894">
        <v>-122.03338435792401</v>
      </c>
    </row>
    <row r="2895" spans="2:6" hidden="1" x14ac:dyDescent="0.25">
      <c r="B2895">
        <v>28935.7871575631</v>
      </c>
      <c r="C2895">
        <v>3.1147241559177801E-3</v>
      </c>
      <c r="D2895">
        <v>1.5272031522336299E-2</v>
      </c>
      <c r="E2895">
        <v>-10.0506932692589</v>
      </c>
      <c r="F2895">
        <v>-113.668717655777</v>
      </c>
    </row>
    <row r="2896" spans="2:6" hidden="1" x14ac:dyDescent="0.25">
      <c r="B2896">
        <v>28945.7891579633</v>
      </c>
      <c r="C2896">
        <v>5.8863245866429001E-3</v>
      </c>
      <c r="D2896">
        <v>2.9164215060233499E-2</v>
      </c>
      <c r="E2896">
        <v>-1.9025062933911601</v>
      </c>
      <c r="F2896">
        <v>-105.372741093793</v>
      </c>
    </row>
    <row r="2897" spans="2:6" hidden="1" x14ac:dyDescent="0.25">
      <c r="B2897">
        <v>28955.791158363401</v>
      </c>
      <c r="C2897">
        <v>1.40165714469E-2</v>
      </c>
      <c r="D2897">
        <v>7.0627624274467393E-2</v>
      </c>
      <c r="E2897">
        <v>-170.38925303476501</v>
      </c>
      <c r="F2897">
        <v>86.185492562846605</v>
      </c>
    </row>
    <row r="2898" spans="2:6" hidden="1" x14ac:dyDescent="0.25">
      <c r="B2898">
        <v>28965.793158763499</v>
      </c>
      <c r="C2898">
        <v>5.7872610960646199E-3</v>
      </c>
      <c r="D2898">
        <v>2.93745331361401E-2</v>
      </c>
      <c r="E2898">
        <v>-165.520557002483</v>
      </c>
      <c r="F2898">
        <v>91.015492207585694</v>
      </c>
    </row>
    <row r="2899" spans="2:6" hidden="1" x14ac:dyDescent="0.25">
      <c r="B2899">
        <v>28975.795159163601</v>
      </c>
      <c r="C2899">
        <v>3.01375907894339E-3</v>
      </c>
      <c r="D2899">
        <v>1.5475866675094299E-2</v>
      </c>
      <c r="E2899">
        <v>-157.223306498786</v>
      </c>
      <c r="F2899">
        <v>99.146848625468095</v>
      </c>
    </row>
    <row r="2900" spans="2:6" hidden="1" x14ac:dyDescent="0.25">
      <c r="B2900">
        <v>28985.797159563801</v>
      </c>
      <c r="C2900">
        <v>2.16951943171898E-3</v>
      </c>
      <c r="D2900">
        <v>1.12521328234716E-2</v>
      </c>
      <c r="E2900">
        <v>-148.83759708662399</v>
      </c>
      <c r="F2900">
        <v>107.279478181797</v>
      </c>
    </row>
    <row r="2901" spans="2:6" hidden="1" x14ac:dyDescent="0.25">
      <c r="B2901">
        <v>28995.799159963899</v>
      </c>
      <c r="C2901">
        <v>1.8304296607994999E-3</v>
      </c>
      <c r="D2901">
        <v>9.5657238680798406E-3</v>
      </c>
      <c r="E2901">
        <v>-140.37395209830299</v>
      </c>
      <c r="F2901">
        <v>115.44923828963501</v>
      </c>
    </row>
    <row r="2902" spans="2:6" hidden="1" x14ac:dyDescent="0.25">
      <c r="B2902">
        <v>29005.801160364001</v>
      </c>
      <c r="C2902">
        <v>1.7293731675128801E-3</v>
      </c>
      <c r="D2902">
        <v>9.0823429525162206E-3</v>
      </c>
      <c r="E2902">
        <v>-131.86060050311801</v>
      </c>
      <c r="F2902">
        <v>123.686607800598</v>
      </c>
    </row>
    <row r="2903" spans="2:6" hidden="1" x14ac:dyDescent="0.25">
      <c r="B2903">
        <v>29015.803160764099</v>
      </c>
      <c r="C2903">
        <v>1.8097452587306599E-3</v>
      </c>
      <c r="D2903">
        <v>9.5285243526366803E-3</v>
      </c>
      <c r="E2903">
        <v>-123.33746652725</v>
      </c>
      <c r="F2903">
        <v>132.01060005436099</v>
      </c>
    </row>
    <row r="2904" spans="2:6" hidden="1" x14ac:dyDescent="0.25">
      <c r="B2904">
        <v>29025.805161164299</v>
      </c>
      <c r="C2904">
        <v>2.12109488422777E-3</v>
      </c>
      <c r="D2904">
        <v>1.11771737199024E-2</v>
      </c>
      <c r="E2904">
        <v>-114.846893949746</v>
      </c>
      <c r="F2904">
        <v>140.424535664253</v>
      </c>
    </row>
    <row r="2905" spans="2:6" hidden="1" x14ac:dyDescent="0.25">
      <c r="B2905">
        <v>29035.8071615644</v>
      </c>
      <c r="C2905">
        <v>2.9144288950473801E-3</v>
      </c>
      <c r="D2905">
        <v>1.5360469452998101E-2</v>
      </c>
      <c r="E2905">
        <v>-106.423684792454</v>
      </c>
      <c r="F2905">
        <v>148.91471526572801</v>
      </c>
    </row>
    <row r="2906" spans="2:6" hidden="1" x14ac:dyDescent="0.25">
      <c r="B2906">
        <v>29045.809161964498</v>
      </c>
      <c r="C2906">
        <v>5.5373085008886399E-3</v>
      </c>
      <c r="D2906">
        <v>2.9203473355424302E-2</v>
      </c>
      <c r="E2906">
        <v>-98.087094882643299</v>
      </c>
      <c r="F2906">
        <v>157.45267529941401</v>
      </c>
    </row>
    <row r="2907" spans="2:6" hidden="1" x14ac:dyDescent="0.25">
      <c r="B2907">
        <v>29055.8111623646</v>
      </c>
      <c r="C2907">
        <v>1.32243628521269E-2</v>
      </c>
      <c r="D2907">
        <v>6.9988213274091299E-2</v>
      </c>
      <c r="E2907">
        <v>93.535785506114607</v>
      </c>
      <c r="F2907">
        <v>-10.496536488691</v>
      </c>
    </row>
    <row r="2908" spans="2:6" hidden="1" x14ac:dyDescent="0.25">
      <c r="B2908">
        <v>29065.8131627648</v>
      </c>
      <c r="C2908">
        <v>5.5172522545497201E-3</v>
      </c>
      <c r="D2908">
        <v>2.92792997607953E-2</v>
      </c>
      <c r="E2908">
        <v>98.347417915536596</v>
      </c>
      <c r="F2908">
        <v>-5.4792362336156</v>
      </c>
    </row>
    <row r="2909" spans="2:6" hidden="1" x14ac:dyDescent="0.25">
      <c r="B2909">
        <v>29075.815163164902</v>
      </c>
      <c r="C2909">
        <v>2.8897348573208902E-3</v>
      </c>
      <c r="D2909">
        <v>1.5431977734498E-2</v>
      </c>
      <c r="E2909">
        <v>106.50023700894501</v>
      </c>
      <c r="F2909">
        <v>2.9808130535091402</v>
      </c>
    </row>
    <row r="2910" spans="2:6" hidden="1" x14ac:dyDescent="0.25">
      <c r="B2910">
        <v>29085.817163565</v>
      </c>
      <c r="C2910">
        <v>2.0881263848778701E-3</v>
      </c>
      <c r="D2910">
        <v>1.1241432232306401E-2</v>
      </c>
      <c r="E2910">
        <v>114.665373003339</v>
      </c>
      <c r="F2910">
        <v>11.363030849632899</v>
      </c>
    </row>
    <row r="2911" spans="2:6" hidden="1" x14ac:dyDescent="0.25">
      <c r="B2911">
        <v>29095.819163965101</v>
      </c>
      <c r="C2911">
        <v>1.7638473655828899E-3</v>
      </c>
      <c r="D2911">
        <v>9.5824279667807901E-3</v>
      </c>
      <c r="E2911">
        <v>122.88682204974199</v>
      </c>
      <c r="F2911">
        <v>19.665965623983599</v>
      </c>
    </row>
    <row r="2912" spans="2:6" hidden="1" x14ac:dyDescent="0.25">
      <c r="B2912">
        <v>29105.821164365301</v>
      </c>
      <c r="C2912">
        <v>1.66387700351205E-3</v>
      </c>
      <c r="D2912">
        <v>9.1223049860608002E-3</v>
      </c>
      <c r="E2912">
        <v>131.200660235508</v>
      </c>
      <c r="F2912">
        <v>27.904159373909099</v>
      </c>
    </row>
    <row r="2913" spans="2:6" hidden="1" x14ac:dyDescent="0.25">
      <c r="B2913">
        <v>29115.823164765399</v>
      </c>
      <c r="C2913">
        <v>1.73443726138393E-3</v>
      </c>
      <c r="D2913">
        <v>9.5869400790985302E-3</v>
      </c>
      <c r="E2913">
        <v>139.627579452997</v>
      </c>
      <c r="F2913">
        <v>36.104500593914999</v>
      </c>
    </row>
    <row r="2914" spans="2:6" hidden="1" x14ac:dyDescent="0.25">
      <c r="B2914">
        <v>29125.825165165501</v>
      </c>
      <c r="C2914">
        <v>2.0219685079741201E-3</v>
      </c>
      <c r="D2914">
        <v>1.1246600759276E-2</v>
      </c>
      <c r="E2914">
        <v>148.16806535107</v>
      </c>
      <c r="F2914">
        <v>44.300485037119699</v>
      </c>
    </row>
    <row r="2915" spans="2:6" hidden="1" x14ac:dyDescent="0.25">
      <c r="B2915">
        <v>29135.827165565599</v>
      </c>
      <c r="C2915">
        <v>2.7625526693426401E-3</v>
      </c>
      <c r="D2915">
        <v>1.54254560195393E-2</v>
      </c>
      <c r="E2915">
        <v>156.800967623557</v>
      </c>
      <c r="F2915">
        <v>52.525471487108298</v>
      </c>
    </row>
    <row r="2916" spans="2:6" hidden="1" x14ac:dyDescent="0.25">
      <c r="B2916">
        <v>29145.829165965799</v>
      </c>
      <c r="C2916">
        <v>5.2237304370883102E-3</v>
      </c>
      <c r="D2916">
        <v>2.9209382880769599E-2</v>
      </c>
      <c r="E2916">
        <v>165.48710974631999</v>
      </c>
      <c r="F2916">
        <v>60.805971783964601</v>
      </c>
    </row>
    <row r="2917" spans="2:6" hidden="1" x14ac:dyDescent="0.25">
      <c r="B2917">
        <v>29155.831166365901</v>
      </c>
      <c r="C2917">
        <v>1.23509348281496E-2</v>
      </c>
      <c r="D2917">
        <v>6.8979296427339798E-2</v>
      </c>
      <c r="E2917">
        <v>-2.23417774403545</v>
      </c>
      <c r="F2917">
        <v>-107.373552420498</v>
      </c>
    </row>
    <row r="2918" spans="2:6" hidden="1" x14ac:dyDescent="0.25">
      <c r="B2918">
        <v>29165.833166765999</v>
      </c>
      <c r="C2918">
        <v>5.1855776738614998E-3</v>
      </c>
      <c r="D2918">
        <v>2.8934220510974901E-2</v>
      </c>
      <c r="E2918">
        <v>2.8232101616758301</v>
      </c>
      <c r="F2918">
        <v>-102.426282823902</v>
      </c>
    </row>
    <row r="2919" spans="2:6" hidden="1" x14ac:dyDescent="0.25">
      <c r="B2919">
        <v>29175.8351671661</v>
      </c>
      <c r="C2919">
        <v>2.7199367417104501E-3</v>
      </c>
      <c r="D2919">
        <v>1.5155564928842701E-2</v>
      </c>
      <c r="E2919">
        <v>11.3877430102362</v>
      </c>
      <c r="F2919">
        <v>-93.959042036627807</v>
      </c>
    </row>
    <row r="2920" spans="2:6" hidden="1" x14ac:dyDescent="0.25">
      <c r="B2920">
        <v>29185.8371675663</v>
      </c>
      <c r="C2920">
        <v>1.9713691939644402E-3</v>
      </c>
      <c r="D2920">
        <v>1.09849160890928E-2</v>
      </c>
      <c r="E2920">
        <v>19.8529169994294</v>
      </c>
      <c r="F2920">
        <v>-85.473248578641702</v>
      </c>
    </row>
    <row r="2921" spans="2:6" hidden="1" x14ac:dyDescent="0.25">
      <c r="B2921">
        <v>29195.839167966398</v>
      </c>
      <c r="C2921">
        <v>1.67129015111871E-3</v>
      </c>
      <c r="D2921">
        <v>9.3354071040821808E-3</v>
      </c>
      <c r="E2921">
        <v>28.222603051702102</v>
      </c>
      <c r="F2921">
        <v>-77.006181074191204</v>
      </c>
    </row>
    <row r="2922" spans="2:6" hidden="1" x14ac:dyDescent="0.25">
      <c r="B2922">
        <v>29205.8411683665</v>
      </c>
      <c r="C2922">
        <v>1.58150774344714E-3</v>
      </c>
      <c r="D2922">
        <v>8.8811208476524007E-3</v>
      </c>
      <c r="E2922">
        <v>36.5208060276533</v>
      </c>
      <c r="F2922">
        <v>-68.593139099209395</v>
      </c>
    </row>
    <row r="2923" spans="2:6" hidden="1" x14ac:dyDescent="0.25">
      <c r="B2923">
        <v>29215.843168766602</v>
      </c>
      <c r="C2923">
        <v>1.6511043041476201E-3</v>
      </c>
      <c r="D2923">
        <v>9.3484963778500303E-3</v>
      </c>
      <c r="E2923">
        <v>44.786045374055803</v>
      </c>
      <c r="F2923">
        <v>-60.259603487661103</v>
      </c>
    </row>
    <row r="2924" spans="2:6" hidden="1" x14ac:dyDescent="0.25">
      <c r="B2924">
        <v>29225.845169166801</v>
      </c>
      <c r="C2924">
        <v>1.9230895371421699E-3</v>
      </c>
      <c r="D2924">
        <v>1.10043806492658E-2</v>
      </c>
      <c r="E2924">
        <v>53.063595776027199</v>
      </c>
      <c r="F2924">
        <v>-52.015812433580201</v>
      </c>
    </row>
    <row r="2925" spans="2:6" hidden="1" x14ac:dyDescent="0.25">
      <c r="B2925">
        <v>29235.8471695669</v>
      </c>
      <c r="C2925">
        <v>2.6176682206030602E-3</v>
      </c>
      <c r="D2925">
        <v>1.5160326844793201E-2</v>
      </c>
      <c r="E2925">
        <v>61.3965170246112</v>
      </c>
      <c r="F2925">
        <v>-43.854867138100403</v>
      </c>
    </row>
    <row r="2926" spans="2:6" hidden="1" x14ac:dyDescent="0.25">
      <c r="B2926">
        <v>29245.849169967001</v>
      </c>
      <c r="C2926">
        <v>4.9181620595786296E-3</v>
      </c>
      <c r="D2926">
        <v>2.8837569161102802E-2</v>
      </c>
      <c r="E2926">
        <v>69.816882449373693</v>
      </c>
      <c r="F2926">
        <v>-35.754409656119101</v>
      </c>
    </row>
    <row r="2927" spans="2:6" hidden="1" x14ac:dyDescent="0.25">
      <c r="B2927">
        <v>29255.851170367099</v>
      </c>
      <c r="C2927">
        <v>1.1414033685043999E-2</v>
      </c>
      <c r="D2927">
        <v>6.79888294297947E-2</v>
      </c>
      <c r="E2927">
        <v>-98.079622167124498</v>
      </c>
      <c r="F2927">
        <v>155.677186331934</v>
      </c>
    </row>
    <row r="2928" spans="2:6" hidden="1" x14ac:dyDescent="0.25">
      <c r="B2928">
        <v>29265.853170767299</v>
      </c>
      <c r="C2928">
        <v>4.7978659847854902E-3</v>
      </c>
      <c r="D2928">
        <v>2.8735160675003601E-2</v>
      </c>
      <c r="E2928">
        <v>-93.047510539474004</v>
      </c>
      <c r="F2928">
        <v>160.40289318441199</v>
      </c>
    </row>
    <row r="2929" spans="2:6" hidden="1" x14ac:dyDescent="0.25">
      <c r="B2929">
        <v>29275.855171167401</v>
      </c>
      <c r="C2929">
        <v>2.4954248030735799E-3</v>
      </c>
      <c r="D2929">
        <v>1.50559184102833E-2</v>
      </c>
      <c r="E2929">
        <v>-84.372454556446897</v>
      </c>
      <c r="F2929">
        <v>168.53332194988201</v>
      </c>
    </row>
    <row r="2930" spans="2:6" hidden="1" x14ac:dyDescent="0.25">
      <c r="B2930">
        <v>29285.857171567499</v>
      </c>
      <c r="C2930">
        <v>1.7969305624722001E-3</v>
      </c>
      <c r="D2930">
        <v>1.0896088357466799E-2</v>
      </c>
      <c r="E2930">
        <v>-75.684276958132898</v>
      </c>
      <c r="F2930">
        <v>176.73677550320301</v>
      </c>
    </row>
    <row r="2931" spans="2:6" hidden="1" x14ac:dyDescent="0.25">
      <c r="B2931">
        <v>29295.859171967601</v>
      </c>
      <c r="C2931">
        <v>1.51783223373151E-3</v>
      </c>
      <c r="D2931">
        <v>9.2333935478716208E-3</v>
      </c>
      <c r="E2931">
        <v>-67.037355242174797</v>
      </c>
      <c r="F2931">
        <v>-174.974326474826</v>
      </c>
    </row>
    <row r="2932" spans="2:6" hidden="1" x14ac:dyDescent="0.25">
      <c r="B2932">
        <v>29305.8611723678</v>
      </c>
      <c r="C2932">
        <v>1.4355608459109099E-3</v>
      </c>
      <c r="D2932">
        <v>8.7542208311992501E-3</v>
      </c>
      <c r="E2932">
        <v>-58.480117384593299</v>
      </c>
      <c r="F2932">
        <v>-166.604500806175</v>
      </c>
    </row>
    <row r="2933" spans="2:6" hidden="1" x14ac:dyDescent="0.25">
      <c r="B2933">
        <v>29315.863172767899</v>
      </c>
      <c r="C2933">
        <v>1.5022634057615301E-3</v>
      </c>
      <c r="D2933">
        <v>9.1874353988113493E-3</v>
      </c>
      <c r="E2933">
        <v>-50.044093491561902</v>
      </c>
      <c r="F2933">
        <v>-158.174496548278</v>
      </c>
    </row>
    <row r="2934" spans="2:6" hidden="1" x14ac:dyDescent="0.25">
      <c r="B2934">
        <v>29325.865173168</v>
      </c>
      <c r="C2934">
        <v>1.7574469529937199E-3</v>
      </c>
      <c r="D2934">
        <v>1.07964287251244E-2</v>
      </c>
      <c r="E2934">
        <v>-41.737368468623501</v>
      </c>
      <c r="F2934">
        <v>-149.716898916112</v>
      </c>
    </row>
    <row r="2935" spans="2:6" hidden="1" x14ac:dyDescent="0.25">
      <c r="B2935">
        <v>29335.867173568098</v>
      </c>
      <c r="C2935">
        <v>2.4048982717024699E-3</v>
      </c>
      <c r="D2935">
        <v>1.48764187630629E-2</v>
      </c>
      <c r="E2935">
        <v>-33.543349913531003</v>
      </c>
      <c r="F2935">
        <v>-141.26881829780001</v>
      </c>
    </row>
    <row r="2936" spans="2:6" hidden="1" x14ac:dyDescent="0.25">
      <c r="B2936">
        <v>29345.869173968302</v>
      </c>
      <c r="C2936">
        <v>4.5406410155654896E-3</v>
      </c>
      <c r="D2936">
        <v>2.8360372456888699E-2</v>
      </c>
      <c r="E2936">
        <v>-25.424579726649998</v>
      </c>
      <c r="F2936">
        <v>-132.863440441488</v>
      </c>
    </row>
    <row r="2937" spans="2:6" hidden="1" x14ac:dyDescent="0.25">
      <c r="B2937">
        <v>29355.8711743684</v>
      </c>
      <c r="C2937">
        <v>1.0512287182679299E-2</v>
      </c>
      <c r="D2937">
        <v>6.6834128870565307E-2</v>
      </c>
      <c r="E2937">
        <v>166.07448716019201</v>
      </c>
      <c r="F2937">
        <v>58.948218802817102</v>
      </c>
    </row>
    <row r="2938" spans="2:6" hidden="1" x14ac:dyDescent="0.25">
      <c r="B2938">
        <v>29365.873174768501</v>
      </c>
      <c r="C2938">
        <v>4.4487758654121398E-3</v>
      </c>
      <c r="D2938">
        <v>2.8518511021677202E-2</v>
      </c>
      <c r="E2938">
        <v>170.795899869398</v>
      </c>
      <c r="F2938">
        <v>63.747427109097998</v>
      </c>
    </row>
    <row r="2939" spans="2:6" hidden="1" x14ac:dyDescent="0.25">
      <c r="B2939">
        <v>29375.8751751686</v>
      </c>
      <c r="C2939">
        <v>2.3098560231772699E-3</v>
      </c>
      <c r="D2939">
        <v>1.50227072693601E-2</v>
      </c>
      <c r="E2939">
        <v>179.00275206975701</v>
      </c>
      <c r="F2939">
        <v>71.957333051213894</v>
      </c>
    </row>
    <row r="2940" spans="2:6" hidden="1" x14ac:dyDescent="0.25">
      <c r="B2940">
        <v>29385.877175568799</v>
      </c>
      <c r="C2940">
        <v>1.6564759886504501E-3</v>
      </c>
      <c r="D2940">
        <v>1.0922417749852699E-2</v>
      </c>
      <c r="E2940">
        <v>-172.674711783866</v>
      </c>
      <c r="F2940">
        <v>80.131552259317502</v>
      </c>
    </row>
    <row r="2941" spans="2:6" hidden="1" x14ac:dyDescent="0.25">
      <c r="B2941">
        <v>29395.879175968901</v>
      </c>
      <c r="C2941">
        <v>1.3914161991909E-3</v>
      </c>
      <c r="D2941">
        <v>9.2835739793264392E-3</v>
      </c>
      <c r="E2941">
        <v>-164.22439929209</v>
      </c>
      <c r="F2941">
        <v>88.3034136729609</v>
      </c>
    </row>
    <row r="2942" spans="2:6" hidden="1" x14ac:dyDescent="0.25">
      <c r="B2942">
        <v>29405.881176368999</v>
      </c>
      <c r="C2942">
        <v>1.3085232554871499E-3</v>
      </c>
      <c r="D2942">
        <v>8.8086369413182802E-3</v>
      </c>
      <c r="E2942">
        <v>-155.660434977714</v>
      </c>
      <c r="F2942">
        <v>96.508459860204198</v>
      </c>
    </row>
    <row r="2943" spans="2:6" hidden="1" x14ac:dyDescent="0.25">
      <c r="B2943">
        <v>29415.883176769101</v>
      </c>
      <c r="C2943">
        <v>1.36334852741492E-3</v>
      </c>
      <c r="D2943">
        <v>9.2290770678728502E-3</v>
      </c>
      <c r="E2943">
        <v>-147.02116378034901</v>
      </c>
      <c r="F2943">
        <v>104.777451719843</v>
      </c>
    </row>
    <row r="2944" spans="2:6" hidden="1" x14ac:dyDescent="0.25">
      <c r="B2944">
        <v>29425.885177169301</v>
      </c>
      <c r="C2944">
        <v>1.59197815173516E-3</v>
      </c>
      <c r="D2944">
        <v>1.0803236896778701E-2</v>
      </c>
      <c r="E2944">
        <v>-138.36094263425699</v>
      </c>
      <c r="F2944">
        <v>113.130034327937</v>
      </c>
    </row>
    <row r="2945" spans="2:6" hidden="1" x14ac:dyDescent="0.25">
      <c r="B2945">
        <v>29435.887177569399</v>
      </c>
      <c r="C2945">
        <v>2.1813435978093902E-3</v>
      </c>
      <c r="D2945">
        <v>1.48048948250747E-2</v>
      </c>
      <c r="E2945">
        <v>-129.737400782517</v>
      </c>
      <c r="F2945">
        <v>121.57017201705</v>
      </c>
    </row>
    <row r="2946" spans="2:6" hidden="1" x14ac:dyDescent="0.25">
      <c r="B2946">
        <v>29445.8891779695</v>
      </c>
      <c r="C2946">
        <v>4.1370191390895303E-3</v>
      </c>
      <c r="D2946">
        <v>2.8053644600787901E-2</v>
      </c>
      <c r="E2946">
        <v>-121.19761694199801</v>
      </c>
      <c r="F2946">
        <v>130.084450626603</v>
      </c>
    </row>
    <row r="2947" spans="2:6" hidden="1" x14ac:dyDescent="0.25">
      <c r="B2947">
        <v>29455.8911783697</v>
      </c>
      <c r="C2947">
        <v>9.6147943219787105E-3</v>
      </c>
      <c r="D2947">
        <v>6.5183174014492695E-2</v>
      </c>
      <c r="E2947">
        <v>70.763268827954803</v>
      </c>
      <c r="F2947">
        <v>-37.7433839581618</v>
      </c>
    </row>
    <row r="2948" spans="2:6" hidden="1" x14ac:dyDescent="0.25">
      <c r="B2948">
        <v>29465.893178769798</v>
      </c>
      <c r="C2948">
        <v>4.1154821192400702E-3</v>
      </c>
      <c r="D2948">
        <v>2.79318418665019E-2</v>
      </c>
      <c r="E2948">
        <v>75.555057705582897</v>
      </c>
      <c r="F2948">
        <v>-32.789750423836502</v>
      </c>
    </row>
    <row r="2949" spans="2:6" hidden="1" x14ac:dyDescent="0.25">
      <c r="B2949">
        <v>29475.8951791699</v>
      </c>
      <c r="C2949">
        <v>2.1542164343930099E-3</v>
      </c>
      <c r="D2949">
        <v>1.4678384958067701E-2</v>
      </c>
      <c r="E2949">
        <v>83.795855499842204</v>
      </c>
      <c r="F2949">
        <v>-24.257254131931301</v>
      </c>
    </row>
    <row r="2950" spans="2:6" hidden="1" x14ac:dyDescent="0.25">
      <c r="B2950">
        <v>29485.897179570002</v>
      </c>
      <c r="C2950">
        <v>1.55490868915947E-3</v>
      </c>
      <c r="D2950">
        <v>1.06679613826912E-2</v>
      </c>
      <c r="E2950">
        <v>92.0019764299429</v>
      </c>
      <c r="F2950">
        <v>-15.7919790605833</v>
      </c>
    </row>
    <row r="2951" spans="2:6" hidden="1" x14ac:dyDescent="0.25">
      <c r="B2951">
        <v>29495.899179970202</v>
      </c>
      <c r="C2951">
        <v>1.3108034917217301E-3</v>
      </c>
      <c r="D2951">
        <v>9.0792569263767105E-3</v>
      </c>
      <c r="E2951">
        <v>100.23101979113299</v>
      </c>
      <c r="F2951">
        <v>-7.4136978195097001</v>
      </c>
    </row>
    <row r="2952" spans="2:6" hidden="1" x14ac:dyDescent="0.25">
      <c r="B2952">
        <v>29505.9011803703</v>
      </c>
      <c r="C2952">
        <v>1.2326140226948301E-3</v>
      </c>
      <c r="D2952">
        <v>8.6351286008003805E-3</v>
      </c>
      <c r="E2952">
        <v>108.540802195799</v>
      </c>
      <c r="F2952">
        <v>0.87505474720589205</v>
      </c>
    </row>
    <row r="2953" spans="2:6" hidden="1" x14ac:dyDescent="0.25">
      <c r="B2953">
        <v>29515.903180770401</v>
      </c>
      <c r="C2953">
        <v>1.2792875182401501E-3</v>
      </c>
      <c r="D2953">
        <v>9.0702503363275806E-3</v>
      </c>
      <c r="E2953">
        <v>116.97834837094101</v>
      </c>
      <c r="F2953">
        <v>9.0887179500266004</v>
      </c>
    </row>
    <row r="2954" spans="2:6" hidden="1" x14ac:dyDescent="0.25">
      <c r="B2954">
        <v>29525.905181170499</v>
      </c>
      <c r="C2954">
        <v>1.4833113291067099E-3</v>
      </c>
      <c r="D2954">
        <v>1.06365486082461E-2</v>
      </c>
      <c r="E2954">
        <v>125.569899337561</v>
      </c>
      <c r="F2954">
        <v>17.2551594864008</v>
      </c>
    </row>
    <row r="2955" spans="2:6" hidden="1" x14ac:dyDescent="0.25">
      <c r="B2955">
        <v>29535.907181570699</v>
      </c>
      <c r="C2955">
        <v>2.01430028965766E-3</v>
      </c>
      <c r="D2955">
        <v>1.45812401074095E-2</v>
      </c>
      <c r="E2955">
        <v>134.313761718801</v>
      </c>
      <c r="F2955">
        <v>25.409859427595499</v>
      </c>
    </row>
    <row r="2956" spans="2:6" hidden="1" x14ac:dyDescent="0.25">
      <c r="B2956">
        <v>29545.909181970801</v>
      </c>
      <c r="C2956">
        <v>3.7851474713234E-3</v>
      </c>
      <c r="D2956">
        <v>2.7585466575234599E-2</v>
      </c>
      <c r="E2956">
        <v>143.17804589097</v>
      </c>
      <c r="F2956">
        <v>33.588936657085597</v>
      </c>
    </row>
    <row r="2957" spans="2:6" hidden="1" x14ac:dyDescent="0.25">
      <c r="B2957">
        <v>29555.911182370899</v>
      </c>
      <c r="C2957">
        <v>8.6495216641001692E-3</v>
      </c>
      <c r="D2957">
        <v>6.3322122409505396E-2</v>
      </c>
      <c r="E2957">
        <v>-24.091716188600799</v>
      </c>
      <c r="F2957">
        <v>-134.66333860800199</v>
      </c>
    </row>
    <row r="2958" spans="2:6" hidden="1" x14ac:dyDescent="0.25">
      <c r="B2958">
        <v>29565.913182771001</v>
      </c>
      <c r="C2958">
        <v>3.7168012093076498E-3</v>
      </c>
      <c r="D2958">
        <v>2.7227374614951599E-2</v>
      </c>
      <c r="E2958">
        <v>-18.974327006283101</v>
      </c>
      <c r="F2958">
        <v>-129.873542669344</v>
      </c>
    </row>
    <row r="2959" spans="2:6" hidden="1" x14ac:dyDescent="0.25">
      <c r="B2959">
        <v>29575.915183171201</v>
      </c>
      <c r="C2959">
        <v>1.9417151361678399E-3</v>
      </c>
      <c r="D2959">
        <v>1.422419965469E-2</v>
      </c>
      <c r="E2959">
        <v>-10.1301027394508</v>
      </c>
      <c r="F2959">
        <v>-121.49721908663901</v>
      </c>
    </row>
    <row r="2960" spans="2:6" hidden="1" x14ac:dyDescent="0.25">
      <c r="B2960">
        <v>29585.917183571299</v>
      </c>
      <c r="C2960">
        <v>1.4030091093224499E-3</v>
      </c>
      <c r="D2960">
        <v>1.0280056348355901E-2</v>
      </c>
      <c r="E2960">
        <v>-1.41220226474428</v>
      </c>
      <c r="F2960">
        <v>-113.065471168339</v>
      </c>
    </row>
    <row r="2961" spans="2:6" hidden="1" x14ac:dyDescent="0.25">
      <c r="B2961">
        <v>29595.9191839714</v>
      </c>
      <c r="C2961">
        <v>1.18655329551747E-3</v>
      </c>
      <c r="D2961">
        <v>8.7115753983057903E-3</v>
      </c>
      <c r="E2961">
        <v>7.15710182326373</v>
      </c>
      <c r="F2961">
        <v>-104.608903217421</v>
      </c>
    </row>
    <row r="2962" spans="2:6" hidden="1" x14ac:dyDescent="0.25">
      <c r="B2962">
        <v>29605.921184371498</v>
      </c>
      <c r="C2962">
        <v>1.1202787215232001E-3</v>
      </c>
      <c r="D2962">
        <v>8.2672603226309396E-3</v>
      </c>
      <c r="E2962">
        <v>15.587016106859799</v>
      </c>
      <c r="F2962">
        <v>-96.165563833630898</v>
      </c>
    </row>
    <row r="2963" spans="2:6" hidden="1" x14ac:dyDescent="0.25">
      <c r="B2963">
        <v>29615.923184771698</v>
      </c>
      <c r="C2963">
        <v>1.1665506340810101E-3</v>
      </c>
      <c r="D2963">
        <v>8.6864950937973699E-3</v>
      </c>
      <c r="E2963">
        <v>23.914602708175199</v>
      </c>
      <c r="F2963">
        <v>-87.772268091898198</v>
      </c>
    </row>
    <row r="2964" spans="2:6" hidden="1" x14ac:dyDescent="0.25">
      <c r="B2964">
        <v>29625.9251851718</v>
      </c>
      <c r="C2964">
        <v>1.35411535277838E-3</v>
      </c>
      <c r="D2964">
        <v>1.02143698627544E-2</v>
      </c>
      <c r="E2964">
        <v>32.1966776395194</v>
      </c>
      <c r="F2964">
        <v>-79.456153724648701</v>
      </c>
    </row>
    <row r="2965" spans="2:6" hidden="1" x14ac:dyDescent="0.25">
      <c r="B2965">
        <v>29635.927185571902</v>
      </c>
      <c r="C2965">
        <v>1.83486631229229E-3</v>
      </c>
      <c r="D2965">
        <v>1.4067589694800301E-2</v>
      </c>
      <c r="E2965">
        <v>40.498755829423899</v>
      </c>
      <c r="F2965">
        <v>-71.228660657991895</v>
      </c>
    </row>
    <row r="2966" spans="2:6" hidden="1" x14ac:dyDescent="0.25">
      <c r="B2966">
        <v>29645.929185972</v>
      </c>
      <c r="C2966">
        <v>3.42745403789724E-3</v>
      </c>
      <c r="D2966">
        <v>2.67659327610156E-2</v>
      </c>
      <c r="E2966">
        <v>48.882789142014502</v>
      </c>
      <c r="F2966">
        <v>-63.0832131067313</v>
      </c>
    </row>
    <row r="2967" spans="2:6" hidden="1" x14ac:dyDescent="0.25">
      <c r="B2967">
        <v>29655.9311863722</v>
      </c>
      <c r="C2967">
        <v>7.6703837392153003E-3</v>
      </c>
      <c r="D2967">
        <v>6.1529786345261399E-2</v>
      </c>
      <c r="E2967">
        <v>-118.910038189489</v>
      </c>
      <c r="F2967">
        <v>128.447714066016</v>
      </c>
    </row>
    <row r="2968" spans="2:6" hidden="1" x14ac:dyDescent="0.25">
      <c r="B2968">
        <v>29665.933186772301</v>
      </c>
      <c r="C2968">
        <v>3.2946003703891399E-3</v>
      </c>
      <c r="D2968">
        <v>2.6699487507568599E-2</v>
      </c>
      <c r="E2968">
        <v>-113.94510958135101</v>
      </c>
      <c r="F2968">
        <v>133.06577708914199</v>
      </c>
    </row>
    <row r="2969" spans="2:6" hidden="1" x14ac:dyDescent="0.25">
      <c r="B2969">
        <v>29675.935187172399</v>
      </c>
      <c r="C2969">
        <v>1.69985405716179E-3</v>
      </c>
      <c r="D2969">
        <v>1.39916054206673E-2</v>
      </c>
      <c r="E2969">
        <v>-105.151485679917</v>
      </c>
      <c r="F2969">
        <v>141.14468716073199</v>
      </c>
    </row>
    <row r="2970" spans="2:6" hidden="1" x14ac:dyDescent="0.25">
      <c r="B2970">
        <v>29685.937187572501</v>
      </c>
      <c r="C2970">
        <v>1.2147823034739701E-3</v>
      </c>
      <c r="D2970">
        <v>1.0121262987699799E-2</v>
      </c>
      <c r="E2970">
        <v>-96.271586848660704</v>
      </c>
      <c r="F2970">
        <v>149.278319367785</v>
      </c>
    </row>
    <row r="2971" spans="2:6" hidden="1" x14ac:dyDescent="0.25">
      <c r="B2971">
        <v>29695.939187972701</v>
      </c>
      <c r="C2971">
        <v>1.01939173981826E-3</v>
      </c>
      <c r="D2971">
        <v>8.5663851684959508E-3</v>
      </c>
      <c r="E2971">
        <v>-87.377569833245701</v>
      </c>
      <c r="F2971">
        <v>157.49580725895501</v>
      </c>
    </row>
    <row r="2972" spans="2:6" hidden="1" x14ac:dyDescent="0.25">
      <c r="B2972">
        <v>29705.941188372799</v>
      </c>
      <c r="C2972">
        <v>9.5918260826845204E-4</v>
      </c>
      <c r="D2972">
        <v>8.1057499286386892E-3</v>
      </c>
      <c r="E2972">
        <v>-78.549813424941803</v>
      </c>
      <c r="F2972">
        <v>165.81126950065399</v>
      </c>
    </row>
    <row r="2973" spans="2:6" hidden="1" x14ac:dyDescent="0.25">
      <c r="B2973">
        <v>29715.943188772901</v>
      </c>
      <c r="C2973">
        <v>1.0000473263769201E-3</v>
      </c>
      <c r="D2973">
        <v>8.4848217505579492E-3</v>
      </c>
      <c r="E2973">
        <v>-69.857419465857902</v>
      </c>
      <c r="F2973">
        <v>174.220540486327</v>
      </c>
    </row>
    <row r="2974" spans="2:6" hidden="1" x14ac:dyDescent="0.25">
      <c r="B2974">
        <v>29725.945189172999</v>
      </c>
      <c r="C2974">
        <v>1.16698203202683E-3</v>
      </c>
      <c r="D2974">
        <v>9.9415862988902395E-3</v>
      </c>
      <c r="E2974">
        <v>-61.341370730645899</v>
      </c>
      <c r="F2974">
        <v>-177.29849024362699</v>
      </c>
    </row>
    <row r="2975" spans="2:6" hidden="1" x14ac:dyDescent="0.25">
      <c r="B2975">
        <v>29735.947189573199</v>
      </c>
      <c r="C2975">
        <v>1.59395857871803E-3</v>
      </c>
      <c r="D2975">
        <v>1.36585507659746E-2</v>
      </c>
      <c r="E2975">
        <v>-53.006123476192499</v>
      </c>
      <c r="F2975">
        <v>-168.781488665795</v>
      </c>
    </row>
    <row r="2976" spans="2:6" hidden="1" x14ac:dyDescent="0.25">
      <c r="B2976">
        <v>29745.9491899733</v>
      </c>
      <c r="C2976">
        <v>3.0041186275205898E-3</v>
      </c>
      <c r="D2976">
        <v>2.5971274939200199E-2</v>
      </c>
      <c r="E2976">
        <v>-44.819516658642897</v>
      </c>
      <c r="F2976">
        <v>-160.26992791230899</v>
      </c>
    </row>
    <row r="2977" spans="2:6" hidden="1" x14ac:dyDescent="0.25">
      <c r="B2977">
        <v>29755.951190373398</v>
      </c>
      <c r="C2977">
        <v>6.7508158355585801E-3</v>
      </c>
      <c r="D2977">
        <v>5.9468360770802899E-2</v>
      </c>
      <c r="E2977">
        <v>146.771099961575</v>
      </c>
      <c r="F2977">
        <v>31.819731543813202</v>
      </c>
    </row>
    <row r="2978" spans="2:6" hidden="1" x14ac:dyDescent="0.25">
      <c r="B2978">
        <v>29765.9531907735</v>
      </c>
      <c r="C2978">
        <v>2.9264123161482402E-3</v>
      </c>
      <c r="D2978">
        <v>2.6026958475694601E-2</v>
      </c>
      <c r="E2978">
        <v>151.372573699844</v>
      </c>
      <c r="F2978">
        <v>36.596426310015801</v>
      </c>
    </row>
    <row r="2979" spans="2:6" hidden="1" x14ac:dyDescent="0.25">
      <c r="B2979">
        <v>29775.9551911737</v>
      </c>
      <c r="C2979">
        <v>1.5122122106871901E-3</v>
      </c>
      <c r="D2979">
        <v>1.36989548513434E-2</v>
      </c>
      <c r="E2979">
        <v>159.541986287962</v>
      </c>
      <c r="F2979">
        <v>44.915564807723598</v>
      </c>
    </row>
    <row r="2980" spans="2:6" hidden="1" x14ac:dyDescent="0.25">
      <c r="B2980">
        <v>29785.957191573802</v>
      </c>
      <c r="C2980">
        <v>1.07782012079553E-3</v>
      </c>
      <c r="D2980">
        <v>9.9553571224927691E-3</v>
      </c>
      <c r="E2980">
        <v>167.86272192804</v>
      </c>
      <c r="F2980">
        <v>53.164443731733002</v>
      </c>
    </row>
    <row r="2981" spans="2:6" hidden="1" x14ac:dyDescent="0.25">
      <c r="B2981">
        <v>29795.9591919739</v>
      </c>
      <c r="C2981">
        <v>8.9881309902946805E-4</v>
      </c>
      <c r="D2981">
        <v>8.4582854859345802E-3</v>
      </c>
      <c r="E2981">
        <v>176.38483909736999</v>
      </c>
      <c r="F2981">
        <v>61.367635992241098</v>
      </c>
    </row>
    <row r="2982" spans="2:6" hidden="1" x14ac:dyDescent="0.25">
      <c r="B2982">
        <v>29805.961192374001</v>
      </c>
      <c r="C2982">
        <v>8.3869532785297999E-4</v>
      </c>
      <c r="D2982">
        <v>8.0204320257523595E-3</v>
      </c>
      <c r="E2982">
        <v>-174.87805641260701</v>
      </c>
      <c r="F2982">
        <v>69.560016651531598</v>
      </c>
    </row>
    <row r="2983" spans="2:6" hidden="1" x14ac:dyDescent="0.25">
      <c r="B2983">
        <v>29815.963192774201</v>
      </c>
      <c r="C2983">
        <v>8.6720585153158701E-4</v>
      </c>
      <c r="D2983">
        <v>8.3934126764070496E-3</v>
      </c>
      <c r="E2983">
        <v>-165.954899901375</v>
      </c>
      <c r="F2983">
        <v>77.779711876006004</v>
      </c>
    </row>
    <row r="2984" spans="2:6" hidden="1" x14ac:dyDescent="0.25">
      <c r="B2984">
        <v>29825.965193174299</v>
      </c>
      <c r="C2984">
        <v>1.0058947444195E-3</v>
      </c>
      <c r="D2984">
        <v>9.8063852485300706E-3</v>
      </c>
      <c r="E2984">
        <v>-156.91397612921301</v>
      </c>
      <c r="F2984">
        <v>86.0605089522941</v>
      </c>
    </row>
    <row r="2985" spans="2:6" hidden="1" x14ac:dyDescent="0.25">
      <c r="B2985">
        <v>29835.967193574401</v>
      </c>
      <c r="C2985">
        <v>1.3711319300502901E-3</v>
      </c>
      <c r="D2985">
        <v>1.34026277754531E-2</v>
      </c>
      <c r="E2985">
        <v>-147.847880086575</v>
      </c>
      <c r="F2985">
        <v>94.424816757001807</v>
      </c>
    </row>
    <row r="2986" spans="2:6" hidden="1" x14ac:dyDescent="0.25">
      <c r="B2986">
        <v>29845.969193974499</v>
      </c>
      <c r="C2986">
        <v>2.5911338548569398E-3</v>
      </c>
      <c r="D2986">
        <v>2.5310339679173802E-2</v>
      </c>
      <c r="E2986">
        <v>-138.85050107729401</v>
      </c>
      <c r="F2986">
        <v>102.87835931586299</v>
      </c>
    </row>
    <row r="2987" spans="2:6" hidden="1" x14ac:dyDescent="0.25">
      <c r="B2987">
        <v>29855.971194374699</v>
      </c>
      <c r="C2987">
        <v>5.85032001870765E-3</v>
      </c>
      <c r="D2987">
        <v>5.6971227267319603E-2</v>
      </c>
      <c r="E2987">
        <v>53.806516816858903</v>
      </c>
      <c r="F2987">
        <v>-64.882154998113293</v>
      </c>
    </row>
    <row r="2988" spans="2:6" hidden="1" x14ac:dyDescent="0.25">
      <c r="B2988">
        <v>29865.973194774801</v>
      </c>
      <c r="C2988">
        <v>2.5682254387877699E-3</v>
      </c>
      <c r="D2988">
        <v>2.5003958349236601E-2</v>
      </c>
      <c r="E2988">
        <v>58.692223628652002</v>
      </c>
      <c r="F2988">
        <v>-60.017299438255598</v>
      </c>
    </row>
    <row r="2989" spans="2:6" hidden="1" x14ac:dyDescent="0.25">
      <c r="B2989">
        <v>29875.975195174899</v>
      </c>
      <c r="C2989">
        <v>1.34234858121642E-3</v>
      </c>
      <c r="D2989">
        <v>1.3091280720557799E-2</v>
      </c>
      <c r="E2989">
        <v>67.217978760160804</v>
      </c>
      <c r="F2989">
        <v>-51.439188913951099</v>
      </c>
    </row>
    <row r="2990" spans="2:6" hidden="1" x14ac:dyDescent="0.25">
      <c r="B2990">
        <v>29885.977195575</v>
      </c>
      <c r="C2990">
        <v>9.6670715791690896E-4</v>
      </c>
      <c r="D2990">
        <v>9.4850370080038805E-3</v>
      </c>
      <c r="E2990">
        <v>75.636730117551707</v>
      </c>
      <c r="F2990">
        <v>-42.902507296558703</v>
      </c>
    </row>
    <row r="2991" spans="2:6" hidden="1" x14ac:dyDescent="0.25">
      <c r="B2991">
        <v>29895.9791959752</v>
      </c>
      <c r="C2991">
        <v>8.1190386272707803E-4</v>
      </c>
      <c r="D2991">
        <v>8.0538744419303906E-3</v>
      </c>
      <c r="E2991">
        <v>84.029503604802301</v>
      </c>
      <c r="F2991">
        <v>-34.444843364020002</v>
      </c>
    </row>
    <row r="2992" spans="2:6" hidden="1" x14ac:dyDescent="0.25">
      <c r="B2992">
        <v>29905.981196375302</v>
      </c>
      <c r="C2992">
        <v>7.5918404213319796E-4</v>
      </c>
      <c r="D2992">
        <v>7.6484839416606403E-3</v>
      </c>
      <c r="E2992">
        <v>92.490993059208606</v>
      </c>
      <c r="F2992">
        <v>-26.088772412942699</v>
      </c>
    </row>
    <row r="2993" spans="2:6" hidden="1" x14ac:dyDescent="0.25">
      <c r="B2993">
        <v>29915.9831967754</v>
      </c>
      <c r="C2993">
        <v>7.8192349433034002E-4</v>
      </c>
      <c r="D2993">
        <v>8.0273982419876797E-3</v>
      </c>
      <c r="E2993">
        <v>101.113015273313</v>
      </c>
      <c r="F2993">
        <v>-17.837599547983601</v>
      </c>
    </row>
    <row r="2994" spans="2:6" hidden="1" x14ac:dyDescent="0.25">
      <c r="B2994">
        <v>29925.9851971756</v>
      </c>
      <c r="C2994">
        <v>8.9812050291810297E-4</v>
      </c>
      <c r="D2994">
        <v>9.41002513610204E-3</v>
      </c>
      <c r="E2994">
        <v>109.967151918431</v>
      </c>
      <c r="F2994">
        <v>-9.6753621330068107</v>
      </c>
    </row>
    <row r="2995" spans="2:6" hidden="1" x14ac:dyDescent="0.25">
      <c r="B2995">
        <v>29935.987197575701</v>
      </c>
      <c r="C2995">
        <v>1.2067947037840299E-3</v>
      </c>
      <c r="D2995">
        <v>1.2896261240256199E-2</v>
      </c>
      <c r="E2995">
        <v>119.08797921609801</v>
      </c>
      <c r="F2995">
        <v>-1.57055539181768</v>
      </c>
    </row>
    <row r="2996" spans="2:6" hidden="1" x14ac:dyDescent="0.25">
      <c r="B2996">
        <v>29945.989197975799</v>
      </c>
      <c r="C2996">
        <v>2.2433479951793601E-3</v>
      </c>
      <c r="D2996">
        <v>2.4385422741025901E-2</v>
      </c>
      <c r="E2996">
        <v>128.45975679364199</v>
      </c>
      <c r="F2996">
        <v>6.5175524210182001</v>
      </c>
    </row>
    <row r="2997" spans="2:6" hidden="1" x14ac:dyDescent="0.25">
      <c r="B2997">
        <v>29955.991198375901</v>
      </c>
      <c r="C2997">
        <v>4.9250746138498397E-3</v>
      </c>
      <c r="D2997">
        <v>5.4435193618523198E-2</v>
      </c>
      <c r="E2997">
        <v>-37.771807559280802</v>
      </c>
      <c r="F2997">
        <v>-161.81423616585801</v>
      </c>
    </row>
    <row r="2998" spans="2:6" hidden="1" x14ac:dyDescent="0.25">
      <c r="B2998">
        <v>29965.993198776101</v>
      </c>
      <c r="C2998">
        <v>2.1624389411696102E-3</v>
      </c>
      <c r="D2998">
        <v>2.4004149106063199E-2</v>
      </c>
      <c r="E2998">
        <v>-32.364022779639697</v>
      </c>
      <c r="F2998">
        <v>-157.19367052058701</v>
      </c>
    </row>
    <row r="2999" spans="2:6" hidden="1" x14ac:dyDescent="0.25">
      <c r="B2999">
        <v>29975.995199176199</v>
      </c>
      <c r="C2999">
        <v>1.1223166486118801E-3</v>
      </c>
      <c r="D2999">
        <v>1.25105203798543E-2</v>
      </c>
      <c r="E2999">
        <v>-22.800288758921699</v>
      </c>
      <c r="F2999">
        <v>-148.93473433163399</v>
      </c>
    </row>
    <row r="3000" spans="2:6" hidden="1" x14ac:dyDescent="0.25">
      <c r="B3000">
        <v>29985.997199576301</v>
      </c>
      <c r="C3000">
        <v>8.0701612143006395E-4</v>
      </c>
      <c r="D3000">
        <v>9.0150891192081507E-3</v>
      </c>
      <c r="E3000">
        <v>-13.408041552540499</v>
      </c>
      <c r="F3000">
        <v>-140.58795963304999</v>
      </c>
    </row>
    <row r="3001" spans="2:6" hidden="1" x14ac:dyDescent="0.25">
      <c r="B3001">
        <v>29995.999199976399</v>
      </c>
      <c r="C3001">
        <v>6.7987874997412498E-4</v>
      </c>
      <c r="D3001">
        <v>7.61522600293433E-3</v>
      </c>
      <c r="E3001">
        <v>-4.2559601917894101</v>
      </c>
      <c r="F3001">
        <v>-132.169157707122</v>
      </c>
    </row>
    <row r="3002" spans="2:6" hidden="1" x14ac:dyDescent="0.25">
      <c r="B3002">
        <v>30006.001200376599</v>
      </c>
      <c r="C3002">
        <v>6.3944578600145998E-4</v>
      </c>
      <c r="D3002">
        <v>7.2045128892212797E-3</v>
      </c>
      <c r="E3002">
        <v>4.6442892099655699</v>
      </c>
      <c r="F3002">
        <v>-123.711017555019</v>
      </c>
    </row>
    <row r="3003" spans="2:6" hidden="1" x14ac:dyDescent="0.25">
      <c r="B3003">
        <v>30016.0032007767</v>
      </c>
      <c r="C3003">
        <v>6.62665645498667E-4</v>
      </c>
      <c r="D3003">
        <v>7.5500198314275698E-3</v>
      </c>
      <c r="E3003">
        <v>13.3366418418485</v>
      </c>
      <c r="F3003">
        <v>-115.255915848263</v>
      </c>
    </row>
    <row r="3004" spans="2:6" hidden="1" x14ac:dyDescent="0.25">
      <c r="B3004">
        <v>30026.005201176798</v>
      </c>
      <c r="C3004">
        <v>7.64157112779802E-4</v>
      </c>
      <c r="D3004">
        <v>8.8612564528280507E-3</v>
      </c>
      <c r="E3004">
        <v>21.9088071664221</v>
      </c>
      <c r="F3004">
        <v>-106.846066305311</v>
      </c>
    </row>
    <row r="3005" spans="2:6" hidden="1" x14ac:dyDescent="0.25">
      <c r="B3005">
        <v>30036.0072015769</v>
      </c>
      <c r="C3005">
        <v>1.0262773356931401E-3</v>
      </c>
      <c r="D3005">
        <v>1.21912892258405E-2</v>
      </c>
      <c r="E3005">
        <v>30.475000221329399</v>
      </c>
      <c r="F3005">
        <v>-98.513632936279905</v>
      </c>
    </row>
    <row r="3006" spans="2:6" hidden="1" x14ac:dyDescent="0.25">
      <c r="B3006">
        <v>30046.0092019771</v>
      </c>
      <c r="C3006">
        <v>1.8954442080326901E-3</v>
      </c>
      <c r="D3006">
        <v>2.3189558764611099E-2</v>
      </c>
      <c r="E3006">
        <v>39.156936483708201</v>
      </c>
      <c r="F3006">
        <v>-90.273462383342505</v>
      </c>
    </row>
    <row r="3007" spans="2:6" hidden="1" x14ac:dyDescent="0.25">
      <c r="B3007">
        <v>30056.011202377202</v>
      </c>
      <c r="C3007">
        <v>4.0515418324913004E-3</v>
      </c>
      <c r="D3007">
        <v>5.1950986295708601E-2</v>
      </c>
      <c r="E3007">
        <v>-127.91499085736</v>
      </c>
      <c r="F3007">
        <v>101.436897982773</v>
      </c>
    </row>
    <row r="3008" spans="2:6" hidden="1" x14ac:dyDescent="0.25">
      <c r="B3008">
        <v>30066.0132027773</v>
      </c>
      <c r="C3008">
        <v>1.7716590674357901E-3</v>
      </c>
      <c r="D3008">
        <v>2.3148745247592101E-2</v>
      </c>
      <c r="E3008">
        <v>-122.737290150712</v>
      </c>
      <c r="F3008">
        <v>105.971032852704</v>
      </c>
    </row>
    <row r="3009" spans="2:6" hidden="1" x14ac:dyDescent="0.25">
      <c r="B3009">
        <v>30076.015203177401</v>
      </c>
      <c r="C3009">
        <v>9.0092050886502698E-4</v>
      </c>
      <c r="D3009">
        <v>1.2134311609835699E-2</v>
      </c>
      <c r="E3009">
        <v>-113.230614255001</v>
      </c>
      <c r="F3009">
        <v>114.038229872057</v>
      </c>
    </row>
    <row r="3010" spans="2:6" hidden="1" x14ac:dyDescent="0.25">
      <c r="B3010">
        <v>30086.017203577601</v>
      </c>
      <c r="C3010">
        <v>6.3554719620391204E-4</v>
      </c>
      <c r="D3010">
        <v>8.7755241056522992E-3</v>
      </c>
      <c r="E3010">
        <v>-103.47821075301</v>
      </c>
      <c r="F3010">
        <v>122.126653542973</v>
      </c>
    </row>
    <row r="3011" spans="2:6" hidden="1" x14ac:dyDescent="0.25">
      <c r="B3011">
        <v>30096.019203977699</v>
      </c>
      <c r="C3011">
        <v>5.2792356388325196E-4</v>
      </c>
      <c r="D3011">
        <v>7.4195330896100501E-3</v>
      </c>
      <c r="E3011">
        <v>-93.608688772848097</v>
      </c>
      <c r="F3011">
        <v>130.27982910959199</v>
      </c>
    </row>
    <row r="3012" spans="2:6" hidden="1" x14ac:dyDescent="0.25">
      <c r="B3012">
        <v>30106.021204377801</v>
      </c>
      <c r="C3012">
        <v>4.9334690341699104E-4</v>
      </c>
      <c r="D3012">
        <v>7.0065536144317203E-3</v>
      </c>
      <c r="E3012">
        <v>-83.7887246045034</v>
      </c>
      <c r="F3012">
        <v>138.53145879087501</v>
      </c>
    </row>
    <row r="3013" spans="2:6" hidden="1" x14ac:dyDescent="0.25">
      <c r="B3013">
        <v>30116.023204777899</v>
      </c>
      <c r="C3013">
        <v>5.1237189195120405E-4</v>
      </c>
      <c r="D3013">
        <v>7.31298110767263E-3</v>
      </c>
      <c r="E3013">
        <v>-74.176029804704697</v>
      </c>
      <c r="F3013">
        <v>146.89847952903401</v>
      </c>
    </row>
    <row r="3014" spans="2:6" hidden="1" x14ac:dyDescent="0.25">
      <c r="B3014">
        <v>30126.025205178099</v>
      </c>
      <c r="C3014">
        <v>5.9671215815673597E-4</v>
      </c>
      <c r="D3014">
        <v>8.5378662608073998E-3</v>
      </c>
      <c r="E3014">
        <v>-64.874757702037201</v>
      </c>
      <c r="F3014">
        <v>155.37679398861701</v>
      </c>
    </row>
    <row r="3015" spans="2:6" hidden="1" x14ac:dyDescent="0.25">
      <c r="B3015">
        <v>30136.027205578201</v>
      </c>
      <c r="C3015">
        <v>8.1377496463334701E-4</v>
      </c>
      <c r="D3015">
        <v>1.1684101401782001E-2</v>
      </c>
      <c r="E3015">
        <v>-55.910763723826598</v>
      </c>
      <c r="F3015">
        <v>163.94104344696001</v>
      </c>
    </row>
    <row r="3016" spans="2:6" hidden="1" x14ac:dyDescent="0.25">
      <c r="B3016">
        <v>30146.029205978299</v>
      </c>
      <c r="C3016">
        <v>1.5298339414093901E-3</v>
      </c>
      <c r="D3016">
        <v>2.21317667046039E-2</v>
      </c>
      <c r="E3016">
        <v>-47.230569270430898</v>
      </c>
      <c r="F3016">
        <v>172.54919285183101</v>
      </c>
    </row>
    <row r="3017" spans="2:6" hidden="1" x14ac:dyDescent="0.25">
      <c r="B3017">
        <v>30156.0312063784</v>
      </c>
      <c r="C3017">
        <v>3.3245798441073299E-3</v>
      </c>
      <c r="D3017">
        <v>4.9132884113418401E-2</v>
      </c>
      <c r="E3017">
        <v>145.05418302758699</v>
      </c>
      <c r="F3017">
        <v>4.9391452829924001</v>
      </c>
    </row>
    <row r="3018" spans="2:6" hidden="1" x14ac:dyDescent="0.25">
      <c r="B3018">
        <v>30166.0332067786</v>
      </c>
      <c r="C3018">
        <v>1.4725707495907201E-3</v>
      </c>
      <c r="D3018">
        <v>2.2044990519479502E-2</v>
      </c>
      <c r="E3018">
        <v>149.78745813249</v>
      </c>
      <c r="F3018">
        <v>9.7007778243423193</v>
      </c>
    </row>
    <row r="3019" spans="2:6" hidden="1" x14ac:dyDescent="0.25">
      <c r="B3019">
        <v>30176.035207178698</v>
      </c>
      <c r="C3019">
        <v>7.5332409764306701E-4</v>
      </c>
      <c r="D3019">
        <v>1.15807988250986E-2</v>
      </c>
      <c r="E3019">
        <v>158.45729205372001</v>
      </c>
      <c r="F3019">
        <v>18.163929623301499</v>
      </c>
    </row>
    <row r="3020" spans="2:6" hidden="1" x14ac:dyDescent="0.25">
      <c r="B3020">
        <v>30186.0372075788</v>
      </c>
      <c r="C3020">
        <v>5.3043092518920295E-4</v>
      </c>
      <c r="D3020">
        <v>8.4052371723680099E-3</v>
      </c>
      <c r="E3020">
        <v>167.456456022515</v>
      </c>
      <c r="F3020">
        <v>26.527119564663</v>
      </c>
    </row>
    <row r="3021" spans="2:6" hidden="1" x14ac:dyDescent="0.25">
      <c r="B3021">
        <v>30196.039207978902</v>
      </c>
      <c r="C3021">
        <v>4.3665043690722E-4</v>
      </c>
      <c r="D3021">
        <v>7.13474050427377E-3</v>
      </c>
      <c r="E3021">
        <v>176.90726378884</v>
      </c>
      <c r="F3021">
        <v>34.798358406991703</v>
      </c>
    </row>
    <row r="3022" spans="2:6" hidden="1" x14ac:dyDescent="0.25">
      <c r="B3022">
        <v>30206.041208379102</v>
      </c>
      <c r="C3022">
        <v>4.0268444088316802E-4</v>
      </c>
      <c r="D3022">
        <v>6.7593301297284901E-3</v>
      </c>
      <c r="E3022">
        <v>-173.144358810607</v>
      </c>
      <c r="F3022">
        <v>43.004671375815398</v>
      </c>
    </row>
    <row r="3023" spans="2:6" hidden="1" x14ac:dyDescent="0.25">
      <c r="B3023">
        <v>30216.0432087792</v>
      </c>
      <c r="C3023">
        <v>4.12885715247822E-4</v>
      </c>
      <c r="D3023">
        <v>7.0648349228850599E-3</v>
      </c>
      <c r="E3023">
        <v>-162.75706307490401</v>
      </c>
      <c r="F3023">
        <v>51.186040135265998</v>
      </c>
    </row>
    <row r="3024" spans="2:6" hidden="1" x14ac:dyDescent="0.25">
      <c r="B3024">
        <v>30226.045209179301</v>
      </c>
      <c r="C3024">
        <v>4.7729132139009999E-4</v>
      </c>
      <c r="D3024">
        <v>8.2383518599199301E-3</v>
      </c>
      <c r="E3024">
        <v>-152.09680231331299</v>
      </c>
      <c r="F3024">
        <v>59.3873497291479</v>
      </c>
    </row>
    <row r="3025" spans="2:6" hidden="1" x14ac:dyDescent="0.25">
      <c r="B3025">
        <v>30236.047209579399</v>
      </c>
      <c r="C3025">
        <v>6.5195182639115798E-4</v>
      </c>
      <c r="D3025">
        <v>1.12282428680708E-2</v>
      </c>
      <c r="E3025">
        <v>-141.396967408074</v>
      </c>
      <c r="F3025">
        <v>67.649580036203005</v>
      </c>
    </row>
    <row r="3026" spans="2:6" hidden="1" x14ac:dyDescent="0.25">
      <c r="B3026">
        <v>30246.049209979599</v>
      </c>
      <c r="C3026">
        <v>1.24017323145992E-3</v>
      </c>
      <c r="D3026">
        <v>2.1125906704794199E-2</v>
      </c>
      <c r="E3026">
        <v>-130.885176607989</v>
      </c>
      <c r="F3026">
        <v>76.001394164918693</v>
      </c>
    </row>
    <row r="3027" spans="2:6" hidden="1" x14ac:dyDescent="0.25">
      <c r="B3027">
        <v>30256.051210379701</v>
      </c>
      <c r="C3027">
        <v>2.7651863221298399E-3</v>
      </c>
      <c r="D3027">
        <v>4.6008390776573302E-2</v>
      </c>
      <c r="E3027">
        <v>63.707910957844</v>
      </c>
      <c r="F3027">
        <v>-91.756925655291795</v>
      </c>
    </row>
    <row r="3028" spans="2:6" hidden="1" x14ac:dyDescent="0.25">
      <c r="B3028">
        <v>30266.053210779799</v>
      </c>
      <c r="C3028">
        <v>1.2515665902299901E-3</v>
      </c>
      <c r="D3028">
        <v>2.0675966372429199E-2</v>
      </c>
      <c r="E3028">
        <v>69.086622829452807</v>
      </c>
      <c r="F3028">
        <v>-87.010165698269901</v>
      </c>
    </row>
    <row r="3029" spans="2:6" hidden="1" x14ac:dyDescent="0.25">
      <c r="B3029">
        <v>30276.055211179901</v>
      </c>
      <c r="C3029">
        <v>6.5880524329487399E-4</v>
      </c>
      <c r="D3029">
        <v>1.0772473022571401E-2</v>
      </c>
      <c r="E3029">
        <v>78.583361935096406</v>
      </c>
      <c r="F3029">
        <v>-78.420471188231105</v>
      </c>
    </row>
    <row r="3030" spans="2:6" hidden="1" x14ac:dyDescent="0.25">
      <c r="B3030">
        <v>30286.057211580101</v>
      </c>
      <c r="C3030">
        <v>4.7630027373734001E-4</v>
      </c>
      <c r="D3030">
        <v>7.7705095678984601E-3</v>
      </c>
      <c r="E3030">
        <v>87.933336722547807</v>
      </c>
      <c r="F3030">
        <v>-69.827393973416903</v>
      </c>
    </row>
    <row r="3031" spans="2:6" hidden="1" x14ac:dyDescent="0.25">
      <c r="B3031">
        <v>30296.059211980199</v>
      </c>
      <c r="C3031">
        <v>4.0020145165426199E-4</v>
      </c>
      <c r="D3031">
        <v>6.5743571410117399E-3</v>
      </c>
      <c r="E3031">
        <v>97.3380378425515</v>
      </c>
      <c r="F3031">
        <v>-61.284058747540001</v>
      </c>
    </row>
    <row r="3032" spans="2:6" hidden="1" x14ac:dyDescent="0.25">
      <c r="B3032">
        <v>30306.0612123803</v>
      </c>
      <c r="C3032">
        <v>3.7332478313513098E-4</v>
      </c>
      <c r="D3032">
        <v>6.22738242409709E-3</v>
      </c>
      <c r="E3032">
        <v>107.012047042635</v>
      </c>
      <c r="F3032">
        <v>-52.835854667954798</v>
      </c>
    </row>
    <row r="3033" spans="2:6" hidden="1" x14ac:dyDescent="0.25">
      <c r="B3033">
        <v>30316.063212780398</v>
      </c>
      <c r="C3033">
        <v>3.8313124711718499E-4</v>
      </c>
      <c r="D3033">
        <v>6.5256162257896601E-3</v>
      </c>
      <c r="E3033">
        <v>117.14617037977401</v>
      </c>
      <c r="F3033">
        <v>-44.510418924858698</v>
      </c>
    </row>
    <row r="3034" spans="2:6" hidden="1" x14ac:dyDescent="0.25">
      <c r="B3034">
        <v>30326.065213180598</v>
      </c>
      <c r="C3034">
        <v>4.3905551202216901E-4</v>
      </c>
      <c r="D3034">
        <v>7.6435648553666198E-3</v>
      </c>
      <c r="E3034">
        <v>127.864650699047</v>
      </c>
      <c r="F3034">
        <v>-36.312088981050898</v>
      </c>
    </row>
    <row r="3035" spans="2:6" hidden="1" x14ac:dyDescent="0.25">
      <c r="B3035">
        <v>30336.0672135807</v>
      </c>
      <c r="C3035">
        <v>5.91113998686904E-4</v>
      </c>
      <c r="D3035">
        <v>1.0471695387735999E-2</v>
      </c>
      <c r="E3035">
        <v>139.17599833452499</v>
      </c>
      <c r="F3035">
        <v>-28.221622973389898</v>
      </c>
    </row>
    <row r="3036" spans="2:6" hidden="1" x14ac:dyDescent="0.25">
      <c r="B3036">
        <v>30346.069213980802</v>
      </c>
      <c r="C3036">
        <v>1.1085993602934199E-3</v>
      </c>
      <c r="D3036">
        <v>1.9794334751714202E-2</v>
      </c>
      <c r="E3036">
        <v>150.94010220501301</v>
      </c>
      <c r="F3036">
        <v>-20.200491040393199</v>
      </c>
    </row>
    <row r="3037" spans="2:6" hidden="1" x14ac:dyDescent="0.25">
      <c r="B3037">
        <v>30356.0712143809</v>
      </c>
      <c r="C3037">
        <v>2.4362526001372501E-3</v>
      </c>
      <c r="D3037">
        <v>4.2978144073456397E-2</v>
      </c>
      <c r="E3037">
        <v>-11.7961526471461</v>
      </c>
      <c r="F3037">
        <v>171.39579592661099</v>
      </c>
    </row>
    <row r="3038" spans="2:6" hidden="1" x14ac:dyDescent="0.25">
      <c r="B3038">
        <v>30366.0732147811</v>
      </c>
      <c r="C3038">
        <v>1.1127909904007499E-3</v>
      </c>
      <c r="D3038">
        <v>1.9443455560915701E-2</v>
      </c>
      <c r="E3038">
        <v>-5.3148761660338</v>
      </c>
      <c r="F3038">
        <v>175.83810468599501</v>
      </c>
    </row>
    <row r="3039" spans="2:6" hidden="1" x14ac:dyDescent="0.25">
      <c r="B3039">
        <v>30376.075215181201</v>
      </c>
      <c r="C3039">
        <v>5.9366044160148799E-4</v>
      </c>
      <c r="D3039">
        <v>1.01102599967881E-2</v>
      </c>
      <c r="E3039">
        <v>6.0766669330400997</v>
      </c>
      <c r="F3039">
        <v>-176.04492778269099</v>
      </c>
    </row>
    <row r="3040" spans="2:6" hidden="1" x14ac:dyDescent="0.25">
      <c r="B3040">
        <v>30386.077215581299</v>
      </c>
      <c r="C3040">
        <v>4.3888871780824201E-4</v>
      </c>
      <c r="D3040">
        <v>7.2622962020667797E-3</v>
      </c>
      <c r="E3040">
        <v>16.931320499752001</v>
      </c>
      <c r="F3040">
        <v>-167.81672726482199</v>
      </c>
    </row>
    <row r="3041" spans="2:6" hidden="1" x14ac:dyDescent="0.25">
      <c r="B3041">
        <v>30396.079215981499</v>
      </c>
      <c r="C3041">
        <v>3.7911871812257899E-4</v>
      </c>
      <c r="D3041">
        <v>6.1109845459490003E-3</v>
      </c>
      <c r="E3041">
        <v>27.271614787217398</v>
      </c>
      <c r="F3041">
        <v>-159.468926200064</v>
      </c>
    </row>
    <row r="3042" spans="2:6" hidden="1" x14ac:dyDescent="0.25">
      <c r="B3042">
        <v>30406.081216381601</v>
      </c>
      <c r="C3042">
        <v>3.6405483445934699E-4</v>
      </c>
      <c r="D3042">
        <v>5.7574447345298896E-3</v>
      </c>
      <c r="E3042">
        <v>37.235907072455099</v>
      </c>
      <c r="F3042">
        <v>-151.01815238981999</v>
      </c>
    </row>
    <row r="3043" spans="2:6" hidden="1" x14ac:dyDescent="0.25">
      <c r="B3043">
        <v>30416.083216781699</v>
      </c>
      <c r="C3043">
        <v>3.8352093666015399E-4</v>
      </c>
      <c r="D3043">
        <v>6.0096053172290897E-3</v>
      </c>
      <c r="E3043">
        <v>47.030360246476903</v>
      </c>
      <c r="F3043">
        <v>-142.50326856546599</v>
      </c>
    </row>
    <row r="3044" spans="2:6" hidden="1" x14ac:dyDescent="0.25">
      <c r="B3044">
        <v>30426.085217181801</v>
      </c>
      <c r="C3044">
        <v>4.4816461922029101E-4</v>
      </c>
      <c r="D3044">
        <v>7.02964161160919E-3</v>
      </c>
      <c r="E3044">
        <v>56.883882475653799</v>
      </c>
      <c r="F3044">
        <v>-133.97692369332501</v>
      </c>
    </row>
    <row r="3045" spans="2:6" hidden="1" x14ac:dyDescent="0.25">
      <c r="B3045">
        <v>30436.087217582</v>
      </c>
      <c r="C3045">
        <v>6.0935398196796796E-4</v>
      </c>
      <c r="D3045">
        <v>9.6477006961969303E-3</v>
      </c>
      <c r="E3045">
        <v>67.008685275668199</v>
      </c>
      <c r="F3045">
        <v>-125.493203769945</v>
      </c>
    </row>
    <row r="3046" spans="2:6" hidden="1" x14ac:dyDescent="0.25">
      <c r="B3046">
        <v>30446.089217982098</v>
      </c>
      <c r="C3046">
        <v>1.1416684149821599E-3</v>
      </c>
      <c r="D3046">
        <v>1.83245688449577E-2</v>
      </c>
      <c r="E3046">
        <v>77.558875151528994</v>
      </c>
      <c r="F3046">
        <v>-117.094795440578</v>
      </c>
    </row>
    <row r="3047" spans="2:6" hidden="1" x14ac:dyDescent="0.25">
      <c r="B3047">
        <v>30456.0912183822</v>
      </c>
      <c r="C3047">
        <v>2.4515972568861298E-3</v>
      </c>
      <c r="D3047">
        <v>3.9952220097611901E-2</v>
      </c>
      <c r="E3047">
        <v>-86.333624929602294</v>
      </c>
      <c r="F3047">
        <v>74.903772349715496</v>
      </c>
    </row>
    <row r="3048" spans="2:6" hidden="1" x14ac:dyDescent="0.25">
      <c r="B3048">
        <v>30466.093218782298</v>
      </c>
      <c r="C3048">
        <v>1.1183602391480101E-3</v>
      </c>
      <c r="D3048">
        <v>1.82790637102236E-2</v>
      </c>
      <c r="E3048">
        <v>-80.001307278133396</v>
      </c>
      <c r="F3048">
        <v>79.384897446848896</v>
      </c>
    </row>
    <row r="3049" spans="2:6" hidden="1" x14ac:dyDescent="0.25">
      <c r="B3049">
        <v>30476.095219182502</v>
      </c>
      <c r="C3049">
        <v>5.8952574021578497E-4</v>
      </c>
      <c r="D3049">
        <v>9.58119393331585E-3</v>
      </c>
      <c r="E3049">
        <v>-68.425098167935104</v>
      </c>
      <c r="F3049">
        <v>87.4973973245407</v>
      </c>
    </row>
    <row r="3050" spans="2:6" hidden="1" x14ac:dyDescent="0.25">
      <c r="B3050">
        <v>30486.0972195826</v>
      </c>
      <c r="C3050">
        <v>4.3408182536716102E-4</v>
      </c>
      <c r="D3050">
        <v>6.9258837648665103E-3</v>
      </c>
      <c r="E3050">
        <v>-56.9866524933162</v>
      </c>
      <c r="F3050">
        <v>95.579608285071998</v>
      </c>
    </row>
    <row r="3051" spans="2:6" hidden="1" x14ac:dyDescent="0.25">
      <c r="B3051">
        <v>30496.099219982701</v>
      </c>
      <c r="C3051">
        <v>3.7750487424535799E-4</v>
      </c>
      <c r="D3051">
        <v>5.8480785241189501E-3</v>
      </c>
      <c r="E3051">
        <v>-45.960622005379903</v>
      </c>
      <c r="F3051">
        <v>103.68614632929101</v>
      </c>
    </row>
    <row r="3052" spans="2:6" hidden="1" x14ac:dyDescent="0.25">
      <c r="B3052">
        <v>30506.1012203828</v>
      </c>
      <c r="C3052">
        <v>3.6881024591524402E-4</v>
      </c>
      <c r="D3052">
        <v>5.5091407112783904E-3</v>
      </c>
      <c r="E3052">
        <v>-35.510452414052203</v>
      </c>
      <c r="F3052">
        <v>111.87073573558</v>
      </c>
    </row>
    <row r="3053" spans="2:6" hidden="1" x14ac:dyDescent="0.25">
      <c r="B3053">
        <v>30516.103220782999</v>
      </c>
      <c r="C3053">
        <v>3.9847520794077102E-4</v>
      </c>
      <c r="D3053">
        <v>5.7289734415622304E-3</v>
      </c>
      <c r="E3053">
        <v>-25.658821688140499</v>
      </c>
      <c r="F3053">
        <v>120.17599837517901</v>
      </c>
    </row>
    <row r="3054" spans="2:6" hidden="1" x14ac:dyDescent="0.25">
      <c r="B3054">
        <v>30526.105221183101</v>
      </c>
      <c r="C3054">
        <v>4.7967707901658101E-4</v>
      </c>
      <c r="D3054">
        <v>6.6564643685859204E-3</v>
      </c>
      <c r="E3054">
        <v>-16.3098143922731</v>
      </c>
      <c r="F3054">
        <v>128.624383658732</v>
      </c>
    </row>
    <row r="3055" spans="2:6" hidden="1" x14ac:dyDescent="0.25">
      <c r="B3055">
        <v>30536.107221583199</v>
      </c>
      <c r="C3055">
        <v>6.7209776435088301E-4</v>
      </c>
      <c r="D3055">
        <v>9.0584862849226403E-3</v>
      </c>
      <c r="E3055">
        <v>-7.2920988214170501</v>
      </c>
      <c r="F3055">
        <v>137.21195764205501</v>
      </c>
    </row>
    <row r="3056" spans="2:6" hidden="1" x14ac:dyDescent="0.25">
      <c r="B3056">
        <v>30546.109221983301</v>
      </c>
      <c r="C3056">
        <v>1.29265700487181E-3</v>
      </c>
      <c r="D3056">
        <v>1.7057419291577398E-2</v>
      </c>
      <c r="E3056">
        <v>1.59822871923748</v>
      </c>
      <c r="F3056">
        <v>145.90707778000501</v>
      </c>
    </row>
    <row r="3057" spans="2:6" hidden="1" x14ac:dyDescent="0.25">
      <c r="B3057">
        <v>30556.111222383501</v>
      </c>
      <c r="C3057">
        <v>2.82222255159955E-3</v>
      </c>
      <c r="D3057">
        <v>3.6583369926110901E-2</v>
      </c>
      <c r="E3057">
        <v>-165.33871736784201</v>
      </c>
      <c r="F3057">
        <v>-21.367954230613002</v>
      </c>
    </row>
    <row r="3058" spans="2:6" hidden="1" x14ac:dyDescent="0.25">
      <c r="B3058">
        <v>30566.113222783599</v>
      </c>
      <c r="C3058">
        <v>1.30034937991089E-3</v>
      </c>
      <c r="D3058">
        <v>1.681185276325E-2</v>
      </c>
      <c r="E3058">
        <v>-160.22987314721999</v>
      </c>
      <c r="F3058">
        <v>-16.608768867849498</v>
      </c>
    </row>
    <row r="3059" spans="2:6" hidden="1" x14ac:dyDescent="0.25">
      <c r="B3059">
        <v>30576.1152231837</v>
      </c>
      <c r="C3059">
        <v>6.8362875848937605E-4</v>
      </c>
      <c r="D3059">
        <v>8.7969792096613906E-3</v>
      </c>
      <c r="E3059">
        <v>-150.67421664000801</v>
      </c>
      <c r="F3059">
        <v>-7.9482546154965901</v>
      </c>
    </row>
    <row r="3060" spans="2:6" hidden="1" x14ac:dyDescent="0.25">
      <c r="B3060">
        <v>30586.117223583798</v>
      </c>
      <c r="C3060">
        <v>4.9803907923902098E-4</v>
      </c>
      <c r="D3060">
        <v>6.3659940036469402E-3</v>
      </c>
      <c r="E3060">
        <v>-140.75645454793101</v>
      </c>
      <c r="F3060">
        <v>0.59114922107601398</v>
      </c>
    </row>
    <row r="3061" spans="2:6" hidden="1" x14ac:dyDescent="0.25">
      <c r="B3061">
        <v>30596.119223983998</v>
      </c>
      <c r="C3061">
        <v>4.2741387469650899E-4</v>
      </c>
      <c r="D3061">
        <v>5.3919525882517999E-3</v>
      </c>
      <c r="E3061">
        <v>-130.56719367551599</v>
      </c>
      <c r="F3061">
        <v>8.9896648112831894</v>
      </c>
    </row>
    <row r="3062" spans="2:6" hidden="1" x14ac:dyDescent="0.25">
      <c r="B3062">
        <v>30606.1212243841</v>
      </c>
      <c r="C3062">
        <v>4.1347545781527501E-4</v>
      </c>
      <c r="D3062">
        <v>5.0989120307871798E-3</v>
      </c>
      <c r="E3062">
        <v>-120.284450646249</v>
      </c>
      <c r="F3062">
        <v>17.256238604959499</v>
      </c>
    </row>
    <row r="3063" spans="2:6" hidden="1" x14ac:dyDescent="0.25">
      <c r="B3063">
        <v>30616.123224784202</v>
      </c>
      <c r="C3063">
        <v>4.4591645029509199E-4</v>
      </c>
      <c r="D3063">
        <v>5.3189444840759399E-3</v>
      </c>
      <c r="E3063">
        <v>-110.122045820729</v>
      </c>
      <c r="F3063">
        <v>25.425196902626201</v>
      </c>
    </row>
    <row r="3064" spans="2:6" hidden="1" x14ac:dyDescent="0.25">
      <c r="B3064">
        <v>30626.1252251843</v>
      </c>
      <c r="C3064">
        <v>5.4116356115381601E-4</v>
      </c>
      <c r="D3064">
        <v>6.1865938968806902E-3</v>
      </c>
      <c r="E3064">
        <v>-100.262157940526</v>
      </c>
      <c r="F3064">
        <v>33.548583411409503</v>
      </c>
    </row>
    <row r="3065" spans="2:6" hidden="1" x14ac:dyDescent="0.25">
      <c r="B3065">
        <v>30636.1272255845</v>
      </c>
      <c r="C3065">
        <v>7.7154874450022996E-4</v>
      </c>
      <c r="D3065">
        <v>8.4020558812178195E-3</v>
      </c>
      <c r="E3065">
        <v>-90.805087785352299</v>
      </c>
      <c r="F3065">
        <v>41.686048179474</v>
      </c>
    </row>
    <row r="3066" spans="2:6" hidden="1" x14ac:dyDescent="0.25">
      <c r="B3066">
        <v>30646.129225984601</v>
      </c>
      <c r="C3066">
        <v>1.52015222078986E-3</v>
      </c>
      <c r="D3066">
        <v>1.5733891196525102E-2</v>
      </c>
      <c r="E3066">
        <v>-81.754165845515004</v>
      </c>
      <c r="F3066">
        <v>49.893671878225703</v>
      </c>
    </row>
    <row r="3067" spans="2:6" hidden="1" x14ac:dyDescent="0.25">
      <c r="B3067">
        <v>30656.131226384699</v>
      </c>
      <c r="C3067">
        <v>3.4296899948340499E-3</v>
      </c>
      <c r="D3067">
        <v>3.3067509015693497E-2</v>
      </c>
      <c r="E3067">
        <v>110.836358979032</v>
      </c>
      <c r="F3067">
        <v>-117.93512077517001</v>
      </c>
    </row>
    <row r="3068" spans="2:6" hidden="1" x14ac:dyDescent="0.25">
      <c r="B3068">
        <v>30666.133226784801</v>
      </c>
      <c r="C3068">
        <v>1.6136843396847001E-3</v>
      </c>
      <c r="D3068">
        <v>1.52046885154422E-2</v>
      </c>
      <c r="E3068">
        <v>115.495839104227</v>
      </c>
      <c r="F3068">
        <v>-113.339019999812</v>
      </c>
    </row>
    <row r="3069" spans="2:6" hidden="1" x14ac:dyDescent="0.25">
      <c r="B3069">
        <v>30676.135227185001</v>
      </c>
      <c r="C3069">
        <v>8.6703823561776595E-4</v>
      </c>
      <c r="D3069">
        <v>7.8651448686281097E-3</v>
      </c>
      <c r="E3069">
        <v>123.980704220695</v>
      </c>
      <c r="F3069">
        <v>-104.774753171558</v>
      </c>
    </row>
    <row r="3070" spans="2:6" hidden="1" x14ac:dyDescent="0.25">
      <c r="B3070">
        <v>30686.137227585099</v>
      </c>
      <c r="C3070">
        <v>6.4038879119097101E-4</v>
      </c>
      <c r="D3070">
        <v>5.6340946134922302E-3</v>
      </c>
      <c r="E3070">
        <v>132.57462931975201</v>
      </c>
      <c r="F3070">
        <v>-96.136724722657505</v>
      </c>
    </row>
    <row r="3071" spans="2:6" hidden="1" x14ac:dyDescent="0.25">
      <c r="B3071">
        <v>30696.139227985201</v>
      </c>
      <c r="C3071">
        <v>5.5158690888796496E-4</v>
      </c>
      <c r="D3071">
        <v>4.7378705981875203E-3</v>
      </c>
      <c r="E3071">
        <v>141.402231320824</v>
      </c>
      <c r="F3071">
        <v>-87.489172712575197</v>
      </c>
    </row>
    <row r="3072" spans="2:6" hidden="1" x14ac:dyDescent="0.25">
      <c r="B3072">
        <v>30706.141228385299</v>
      </c>
      <c r="C3072">
        <v>5.3020418753532597E-4</v>
      </c>
      <c r="D3072">
        <v>4.4663704549169399E-3</v>
      </c>
      <c r="E3072">
        <v>150.540333945995</v>
      </c>
      <c r="F3072">
        <v>-78.9037364720742</v>
      </c>
    </row>
    <row r="3073" spans="2:6" hidden="1" x14ac:dyDescent="0.25">
      <c r="B3073">
        <v>30716.143228785499</v>
      </c>
      <c r="C3073">
        <v>5.63855370736577E-4</v>
      </c>
      <c r="D3073">
        <v>4.6646838783003302E-3</v>
      </c>
      <c r="E3073">
        <v>159.99996266377201</v>
      </c>
      <c r="F3073">
        <v>-70.442383931491605</v>
      </c>
    </row>
    <row r="3074" spans="2:6" hidden="1" x14ac:dyDescent="0.25">
      <c r="B3074">
        <v>30726.1452291856</v>
      </c>
      <c r="C3074">
        <v>6.72499917622313E-4</v>
      </c>
      <c r="D3074">
        <v>5.4527264617850197E-3</v>
      </c>
      <c r="E3074">
        <v>169.719014953656</v>
      </c>
      <c r="F3074">
        <v>-62.142894373919098</v>
      </c>
    </row>
    <row r="3075" spans="2:6" hidden="1" x14ac:dyDescent="0.25">
      <c r="B3075">
        <v>30736.147229585698</v>
      </c>
      <c r="C3075">
        <v>9.4350596558074305E-4</v>
      </c>
      <c r="D3075">
        <v>7.4617396027138903E-3</v>
      </c>
      <c r="E3075">
        <v>179.57270952145601</v>
      </c>
      <c r="F3075">
        <v>-54.010884162415302</v>
      </c>
    </row>
    <row r="3076" spans="2:6" hidden="1" x14ac:dyDescent="0.25">
      <c r="B3076">
        <v>30746.1492299858</v>
      </c>
      <c r="C3076">
        <v>1.8385580404475699E-3</v>
      </c>
      <c r="D3076">
        <v>1.4093325775749401E-2</v>
      </c>
      <c r="E3076">
        <v>-170.59514476582601</v>
      </c>
      <c r="F3076">
        <v>-46.0194540704397</v>
      </c>
    </row>
    <row r="3077" spans="2:6" hidden="1" x14ac:dyDescent="0.25">
      <c r="B3077">
        <v>30756.151230386</v>
      </c>
      <c r="C3077">
        <v>4.1052283623954E-3</v>
      </c>
      <c r="D3077">
        <v>2.9738980088518701E-2</v>
      </c>
      <c r="E3077">
        <v>23.390920362986801</v>
      </c>
      <c r="F3077">
        <v>145.52024148349301</v>
      </c>
    </row>
    <row r="3078" spans="2:6" hidden="1" x14ac:dyDescent="0.25">
      <c r="B3078">
        <v>30766.153230786102</v>
      </c>
      <c r="C3078">
        <v>1.94907568701481E-3</v>
      </c>
      <c r="D3078">
        <v>1.38023365495801E-2</v>
      </c>
      <c r="E3078">
        <v>28.471719529532699</v>
      </c>
      <c r="F3078">
        <v>149.77228413041399</v>
      </c>
    </row>
    <row r="3079" spans="2:6" hidden="1" x14ac:dyDescent="0.25">
      <c r="B3079">
        <v>30776.1552311862</v>
      </c>
      <c r="C3079">
        <v>1.0556604228726999E-3</v>
      </c>
      <c r="D3079">
        <v>7.1546512392016001E-3</v>
      </c>
      <c r="E3079">
        <v>37.5776783608895</v>
      </c>
      <c r="F3079">
        <v>157.71760925805901</v>
      </c>
    </row>
    <row r="3080" spans="2:6" hidden="1" x14ac:dyDescent="0.25">
      <c r="B3080">
        <v>30786.157231586301</v>
      </c>
      <c r="C3080">
        <v>7.88078048096553E-4</v>
      </c>
      <c r="D3080">
        <v>5.1161408876280803E-3</v>
      </c>
      <c r="E3080">
        <v>46.419516893390401</v>
      </c>
      <c r="F3080">
        <v>165.78760357368</v>
      </c>
    </row>
    <row r="3081" spans="2:6" hidden="1" x14ac:dyDescent="0.25">
      <c r="B3081">
        <v>30796.159231986501</v>
      </c>
      <c r="C3081">
        <v>6.8587812254716405E-4</v>
      </c>
      <c r="D3081">
        <v>4.2801865679562802E-3</v>
      </c>
      <c r="E3081">
        <v>55.0757462712292</v>
      </c>
      <c r="F3081">
        <v>174.02846089676899</v>
      </c>
    </row>
    <row r="3082" spans="2:6" hidden="1" x14ac:dyDescent="0.25">
      <c r="B3082">
        <v>30806.161232386599</v>
      </c>
      <c r="C3082">
        <v>6.64000608876186E-4</v>
      </c>
      <c r="D3082">
        <v>4.0056838619109197E-3</v>
      </c>
      <c r="E3082">
        <v>63.651377406345397</v>
      </c>
      <c r="F3082">
        <v>-177.54457877800101</v>
      </c>
    </row>
    <row r="3083" spans="2:6" hidden="1" x14ac:dyDescent="0.25">
      <c r="B3083">
        <v>30816.163232786701</v>
      </c>
      <c r="C3083">
        <v>7.0712348511713205E-4</v>
      </c>
      <c r="D3083">
        <v>4.1521526076610197E-3</v>
      </c>
      <c r="E3083">
        <v>72.257314540869402</v>
      </c>
      <c r="F3083">
        <v>-168.95279583393099</v>
      </c>
    </row>
    <row r="3084" spans="2:6" hidden="1" x14ac:dyDescent="0.25">
      <c r="B3084">
        <v>30826.165233186901</v>
      </c>
      <c r="C3084">
        <v>8.3846366876143199E-4</v>
      </c>
      <c r="D3084">
        <v>4.8254527210484701E-3</v>
      </c>
      <c r="E3084">
        <v>80.990989574103494</v>
      </c>
      <c r="F3084">
        <v>-160.25170090382301</v>
      </c>
    </row>
    <row r="3085" spans="2:6" hidden="1" x14ac:dyDescent="0.25">
      <c r="B3085">
        <v>30836.167233586999</v>
      </c>
      <c r="C3085">
        <v>1.1610632195836899E-3</v>
      </c>
      <c r="D3085">
        <v>6.5867369293920704E-3</v>
      </c>
      <c r="E3085">
        <v>89.918954541090898</v>
      </c>
      <c r="F3085">
        <v>-151.519509608259</v>
      </c>
    </row>
    <row r="3086" spans="2:6" hidden="1" x14ac:dyDescent="0.25">
      <c r="B3086">
        <v>30846.169233987101</v>
      </c>
      <c r="C3086">
        <v>2.2206497210577199E-3</v>
      </c>
      <c r="D3086">
        <v>1.24603833652089E-2</v>
      </c>
      <c r="E3086">
        <v>99.062486770771301</v>
      </c>
      <c r="F3086">
        <v>-142.83853853331499</v>
      </c>
    </row>
    <row r="3087" spans="2:6" hidden="1" x14ac:dyDescent="0.25">
      <c r="B3087">
        <v>30856.171234387199</v>
      </c>
      <c r="C3087">
        <v>4.7750485806053802E-3</v>
      </c>
      <c r="D3087">
        <v>2.63590815978248E-2</v>
      </c>
      <c r="E3087">
        <v>-67.286988015434702</v>
      </c>
      <c r="F3087">
        <v>49.652878160416599</v>
      </c>
    </row>
    <row r="3088" spans="2:6" hidden="1" x14ac:dyDescent="0.25">
      <c r="B3088">
        <v>30866.173234787399</v>
      </c>
      <c r="C3088">
        <v>2.2585092630109101E-3</v>
      </c>
      <c r="D3088">
        <v>1.2375741084961501E-2</v>
      </c>
      <c r="E3088">
        <v>-62.181235058506701</v>
      </c>
      <c r="F3088">
        <v>54.135404224843199</v>
      </c>
    </row>
    <row r="3089" spans="2:6" hidden="1" x14ac:dyDescent="0.25">
      <c r="B3089">
        <v>30876.1752351875</v>
      </c>
      <c r="C3089">
        <v>1.2037740831211099E-3</v>
      </c>
      <c r="D3089">
        <v>6.4784148854173003E-3</v>
      </c>
      <c r="E3089">
        <v>-52.762849489735501</v>
      </c>
      <c r="F3089">
        <v>62.395377182480701</v>
      </c>
    </row>
    <row r="3090" spans="2:6" hidden="1" x14ac:dyDescent="0.25">
      <c r="B3090">
        <v>30886.177235587598</v>
      </c>
      <c r="C3090">
        <v>8.8978797854186295E-4</v>
      </c>
      <c r="D3090">
        <v>4.67518079593633E-3</v>
      </c>
      <c r="E3090">
        <v>-43.471610286500102</v>
      </c>
      <c r="F3090">
        <v>70.542162650546103</v>
      </c>
    </row>
    <row r="3091" spans="2:6" hidden="1" x14ac:dyDescent="0.25">
      <c r="B3091">
        <v>30896.1792359877</v>
      </c>
      <c r="C3091">
        <v>7.7187071382688803E-4</v>
      </c>
      <c r="D3091">
        <v>3.9368510901735898E-3</v>
      </c>
      <c r="E3091">
        <v>-34.397893091112003</v>
      </c>
      <c r="F3091">
        <v>78.639655323091404</v>
      </c>
    </row>
    <row r="3092" spans="2:6" hidden="1" x14ac:dyDescent="0.25">
      <c r="B3092">
        <v>30906.1812363879</v>
      </c>
      <c r="C3092">
        <v>7.4913932214070496E-4</v>
      </c>
      <c r="D3092">
        <v>3.6925530821591101E-3</v>
      </c>
      <c r="E3092">
        <v>-25.586637976851399</v>
      </c>
      <c r="F3092">
        <v>86.766072615155494</v>
      </c>
    </row>
    <row r="3093" spans="2:6" hidden="1" x14ac:dyDescent="0.25">
      <c r="B3093">
        <v>30916.183236788002</v>
      </c>
      <c r="C3093">
        <v>8.0300318364863498E-4</v>
      </c>
      <c r="D3093">
        <v>3.8157319250161901E-3</v>
      </c>
      <c r="E3093">
        <v>-17.031971437372601</v>
      </c>
      <c r="F3093">
        <v>95.000126893919003</v>
      </c>
    </row>
    <row r="3094" spans="2:6" hidden="1" x14ac:dyDescent="0.25">
      <c r="B3094">
        <v>30926.1852371881</v>
      </c>
      <c r="C3094">
        <v>9.5995922737059699E-4</v>
      </c>
      <c r="D3094">
        <v>4.3968862725761396E-3</v>
      </c>
      <c r="E3094">
        <v>-8.6839480232462201</v>
      </c>
      <c r="F3094">
        <v>103.406501802108</v>
      </c>
    </row>
    <row r="3095" spans="2:6" hidden="1" x14ac:dyDescent="0.25">
      <c r="B3095">
        <v>30936.187237588201</v>
      </c>
      <c r="C3095">
        <v>1.33912099764428E-3</v>
      </c>
      <c r="D3095">
        <v>5.9244404806616498E-3</v>
      </c>
      <c r="E3095">
        <v>-0.46247671800041101</v>
      </c>
      <c r="F3095">
        <v>112.021789826439</v>
      </c>
    </row>
    <row r="3096" spans="2:6" hidden="1" x14ac:dyDescent="0.25">
      <c r="B3096">
        <v>30946.189237988401</v>
      </c>
      <c r="C3096">
        <v>2.5723762832879499E-3</v>
      </c>
      <c r="D3096">
        <v>1.10351889413787E-2</v>
      </c>
      <c r="E3096">
        <v>7.7263801825786098</v>
      </c>
      <c r="F3096">
        <v>120.843192036595</v>
      </c>
    </row>
    <row r="3097" spans="2:6" hidden="1" x14ac:dyDescent="0.25">
      <c r="B3097">
        <v>30956.191238388499</v>
      </c>
      <c r="C3097">
        <v>5.4831431628746497E-3</v>
      </c>
      <c r="D3097">
        <v>2.2681065838824298E-2</v>
      </c>
      <c r="E3097">
        <v>-160.17389823251</v>
      </c>
      <c r="F3097">
        <v>-45.939203732113398</v>
      </c>
    </row>
    <row r="3098" spans="2:6" hidden="1" x14ac:dyDescent="0.25">
      <c r="B3098">
        <v>30966.193238788601</v>
      </c>
      <c r="C3098">
        <v>2.60213125412392E-3</v>
      </c>
      <c r="D3098">
        <v>1.0650084034244899E-2</v>
      </c>
      <c r="E3098">
        <v>-155.646622834754</v>
      </c>
      <c r="F3098">
        <v>-41.121293680160797</v>
      </c>
    </row>
    <row r="3099" spans="2:6" hidden="1" x14ac:dyDescent="0.25">
      <c r="B3099">
        <v>30976.195239188699</v>
      </c>
      <c r="C3099">
        <v>1.3738254717470899E-3</v>
      </c>
      <c r="D3099">
        <v>5.5251628497064503E-3</v>
      </c>
      <c r="E3099">
        <v>-147.093008322694</v>
      </c>
      <c r="F3099">
        <v>-32.097954594859999</v>
      </c>
    </row>
    <row r="3100" spans="2:6" hidden="1" x14ac:dyDescent="0.25">
      <c r="B3100">
        <v>30986.197239588899</v>
      </c>
      <c r="C3100">
        <v>1.00353224204229E-3</v>
      </c>
      <c r="D3100">
        <v>3.9710172571550502E-3</v>
      </c>
      <c r="E3100">
        <v>-138.36391028075101</v>
      </c>
      <c r="F3100">
        <v>-23.207801750227102</v>
      </c>
    </row>
    <row r="3101" spans="2:6" hidden="1" x14ac:dyDescent="0.25">
      <c r="B3101">
        <v>30996.199239989</v>
      </c>
      <c r="C3101">
        <v>8.6051577582401697E-4</v>
      </c>
      <c r="D3101">
        <v>3.3453749345466301E-3</v>
      </c>
      <c r="E3101">
        <v>-129.50021311712001</v>
      </c>
      <c r="F3101">
        <v>-14.5245398585682</v>
      </c>
    </row>
    <row r="3102" spans="2:6" hidden="1" x14ac:dyDescent="0.25">
      <c r="B3102">
        <v>31006.201240389099</v>
      </c>
      <c r="C3102">
        <v>8.27910250203456E-4</v>
      </c>
      <c r="D3102">
        <v>3.1492239026078002E-3</v>
      </c>
      <c r="E3102">
        <v>-120.576351849067</v>
      </c>
      <c r="F3102">
        <v>-6.0786887556881197</v>
      </c>
    </row>
    <row r="3103" spans="2:6" hidden="1" x14ac:dyDescent="0.25">
      <c r="B3103">
        <v>31016.2032407892</v>
      </c>
      <c r="C3103">
        <v>8.8390849995688804E-4</v>
      </c>
      <c r="D3103">
        <v>3.2702319454095E-3</v>
      </c>
      <c r="E3103">
        <v>-111.682002203674</v>
      </c>
      <c r="F3103">
        <v>2.14599455066717</v>
      </c>
    </row>
    <row r="3104" spans="2:6" hidden="1" x14ac:dyDescent="0.25">
      <c r="B3104">
        <v>31026.2052411894</v>
      </c>
      <c r="C3104">
        <v>1.058337592233E-3</v>
      </c>
      <c r="D3104">
        <v>3.7831619997105901E-3</v>
      </c>
      <c r="E3104">
        <v>-102.898985495876</v>
      </c>
      <c r="F3104">
        <v>10.2063150457035</v>
      </c>
    </row>
    <row r="3105" spans="2:6" hidden="1" x14ac:dyDescent="0.25">
      <c r="B3105">
        <v>31036.207241589502</v>
      </c>
      <c r="C3105">
        <v>1.4863840674183501E-3</v>
      </c>
      <c r="D3105">
        <v>5.1019602079869098E-3</v>
      </c>
      <c r="E3105">
        <v>-94.281256149651696</v>
      </c>
      <c r="F3105">
        <v>18.1875084165708</v>
      </c>
    </row>
    <row r="3106" spans="2:6" hidden="1" x14ac:dyDescent="0.25">
      <c r="B3106">
        <v>31046.2092419896</v>
      </c>
      <c r="C3106">
        <v>2.8858449693067801E-3</v>
      </c>
      <c r="D3106">
        <v>9.4669816778206999E-3</v>
      </c>
      <c r="E3106">
        <v>-85.844115797081997</v>
      </c>
      <c r="F3106">
        <v>26.188321375013899</v>
      </c>
    </row>
    <row r="3107" spans="2:6" hidden="1" x14ac:dyDescent="0.25">
      <c r="B3107">
        <v>31056.211242389702</v>
      </c>
      <c r="C3107">
        <v>6.2244336635566902E-3</v>
      </c>
      <c r="D3107">
        <v>1.9030140484060099E-2</v>
      </c>
      <c r="E3107">
        <v>106.251362268063</v>
      </c>
      <c r="F3107">
        <v>-141.800093102934</v>
      </c>
    </row>
    <row r="3108" spans="2:6" hidden="1" x14ac:dyDescent="0.25">
      <c r="B3108">
        <v>31066.213242789901</v>
      </c>
      <c r="C3108">
        <v>2.9929229838491799E-3</v>
      </c>
      <c r="D3108">
        <v>8.9231763405002405E-3</v>
      </c>
      <c r="E3108">
        <v>110.613835586246</v>
      </c>
      <c r="F3108">
        <v>-137.38792196386001</v>
      </c>
    </row>
    <row r="3109" spans="2:6" hidden="1" x14ac:dyDescent="0.25">
      <c r="B3109">
        <v>31076.215243189999</v>
      </c>
      <c r="C3109">
        <v>1.5959284897333901E-3</v>
      </c>
      <c r="D3109">
        <v>4.5480095768537397E-3</v>
      </c>
      <c r="E3109">
        <v>118.76278429714201</v>
      </c>
      <c r="F3109">
        <v>-128.85141871055501</v>
      </c>
    </row>
    <row r="3110" spans="2:6" hidden="1" x14ac:dyDescent="0.25">
      <c r="B3110">
        <v>31086.217243590101</v>
      </c>
      <c r="C3110">
        <v>1.1725922495800999E-3</v>
      </c>
      <c r="D3110">
        <v>3.2094669066916998E-3</v>
      </c>
      <c r="E3110">
        <v>126.961033316844</v>
      </c>
      <c r="F3110">
        <v>-120.099376820263</v>
      </c>
    </row>
    <row r="3111" spans="2:6" hidden="1" x14ac:dyDescent="0.25">
      <c r="B3111">
        <v>31096.219243990199</v>
      </c>
      <c r="C3111">
        <v>1.00626608167453E-3</v>
      </c>
      <c r="D3111">
        <v>2.6617700707382099E-3</v>
      </c>
      <c r="E3111">
        <v>135.277869930321</v>
      </c>
      <c r="F3111">
        <v>-111.200896013998</v>
      </c>
    </row>
    <row r="3112" spans="2:6" hidden="1" x14ac:dyDescent="0.25">
      <c r="B3112">
        <v>31106.221244390399</v>
      </c>
      <c r="C3112">
        <v>9.6404739929185804E-4</v>
      </c>
      <c r="D3112">
        <v>2.48021280131258E-3</v>
      </c>
      <c r="E3112">
        <v>143.76136022962999</v>
      </c>
      <c r="F3112">
        <v>-102.269251792541</v>
      </c>
    </row>
    <row r="3113" spans="2:6" hidden="1" x14ac:dyDescent="0.25">
      <c r="B3113">
        <v>31116.223244790501</v>
      </c>
      <c r="C3113">
        <v>1.02088515921618E-3</v>
      </c>
      <c r="D3113">
        <v>2.5676005081186602E-3</v>
      </c>
      <c r="E3113">
        <v>152.428443031141</v>
      </c>
      <c r="F3113">
        <v>-93.4347362778811</v>
      </c>
    </row>
    <row r="3114" spans="2:6" hidden="1" x14ac:dyDescent="0.25">
      <c r="B3114">
        <v>31126.225245190599</v>
      </c>
      <c r="C3114">
        <v>1.2099429263331401E-3</v>
      </c>
      <c r="D3114">
        <v>2.9830944187586501E-3</v>
      </c>
      <c r="E3114">
        <v>161.260082895246</v>
      </c>
      <c r="F3114">
        <v>-84.810098903228607</v>
      </c>
    </row>
    <row r="3115" spans="2:6" hidden="1" x14ac:dyDescent="0.25">
      <c r="B3115">
        <v>31136.2272455907</v>
      </c>
      <c r="C3115">
        <v>1.6823892059819299E-3</v>
      </c>
      <c r="D3115">
        <v>4.0653272330064601E-3</v>
      </c>
      <c r="E3115">
        <v>170.20402470024899</v>
      </c>
      <c r="F3115">
        <v>-76.461631113412096</v>
      </c>
    </row>
    <row r="3116" spans="2:6" hidden="1" x14ac:dyDescent="0.25">
      <c r="B3116">
        <v>31146.2292459909</v>
      </c>
      <c r="C3116">
        <v>3.24094639227978E-3</v>
      </c>
      <c r="D3116">
        <v>7.6529083723859397E-3</v>
      </c>
      <c r="E3116">
        <v>179.18565424847901</v>
      </c>
      <c r="F3116">
        <v>-68.395209704165595</v>
      </c>
    </row>
    <row r="3117" spans="2:6" hidden="1" x14ac:dyDescent="0.25">
      <c r="B3117">
        <v>31156.231246390998</v>
      </c>
      <c r="C3117">
        <v>6.90853919845957E-3</v>
      </c>
      <c r="D3117">
        <v>1.56249526478881E-2</v>
      </c>
      <c r="E3117">
        <v>12.287013082447499</v>
      </c>
      <c r="F3117">
        <v>123.122589165245</v>
      </c>
    </row>
    <row r="3118" spans="2:6" hidden="1" x14ac:dyDescent="0.25">
      <c r="B3118">
        <v>31166.2332467911</v>
      </c>
      <c r="C3118">
        <v>3.3449265662985599E-3</v>
      </c>
      <c r="D3118">
        <v>7.4260580347242401E-3</v>
      </c>
      <c r="E3118">
        <v>16.956944190618302</v>
      </c>
      <c r="F3118">
        <v>127.148439889035</v>
      </c>
    </row>
    <row r="3119" spans="2:6" hidden="1" x14ac:dyDescent="0.25">
      <c r="B3119">
        <v>31176.235247191202</v>
      </c>
      <c r="C3119">
        <v>1.78862951020426E-3</v>
      </c>
      <c r="D3119">
        <v>3.8185766337882699E-3</v>
      </c>
      <c r="E3119">
        <v>25.6417662202354</v>
      </c>
      <c r="F3119">
        <v>134.85252706042999</v>
      </c>
    </row>
    <row r="3120" spans="2:6" hidden="1" x14ac:dyDescent="0.25">
      <c r="B3120">
        <v>31186.237247591402</v>
      </c>
      <c r="C3120">
        <v>1.32061196882371E-3</v>
      </c>
      <c r="D3120">
        <v>2.7001679339748999E-3</v>
      </c>
      <c r="E3120">
        <v>34.174283472101003</v>
      </c>
      <c r="F3120">
        <v>142.69249493073499</v>
      </c>
    </row>
    <row r="3121" spans="2:6" hidden="1" x14ac:dyDescent="0.25">
      <c r="B3121">
        <v>31196.2392479915</v>
      </c>
      <c r="C3121">
        <v>1.1393588044417799E-3</v>
      </c>
      <c r="D3121">
        <v>2.2266663767995698E-3</v>
      </c>
      <c r="E3121">
        <v>42.580221771056003</v>
      </c>
      <c r="F3121">
        <v>150.79687558623201</v>
      </c>
    </row>
    <row r="3122" spans="2:6" hidden="1" x14ac:dyDescent="0.25">
      <c r="B3122">
        <v>31206.241248391601</v>
      </c>
      <c r="C3122">
        <v>1.09600850927745E-3</v>
      </c>
      <c r="D3122">
        <v>2.0486991319084301E-3</v>
      </c>
      <c r="E3122">
        <v>50.908516537208897</v>
      </c>
      <c r="F3122">
        <v>159.261574301232</v>
      </c>
    </row>
    <row r="3123" spans="2:6" hidden="1" x14ac:dyDescent="0.25">
      <c r="B3123">
        <v>31216.243248791699</v>
      </c>
      <c r="C3123">
        <v>1.16211284207146E-3</v>
      </c>
      <c r="D3123">
        <v>2.08492906942559E-3</v>
      </c>
      <c r="E3123">
        <v>59.220443178333703</v>
      </c>
      <c r="F3123">
        <v>168.12568621600701</v>
      </c>
    </row>
    <row r="3124" spans="2:6" hidden="1" x14ac:dyDescent="0.25">
      <c r="B3124">
        <v>31226.245249191899</v>
      </c>
      <c r="C3124">
        <v>1.3738314250245601E-3</v>
      </c>
      <c r="D3124">
        <v>2.3797472499917701E-3</v>
      </c>
      <c r="E3124">
        <v>67.577371629753003</v>
      </c>
      <c r="F3124">
        <v>177.35197479680701</v>
      </c>
    </row>
    <row r="3125" spans="2:6" hidden="1" x14ac:dyDescent="0.25">
      <c r="B3125">
        <v>31236.247249592001</v>
      </c>
      <c r="C3125">
        <v>1.8976183417271501E-3</v>
      </c>
      <c r="D3125">
        <v>3.1971450372227099E-3</v>
      </c>
      <c r="E3125">
        <v>76.029358331971295</v>
      </c>
      <c r="F3125">
        <v>-173.17666719928201</v>
      </c>
    </row>
    <row r="3126" spans="2:6" hidden="1" x14ac:dyDescent="0.25">
      <c r="B3126">
        <v>31246.249249992099</v>
      </c>
      <c r="C3126">
        <v>3.61854938613423E-3</v>
      </c>
      <c r="D3126">
        <v>5.9726885768132901E-3</v>
      </c>
      <c r="E3126">
        <v>84.604923142106301</v>
      </c>
      <c r="F3126">
        <v>-163.63481863740699</v>
      </c>
    </row>
    <row r="3127" spans="2:6" hidden="1" x14ac:dyDescent="0.25">
      <c r="B3127">
        <v>31256.251250392201</v>
      </c>
      <c r="C3127">
        <v>7.5217027978059002E-3</v>
      </c>
      <c r="D3127">
        <v>1.21506126367388E-2</v>
      </c>
      <c r="E3127">
        <v>-82.547291275372302</v>
      </c>
      <c r="F3127">
        <v>30.234677237359499</v>
      </c>
    </row>
    <row r="3128" spans="2:6" hidden="1" x14ac:dyDescent="0.25">
      <c r="B3128">
        <v>31266.253250792401</v>
      </c>
      <c r="C3128">
        <v>3.6425637396533799E-3</v>
      </c>
      <c r="D3128">
        <v>5.8410402520300102E-3</v>
      </c>
      <c r="E3128">
        <v>-77.902205527084007</v>
      </c>
      <c r="F3128">
        <v>34.957771809331597</v>
      </c>
    </row>
    <row r="3129" spans="2:6" hidden="1" x14ac:dyDescent="0.25">
      <c r="B3129">
        <v>31276.255251192499</v>
      </c>
      <c r="C3129">
        <v>1.9265015175992399E-3</v>
      </c>
      <c r="D3129">
        <v>3.0408467198352199E-3</v>
      </c>
      <c r="E3129">
        <v>-69.068540515977105</v>
      </c>
      <c r="F3129">
        <v>43.794814029242097</v>
      </c>
    </row>
    <row r="3130" spans="2:6" hidden="1" x14ac:dyDescent="0.25">
      <c r="B3130">
        <v>31286.2572515926</v>
      </c>
      <c r="C3130">
        <v>1.41134147938578E-3</v>
      </c>
      <c r="D3130">
        <v>2.1800226708962099E-3</v>
      </c>
      <c r="E3130">
        <v>-60.261568028589302</v>
      </c>
      <c r="F3130">
        <v>52.319928405455798</v>
      </c>
    </row>
    <row r="3131" spans="2:6" hidden="1" x14ac:dyDescent="0.25">
      <c r="B3131">
        <v>31296.2592519928</v>
      </c>
      <c r="C3131">
        <v>1.2130093544310101E-3</v>
      </c>
      <c r="D3131">
        <v>1.81821517194634E-3</v>
      </c>
      <c r="E3131">
        <v>-51.5451961624658</v>
      </c>
      <c r="F3131">
        <v>60.6245441550561</v>
      </c>
    </row>
    <row r="3132" spans="2:6" hidden="1" x14ac:dyDescent="0.25">
      <c r="B3132">
        <v>31306.261252392898</v>
      </c>
      <c r="C3132">
        <v>1.1670978763458099E-3</v>
      </c>
      <c r="D3132">
        <v>1.6813946670466899E-3</v>
      </c>
      <c r="E3132">
        <v>-42.965833173010502</v>
      </c>
      <c r="F3132">
        <v>68.853715088089999</v>
      </c>
    </row>
    <row r="3133" spans="2:6" hidden="1" x14ac:dyDescent="0.25">
      <c r="B3133">
        <v>31316.263252793</v>
      </c>
      <c r="C3133">
        <v>1.2418202615228199E-3</v>
      </c>
      <c r="D3133">
        <v>1.70342085093131E-3</v>
      </c>
      <c r="E3133">
        <v>-34.542929461135998</v>
      </c>
      <c r="F3133">
        <v>77.184052799680401</v>
      </c>
    </row>
    <row r="3134" spans="2:6" hidden="1" x14ac:dyDescent="0.25">
      <c r="B3134">
        <v>31326.265253193102</v>
      </c>
      <c r="C3134">
        <v>1.4761909063391E-3</v>
      </c>
      <c r="D3134">
        <v>1.91290033372914E-3</v>
      </c>
      <c r="E3134">
        <v>-26.266597230768799</v>
      </c>
      <c r="F3134">
        <v>85.801312382048707</v>
      </c>
    </row>
    <row r="3135" spans="2:6" hidden="1" x14ac:dyDescent="0.25">
      <c r="B3135">
        <v>31336.267253593302</v>
      </c>
      <c r="C3135">
        <v>2.0513357023385199E-3</v>
      </c>
      <c r="D3135">
        <v>2.4983567684625902E-3</v>
      </c>
      <c r="E3135">
        <v>-18.101173251031899</v>
      </c>
      <c r="F3135">
        <v>94.873484360413102</v>
      </c>
    </row>
    <row r="3136" spans="2:6" hidden="1" x14ac:dyDescent="0.25">
      <c r="B3136">
        <v>31346.2692539934</v>
      </c>
      <c r="C3136">
        <v>3.9313520143845499E-3</v>
      </c>
      <c r="D3136">
        <v>4.4942755697377802E-3</v>
      </c>
      <c r="E3136">
        <v>-9.9936174555696802</v>
      </c>
      <c r="F3136">
        <v>104.51444603453101</v>
      </c>
    </row>
    <row r="3137" spans="2:6" hidden="1" x14ac:dyDescent="0.25">
      <c r="B3137">
        <v>31356.271254393501</v>
      </c>
      <c r="C3137">
        <v>8.1415469164725293E-3</v>
      </c>
      <c r="D3137">
        <v>8.5379044808078196E-3</v>
      </c>
      <c r="E3137">
        <v>-178.00626975273599</v>
      </c>
      <c r="F3137">
        <v>-60.121650766958602</v>
      </c>
    </row>
    <row r="3138" spans="2:6" hidden="1" x14ac:dyDescent="0.25">
      <c r="B3138">
        <v>31366.273254793599</v>
      </c>
      <c r="C3138">
        <v>3.9675698918720604E-3</v>
      </c>
      <c r="D3138">
        <v>4.0495919287587296E-3</v>
      </c>
      <c r="E3138">
        <v>-173.714509472304</v>
      </c>
      <c r="F3138">
        <v>-54.573490658876999</v>
      </c>
    </row>
    <row r="3139" spans="2:6" hidden="1" x14ac:dyDescent="0.25">
      <c r="B3139">
        <v>31376.275255193799</v>
      </c>
      <c r="C3139">
        <v>2.0916690879239099E-3</v>
      </c>
      <c r="D3139">
        <v>2.0435055863891102E-3</v>
      </c>
      <c r="E3139">
        <v>-165.443306833511</v>
      </c>
      <c r="F3139">
        <v>-43.679744364704298</v>
      </c>
    </row>
    <row r="3140" spans="2:6" hidden="1" x14ac:dyDescent="0.25">
      <c r="B3140">
        <v>31386.277255593901</v>
      </c>
      <c r="C3140">
        <v>1.5239360175882E-3</v>
      </c>
      <c r="D3140">
        <v>1.4374786802792501E-3</v>
      </c>
      <c r="E3140">
        <v>-157.04916717334001</v>
      </c>
      <c r="F3140">
        <v>-32.907746131129301</v>
      </c>
    </row>
    <row r="3141" spans="2:6" hidden="1" x14ac:dyDescent="0.25">
      <c r="B3141">
        <v>31396.279255993999</v>
      </c>
      <c r="C3141">
        <v>1.30130846596382E-3</v>
      </c>
      <c r="D3141">
        <v>1.19085336903681E-3</v>
      </c>
      <c r="E3141">
        <v>-148.537561261924</v>
      </c>
      <c r="F3141">
        <v>-22.5525694367415</v>
      </c>
    </row>
    <row r="3142" spans="2:6" hidden="1" x14ac:dyDescent="0.25">
      <c r="B3142">
        <v>31406.281256394101</v>
      </c>
      <c r="C3142">
        <v>1.2446936942750301E-3</v>
      </c>
      <c r="D3142">
        <v>1.10395405983367E-3</v>
      </c>
      <c r="E3142">
        <v>-139.93969763732301</v>
      </c>
      <c r="F3142">
        <v>-12.786139655114599</v>
      </c>
    </row>
    <row r="3143" spans="2:6" hidden="1" x14ac:dyDescent="0.25">
      <c r="B3143">
        <v>31416.283256794301</v>
      </c>
      <c r="C3143">
        <v>1.31931600235876E-3</v>
      </c>
      <c r="D3143">
        <v>1.1260630790143201E-3</v>
      </c>
      <c r="E3143">
        <v>-131.30540401001701</v>
      </c>
      <c r="F3143">
        <v>-3.6239088357864802</v>
      </c>
    </row>
    <row r="3144" spans="2:6" hidden="1" x14ac:dyDescent="0.25">
      <c r="B3144">
        <v>31426.285257194399</v>
      </c>
      <c r="C3144">
        <v>1.5671105644547499E-3</v>
      </c>
      <c r="D3144">
        <v>1.2716355476342399E-3</v>
      </c>
      <c r="E3144">
        <v>-122.691406347466</v>
      </c>
      <c r="F3144">
        <v>5.0583073606751903</v>
      </c>
    </row>
    <row r="3145" spans="2:6" hidden="1" x14ac:dyDescent="0.25">
      <c r="B3145">
        <v>31436.2872575945</v>
      </c>
      <c r="C3145">
        <v>2.1834079617325999E-3</v>
      </c>
      <c r="D3145">
        <v>1.65858554649587E-3</v>
      </c>
      <c r="E3145">
        <v>-114.147694798728</v>
      </c>
      <c r="F3145">
        <v>13.4898876235426</v>
      </c>
    </row>
    <row r="3146" spans="2:6" hidden="1" x14ac:dyDescent="0.25">
      <c r="B3146">
        <v>31446.289257994598</v>
      </c>
      <c r="C3146">
        <v>4.2081596341452003E-3</v>
      </c>
      <c r="D3146">
        <v>2.9426882739235702E-3</v>
      </c>
      <c r="E3146">
        <v>-105.705976575433</v>
      </c>
      <c r="F3146">
        <v>21.977709522581499</v>
      </c>
    </row>
    <row r="3147" spans="2:6" hidden="1" x14ac:dyDescent="0.25">
      <c r="B3147">
        <v>31456.291258394798</v>
      </c>
      <c r="C3147">
        <v>8.7583340908681997E-3</v>
      </c>
      <c r="D3147">
        <v>5.2711603264435098E-3</v>
      </c>
      <c r="E3147">
        <v>86.586756531908705</v>
      </c>
      <c r="F3147">
        <v>-144.44722240280899</v>
      </c>
    </row>
    <row r="3148" spans="2:6" hidden="1" x14ac:dyDescent="0.25">
      <c r="B3148">
        <v>31466.2932587949</v>
      </c>
      <c r="C3148">
        <v>4.3159610055057496E-3</v>
      </c>
      <c r="D3148">
        <v>2.4458263282701401E-3</v>
      </c>
      <c r="E3148">
        <v>90.867091130425905</v>
      </c>
      <c r="F3148">
        <v>-139.363957896942</v>
      </c>
    </row>
    <row r="3149" spans="2:6" hidden="1" x14ac:dyDescent="0.25">
      <c r="B3149">
        <v>31476.295259195002</v>
      </c>
      <c r="C3149">
        <v>2.2928487878618301E-3</v>
      </c>
      <c r="D3149">
        <v>1.1555872085061299E-3</v>
      </c>
      <c r="E3149">
        <v>99.053397853998604</v>
      </c>
      <c r="F3149">
        <v>-128.38528770259799</v>
      </c>
    </row>
    <row r="3150" spans="2:6" hidden="1" x14ac:dyDescent="0.25">
      <c r="B3150">
        <v>31486.2972595951</v>
      </c>
      <c r="C3150">
        <v>1.67982510899977E-3</v>
      </c>
      <c r="D3150">
        <v>7.5694818511858899E-4</v>
      </c>
      <c r="E3150">
        <v>107.234594617781</v>
      </c>
      <c r="F3150">
        <v>-115.926068636968</v>
      </c>
    </row>
    <row r="3151" spans="2:6" hidden="1" x14ac:dyDescent="0.25">
      <c r="B3151">
        <v>31496.2992599953</v>
      </c>
      <c r="C3151">
        <v>1.43796216027466E-3</v>
      </c>
      <c r="D3151">
        <v>5.9059665258701197E-4</v>
      </c>
      <c r="E3151">
        <v>115.462291820305</v>
      </c>
      <c r="F3151">
        <v>-102.119127500015</v>
      </c>
    </row>
    <row r="3152" spans="2:6" hidden="1" x14ac:dyDescent="0.25">
      <c r="B3152">
        <v>31506.301260395401</v>
      </c>
      <c r="C3152">
        <v>1.3739402704955701E-3</v>
      </c>
      <c r="D3152">
        <v>5.3022079744860105E-4</v>
      </c>
      <c r="E3152">
        <v>123.780757995145</v>
      </c>
      <c r="F3152">
        <v>-87.641400144365207</v>
      </c>
    </row>
    <row r="3153" spans="2:6" hidden="1" x14ac:dyDescent="0.25">
      <c r="B3153">
        <v>31516.303260795499</v>
      </c>
      <c r="C3153">
        <v>1.4499940199081899E-3</v>
      </c>
      <c r="D3153">
        <v>5.4237860736108595E-4</v>
      </c>
      <c r="E3153">
        <v>132.21829601592299</v>
      </c>
      <c r="F3153">
        <v>-73.504286586038702</v>
      </c>
    </row>
    <row r="3154" spans="2:6" hidden="1" x14ac:dyDescent="0.25">
      <c r="B3154">
        <v>31526.305261195601</v>
      </c>
      <c r="C3154">
        <v>1.7107550385426101E-3</v>
      </c>
      <c r="D3154">
        <v>6.3272930149122799E-4</v>
      </c>
      <c r="E3154">
        <v>140.78105895052201</v>
      </c>
      <c r="F3154">
        <v>-60.509525305498002</v>
      </c>
    </row>
    <row r="3155" spans="2:6" hidden="1" x14ac:dyDescent="0.25">
      <c r="B3155">
        <v>31536.307261595801</v>
      </c>
      <c r="C3155">
        <v>2.3650277891018498E-3</v>
      </c>
      <c r="D3155">
        <v>8.6798704155179301E-4</v>
      </c>
      <c r="E3155">
        <v>149.450880300292</v>
      </c>
      <c r="F3155">
        <v>-48.888147226226401</v>
      </c>
    </row>
    <row r="3156" spans="2:6" hidden="1" x14ac:dyDescent="0.25">
      <c r="B3156">
        <v>31546.309261995899</v>
      </c>
      <c r="C3156">
        <v>4.5247324350135704E-3</v>
      </c>
      <c r="D3156">
        <v>1.6303903214982601E-3</v>
      </c>
      <c r="E3156">
        <v>158.18810995190299</v>
      </c>
      <c r="F3156">
        <v>-38.356262594797997</v>
      </c>
    </row>
    <row r="3157" spans="2:6" hidden="1" x14ac:dyDescent="0.25">
      <c r="B3157">
        <v>31556.311262396001</v>
      </c>
      <c r="C3157">
        <v>9.2832520389306995E-3</v>
      </c>
      <c r="D3157">
        <v>3.14543645796187E-3</v>
      </c>
      <c r="E3157">
        <v>-8.8433363600688608</v>
      </c>
      <c r="F3157">
        <v>156.625696898667</v>
      </c>
    </row>
    <row r="3158" spans="2:6" hidden="1" x14ac:dyDescent="0.25">
      <c r="B3158">
        <v>31566.313262796099</v>
      </c>
      <c r="C3158">
        <v>4.5998204026251998E-3</v>
      </c>
      <c r="D3158">
        <v>1.4999824922722401E-3</v>
      </c>
      <c r="E3158">
        <v>-4.3486057570771397</v>
      </c>
      <c r="F3158">
        <v>161.96146221356199</v>
      </c>
    </row>
    <row r="3159" spans="2:6" hidden="1" x14ac:dyDescent="0.25">
      <c r="B3159">
        <v>31576.315263196298</v>
      </c>
      <c r="C3159">
        <v>2.44242218396019E-3</v>
      </c>
      <c r="D3159">
        <v>7.3315737721095704E-4</v>
      </c>
      <c r="E3159">
        <v>4.2786384649428504</v>
      </c>
      <c r="F3159">
        <v>173.400908515032</v>
      </c>
    </row>
    <row r="3160" spans="2:6" hidden="1" x14ac:dyDescent="0.25">
      <c r="B3160">
        <v>31586.3172635964</v>
      </c>
      <c r="C3160">
        <v>1.7925186747665899E-3</v>
      </c>
      <c r="D3160">
        <v>4.9044777842287496E-4</v>
      </c>
      <c r="E3160">
        <v>12.7964132383779</v>
      </c>
      <c r="F3160">
        <v>-173.04426137106901</v>
      </c>
    </row>
    <row r="3161" spans="2:6" hidden="1" x14ac:dyDescent="0.25">
      <c r="B3161">
        <v>31596.319263996498</v>
      </c>
      <c r="C3161">
        <v>1.53916353395306E-3</v>
      </c>
      <c r="D3161">
        <v>3.8958916869945E-4</v>
      </c>
      <c r="E3161">
        <v>21.2028058779477</v>
      </c>
      <c r="F3161">
        <v>-156.694842412019</v>
      </c>
    </row>
    <row r="3162" spans="2:6" hidden="1" x14ac:dyDescent="0.25">
      <c r="B3162">
        <v>31606.3212643966</v>
      </c>
      <c r="C3162">
        <v>1.4754394944677699E-3</v>
      </c>
      <c r="D3162">
        <v>3.6316934239151699E-4</v>
      </c>
      <c r="E3162">
        <v>29.517780251806599</v>
      </c>
      <c r="F3162">
        <v>-138.01089375073499</v>
      </c>
    </row>
    <row r="3163" spans="2:6" hidden="1" x14ac:dyDescent="0.25">
      <c r="B3163">
        <v>31616.3232647968</v>
      </c>
      <c r="C3163">
        <v>1.56060367948244E-3</v>
      </c>
      <c r="D3163">
        <v>4.0128128773095898E-4</v>
      </c>
      <c r="E3163">
        <v>37.777665959068003</v>
      </c>
      <c r="F3163">
        <v>-119.089532271236</v>
      </c>
    </row>
    <row r="3164" spans="2:6" hidden="1" x14ac:dyDescent="0.25">
      <c r="B3164">
        <v>31626.325265196901</v>
      </c>
      <c r="C3164">
        <v>1.8416353149568201E-3</v>
      </c>
      <c r="D3164">
        <v>5.2383864492647301E-4</v>
      </c>
      <c r="E3164">
        <v>46.027360483027998</v>
      </c>
      <c r="F3164">
        <v>-102.257780235212</v>
      </c>
    </row>
    <row r="3165" spans="2:6" hidden="1" x14ac:dyDescent="0.25">
      <c r="B3165">
        <v>31636.327265596999</v>
      </c>
      <c r="C3165">
        <v>2.5397385180738301E-3</v>
      </c>
      <c r="D3165">
        <v>8.1778613393456096E-4</v>
      </c>
      <c r="E3165">
        <v>54.311364249477002</v>
      </c>
      <c r="F3165">
        <v>-88.344386060863599</v>
      </c>
    </row>
    <row r="3166" spans="2:6" hidden="1" x14ac:dyDescent="0.25">
      <c r="B3166">
        <v>31646.329265997101</v>
      </c>
      <c r="C3166">
        <v>4.83392286792215E-3</v>
      </c>
      <c r="D3166">
        <v>1.75492153522755E-3</v>
      </c>
      <c r="E3166">
        <v>62.665043257772801</v>
      </c>
      <c r="F3166">
        <v>-76.873890578410297</v>
      </c>
    </row>
    <row r="3167" spans="2:6" hidden="1" x14ac:dyDescent="0.25">
      <c r="B3167">
        <v>31656.331266397301</v>
      </c>
      <c r="C3167">
        <v>9.7379452755569796E-3</v>
      </c>
      <c r="D3167">
        <v>4.0920198313047296E-3</v>
      </c>
      <c r="E3167">
        <v>-104.752932170183</v>
      </c>
      <c r="F3167">
        <v>117.40055903271799</v>
      </c>
    </row>
    <row r="3168" spans="2:6" hidden="1" x14ac:dyDescent="0.25">
      <c r="B3168">
        <v>31666.333266797399</v>
      </c>
      <c r="C3168">
        <v>4.8367394399095997E-3</v>
      </c>
      <c r="D3168">
        <v>2.1062665529448599E-3</v>
      </c>
      <c r="E3168">
        <v>-100.363470743467</v>
      </c>
      <c r="F3168">
        <v>122.13523205360799</v>
      </c>
    </row>
    <row r="3169" spans="2:6" hidden="1" x14ac:dyDescent="0.25">
      <c r="B3169">
        <v>31676.335267197501</v>
      </c>
      <c r="C3169">
        <v>2.5469574001020599E-3</v>
      </c>
      <c r="D3169">
        <v>1.17459213388832E-3</v>
      </c>
      <c r="E3169">
        <v>-91.770676469843394</v>
      </c>
      <c r="F3169">
        <v>131.11647422500101</v>
      </c>
    </row>
    <row r="3170" spans="2:6" hidden="1" x14ac:dyDescent="0.25">
      <c r="B3170">
        <v>31686.337267597599</v>
      </c>
      <c r="C3170">
        <v>1.85660274790321E-3</v>
      </c>
      <c r="D3170">
        <v>8.8976354340894698E-4</v>
      </c>
      <c r="E3170">
        <v>-83.154271115976798</v>
      </c>
      <c r="F3170">
        <v>140.46153286432801</v>
      </c>
    </row>
    <row r="3171" spans="2:6" hidden="1" x14ac:dyDescent="0.25">
      <c r="B3171">
        <v>31696.339267997799</v>
      </c>
      <c r="C3171">
        <v>1.5874685891916901E-3</v>
      </c>
      <c r="D3171">
        <v>7.8058062366003205E-4</v>
      </c>
      <c r="E3171">
        <v>-74.562186231834303</v>
      </c>
      <c r="F3171">
        <v>150.52455300885899</v>
      </c>
    </row>
    <row r="3172" spans="2:6" hidden="1" x14ac:dyDescent="0.25">
      <c r="B3172">
        <v>31706.3412683979</v>
      </c>
      <c r="C3172">
        <v>1.5199829145032301E-3</v>
      </c>
      <c r="D3172">
        <v>7.6361166565033203E-4</v>
      </c>
      <c r="E3172">
        <v>-66.039415393509401</v>
      </c>
      <c r="F3172">
        <v>161.47278185234899</v>
      </c>
    </row>
    <row r="3173" spans="2:6" hidden="1" x14ac:dyDescent="0.25">
      <c r="B3173">
        <v>31716.343268797998</v>
      </c>
      <c r="C3173">
        <v>1.6106563454214801E-3</v>
      </c>
      <c r="D3173">
        <v>8.3107305943486804E-4</v>
      </c>
      <c r="E3173">
        <v>-57.617716874246099</v>
      </c>
      <c r="F3173">
        <v>173.219622895865</v>
      </c>
    </row>
    <row r="3174" spans="2:6" hidden="1" x14ac:dyDescent="0.25">
      <c r="B3174">
        <v>31726.3452691981</v>
      </c>
      <c r="C3174">
        <v>1.9086889330202201E-3</v>
      </c>
      <c r="D3174">
        <v>1.0246853259903801E-3</v>
      </c>
      <c r="E3174">
        <v>-49.308980123415701</v>
      </c>
      <c r="F3174">
        <v>-174.59495137080799</v>
      </c>
    </row>
    <row r="3175" spans="2:6" hidden="1" x14ac:dyDescent="0.25">
      <c r="B3175">
        <v>31736.3472695983</v>
      </c>
      <c r="C3175">
        <v>2.64688996918979E-3</v>
      </c>
      <c r="D3175">
        <v>1.5020555099514901E-3</v>
      </c>
      <c r="E3175">
        <v>-41.103434858937597</v>
      </c>
      <c r="F3175">
        <v>-162.49645672000901</v>
      </c>
    </row>
    <row r="3176" spans="2:6" hidden="1" x14ac:dyDescent="0.25">
      <c r="B3176">
        <v>31746.349269998402</v>
      </c>
      <c r="C3176">
        <v>5.0668828642413798E-3</v>
      </c>
      <c r="D3176">
        <v>3.0793869732291899E-3</v>
      </c>
      <c r="E3176">
        <v>-32.972294245349197</v>
      </c>
      <c r="F3176">
        <v>-150.965463337925</v>
      </c>
    </row>
    <row r="3177" spans="2:6" hidden="1" x14ac:dyDescent="0.25">
      <c r="B3177">
        <v>31756.3512703985</v>
      </c>
      <c r="C3177">
        <v>1.0203358287894501E-2</v>
      </c>
      <c r="D3177">
        <v>6.9435777390394297E-3</v>
      </c>
      <c r="E3177">
        <v>159.095244185083</v>
      </c>
      <c r="F3177">
        <v>44.5754372747774</v>
      </c>
    </row>
    <row r="3178" spans="2:6" hidden="1" x14ac:dyDescent="0.25">
      <c r="B3178">
        <v>31766.3532707987</v>
      </c>
      <c r="C3178">
        <v>5.1087744439336702E-3</v>
      </c>
      <c r="D3178">
        <v>3.6067280115169298E-3</v>
      </c>
      <c r="E3178">
        <v>163.238711302751</v>
      </c>
      <c r="F3178">
        <v>49.572721721761802</v>
      </c>
    </row>
    <row r="3179" spans="2:6" hidden="1" x14ac:dyDescent="0.25">
      <c r="B3179">
        <v>31776.355271198801</v>
      </c>
      <c r="C3179">
        <v>2.6915551497099402E-3</v>
      </c>
      <c r="D3179">
        <v>2.0343985727450599E-3</v>
      </c>
      <c r="E3179">
        <v>171.408669518084</v>
      </c>
      <c r="F3179">
        <v>58.708570514143098</v>
      </c>
    </row>
    <row r="3180" spans="2:6" hidden="1" x14ac:dyDescent="0.25">
      <c r="B3180">
        <v>31786.357271598899</v>
      </c>
      <c r="C3180">
        <v>1.9584036498424798E-3</v>
      </c>
      <c r="D3180">
        <v>1.5684968734813599E-3</v>
      </c>
      <c r="E3180">
        <v>179.66786614277501</v>
      </c>
      <c r="F3180">
        <v>67.374940166606095</v>
      </c>
    </row>
    <row r="3181" spans="2:6" hidden="1" x14ac:dyDescent="0.25">
      <c r="B3181">
        <v>31796.359271999001</v>
      </c>
      <c r="C3181">
        <v>1.6685041498913299E-3</v>
      </c>
      <c r="D3181">
        <v>1.39862937409911E-3</v>
      </c>
      <c r="E3181">
        <v>-171.96937489525499</v>
      </c>
      <c r="F3181">
        <v>75.829832722448501</v>
      </c>
    </row>
    <row r="3182" spans="2:6" hidden="1" x14ac:dyDescent="0.25">
      <c r="B3182">
        <v>31806.361272399201</v>
      </c>
      <c r="C3182">
        <v>1.5906385258397E-3</v>
      </c>
      <c r="D3182">
        <v>1.37808555073599E-3</v>
      </c>
      <c r="E3182">
        <v>-163.50938817205201</v>
      </c>
      <c r="F3182">
        <v>84.317145016265599</v>
      </c>
    </row>
    <row r="3183" spans="2:6" hidden="1" x14ac:dyDescent="0.25">
      <c r="B3183">
        <v>31816.363272799299</v>
      </c>
      <c r="C3183">
        <v>1.6789230684981699E-3</v>
      </c>
      <c r="D3183">
        <v>1.48661445601831E-3</v>
      </c>
      <c r="E3183">
        <v>-154.97804582510801</v>
      </c>
      <c r="F3183">
        <v>93.042914981365399</v>
      </c>
    </row>
    <row r="3184" spans="2:6" hidden="1" x14ac:dyDescent="0.25">
      <c r="B3184">
        <v>31826.365273199401</v>
      </c>
      <c r="C3184">
        <v>1.9847729886460601E-3</v>
      </c>
      <c r="D3184">
        <v>1.7812778436581301E-3</v>
      </c>
      <c r="E3184">
        <v>-146.41507080800099</v>
      </c>
      <c r="F3184">
        <v>102.152472637458</v>
      </c>
    </row>
    <row r="3185" spans="2:6" hidden="1" x14ac:dyDescent="0.25">
      <c r="B3185">
        <v>31836.367273599499</v>
      </c>
      <c r="C3185">
        <v>2.7518458387185102E-3</v>
      </c>
      <c r="D3185">
        <v>2.4927177718142E-3</v>
      </c>
      <c r="E3185">
        <v>-137.86501491139899</v>
      </c>
      <c r="F3185">
        <v>111.704584287606</v>
      </c>
    </row>
    <row r="3186" spans="2:6" hidden="1" x14ac:dyDescent="0.25">
      <c r="B3186">
        <v>31846.369273999699</v>
      </c>
      <c r="C3186">
        <v>5.2795698531886504E-3</v>
      </c>
      <c r="D3186">
        <v>4.8290748144558301E-3</v>
      </c>
      <c r="E3186">
        <v>-129.36694848634801</v>
      </c>
      <c r="F3186">
        <v>121.64973542302</v>
      </c>
    </row>
    <row r="3187" spans="2:6" hidden="1" x14ac:dyDescent="0.25">
      <c r="B3187">
        <v>31856.3712743998</v>
      </c>
      <c r="C3187">
        <v>1.06338792486714E-2</v>
      </c>
      <c r="D3187">
        <v>9.96320161617072E-3</v>
      </c>
      <c r="E3187">
        <v>63.1786263479909</v>
      </c>
      <c r="F3187">
        <v>-43.183444033312703</v>
      </c>
    </row>
    <row r="3188" spans="2:6" hidden="1" x14ac:dyDescent="0.25">
      <c r="B3188">
        <v>31866.373274799898</v>
      </c>
      <c r="C3188">
        <v>5.3769329789232698E-3</v>
      </c>
      <c r="D3188">
        <v>5.0955501995653E-3</v>
      </c>
      <c r="E3188">
        <v>67.392181052063606</v>
      </c>
      <c r="F3188">
        <v>-37.987762587192897</v>
      </c>
    </row>
    <row r="3189" spans="2:6" hidden="1" x14ac:dyDescent="0.25">
      <c r="B3189">
        <v>31876.3752752</v>
      </c>
      <c r="C3189">
        <v>2.84986323602452E-3</v>
      </c>
      <c r="D3189">
        <v>2.7784114662034801E-3</v>
      </c>
      <c r="E3189">
        <v>75.660525355997606</v>
      </c>
      <c r="F3189">
        <v>-28.040127803544198</v>
      </c>
    </row>
    <row r="3190" spans="2:6" hidden="1" x14ac:dyDescent="0.25">
      <c r="B3190">
        <v>31886.3772756002</v>
      </c>
      <c r="C3190">
        <v>2.0843089849994999E-3</v>
      </c>
      <c r="D3190">
        <v>2.1016514012785299E-3</v>
      </c>
      <c r="E3190">
        <v>83.888140355515802</v>
      </c>
      <c r="F3190">
        <v>-18.504018390808401</v>
      </c>
    </row>
    <row r="3191" spans="2:6" hidden="1" x14ac:dyDescent="0.25">
      <c r="B3191">
        <v>31896.379276000302</v>
      </c>
      <c r="C3191">
        <v>1.7816389358751199E-3</v>
      </c>
      <c r="D3191">
        <v>1.8622711028424899E-3</v>
      </c>
      <c r="E3191">
        <v>92.113476076965398</v>
      </c>
      <c r="F3191">
        <v>-9.4561413871517601</v>
      </c>
    </row>
    <row r="3192" spans="2:6" hidden="1" x14ac:dyDescent="0.25">
      <c r="B3192">
        <v>31906.3812764004</v>
      </c>
      <c r="C3192">
        <v>1.6997322172828001E-3</v>
      </c>
      <c r="D3192">
        <v>1.8399760789411901E-3</v>
      </c>
      <c r="E3192">
        <v>100.37671469628199</v>
      </c>
      <c r="F3192">
        <v>-0.87375037346109496</v>
      </c>
    </row>
    <row r="3193" spans="2:6" hidden="1" x14ac:dyDescent="0.25">
      <c r="B3193">
        <v>31916.383276800501</v>
      </c>
      <c r="C3193">
        <v>1.7903211908108601E-3</v>
      </c>
      <c r="D3193">
        <v>1.9995654052044599E-3</v>
      </c>
      <c r="E3193">
        <v>108.711896999847</v>
      </c>
      <c r="F3193">
        <v>7.3406691549953003</v>
      </c>
    </row>
    <row r="3194" spans="2:6" hidden="1" x14ac:dyDescent="0.25">
      <c r="B3194">
        <v>31926.385277200701</v>
      </c>
      <c r="C3194">
        <v>2.10667164662524E-3</v>
      </c>
      <c r="D3194">
        <v>2.4136872176422201E-3</v>
      </c>
      <c r="E3194">
        <v>117.140012534828</v>
      </c>
      <c r="F3194">
        <v>15.3281308695052</v>
      </c>
    </row>
    <row r="3195" spans="2:6" hidden="1" x14ac:dyDescent="0.25">
      <c r="B3195">
        <v>31936.387277600799</v>
      </c>
      <c r="C3195">
        <v>2.9021854817072399E-3</v>
      </c>
      <c r="D3195">
        <v>3.3882626798511098E-3</v>
      </c>
      <c r="E3195">
        <v>125.664100903608</v>
      </c>
      <c r="F3195">
        <v>23.245220951865001</v>
      </c>
    </row>
    <row r="3196" spans="2:6" hidden="1" x14ac:dyDescent="0.25">
      <c r="B3196">
        <v>31946.389278000901</v>
      </c>
      <c r="C3196">
        <v>5.5287017839084299E-3</v>
      </c>
      <c r="D3196">
        <v>6.5341962443458404E-3</v>
      </c>
      <c r="E3196">
        <v>134.26778518221101</v>
      </c>
      <c r="F3196">
        <v>31.240961712244101</v>
      </c>
    </row>
    <row r="3197" spans="2:6" hidden="1" x14ac:dyDescent="0.25">
      <c r="B3197">
        <v>31956.391278400999</v>
      </c>
      <c r="C3197">
        <v>1.0956903278914701E-2</v>
      </c>
      <c r="D3197">
        <v>1.3069244225080099E-2</v>
      </c>
      <c r="E3197">
        <v>-32.777772679312299</v>
      </c>
      <c r="F3197">
        <v>-136.43590904994701</v>
      </c>
    </row>
    <row r="3198" spans="2:6" hidden="1" x14ac:dyDescent="0.25">
      <c r="B3198">
        <v>31966.393278801199</v>
      </c>
      <c r="C3198">
        <v>5.5657512180182804E-3</v>
      </c>
      <c r="D3198">
        <v>6.6497591627604196E-3</v>
      </c>
      <c r="E3198">
        <v>-28.4289048761683</v>
      </c>
      <c r="F3198">
        <v>-132.095929474635</v>
      </c>
    </row>
    <row r="3199" spans="2:6" hidden="1" x14ac:dyDescent="0.25">
      <c r="B3199">
        <v>31976.395279201301</v>
      </c>
      <c r="C3199">
        <v>2.9414650295091502E-3</v>
      </c>
      <c r="D3199">
        <v>3.5277903393325298E-3</v>
      </c>
      <c r="E3199">
        <v>-19.816670963404299</v>
      </c>
      <c r="F3199">
        <v>-123.346543413644</v>
      </c>
    </row>
    <row r="3200" spans="2:6" hidden="1" x14ac:dyDescent="0.25">
      <c r="B3200">
        <v>31986.397279601399</v>
      </c>
      <c r="C3200">
        <v>2.1500146407565702E-3</v>
      </c>
      <c r="D3200">
        <v>2.5960075613799E-3</v>
      </c>
      <c r="E3200">
        <v>-11.2810118298004</v>
      </c>
      <c r="F3200">
        <v>-114.37745663606</v>
      </c>
    </row>
    <row r="3201" spans="2:6" hidden="1" x14ac:dyDescent="0.25">
      <c r="B3201">
        <v>31996.3992800015</v>
      </c>
      <c r="C3201">
        <v>1.84022347163641E-3</v>
      </c>
      <c r="D3201">
        <v>2.2488394114273599E-3</v>
      </c>
      <c r="E3201">
        <v>-2.8416819010476999</v>
      </c>
      <c r="F3201">
        <v>-105.309942119867</v>
      </c>
    </row>
    <row r="3202" spans="2:6" hidden="1" x14ac:dyDescent="0.25">
      <c r="B3202">
        <v>32006.4012804017</v>
      </c>
      <c r="C3202">
        <v>1.75999989323551E-3</v>
      </c>
      <c r="D3202">
        <v>2.1908409379466798E-3</v>
      </c>
      <c r="E3202">
        <v>5.5005228685947998</v>
      </c>
      <c r="F3202">
        <v>-96.293655751952301</v>
      </c>
    </row>
    <row r="3203" spans="2:6" hidden="1" x14ac:dyDescent="0.25">
      <c r="B3203">
        <v>32016.403280801798</v>
      </c>
      <c r="C3203">
        <v>1.85882096767986E-3</v>
      </c>
      <c r="D3203">
        <v>2.37130722548142E-3</v>
      </c>
      <c r="E3203">
        <v>13.7629801874913</v>
      </c>
      <c r="F3203">
        <v>-87.4651324043204</v>
      </c>
    </row>
    <row r="3204" spans="2:6" hidden="1" x14ac:dyDescent="0.25">
      <c r="B3204">
        <v>32026.4052812019</v>
      </c>
      <c r="C3204">
        <v>2.19150904385084E-3</v>
      </c>
      <c r="D3204">
        <v>2.8781112889079302E-3</v>
      </c>
      <c r="E3204">
        <v>21.976793276170302</v>
      </c>
      <c r="F3204">
        <v>-78.912439871710205</v>
      </c>
    </row>
    <row r="3205" spans="2:6" hidden="1" x14ac:dyDescent="0.25">
      <c r="B3205">
        <v>32036.407281602002</v>
      </c>
      <c r="C3205">
        <v>3.0200968418935999E-3</v>
      </c>
      <c r="D3205">
        <v>4.0923109534930996E-3</v>
      </c>
      <c r="E3205">
        <v>30.180319629143799</v>
      </c>
      <c r="F3205">
        <v>-70.658490676673594</v>
      </c>
    </row>
    <row r="3206" spans="2:6" hidden="1" x14ac:dyDescent="0.25">
      <c r="B3206">
        <v>32046.409282002202</v>
      </c>
      <c r="C3206">
        <v>5.74337651828624E-3</v>
      </c>
      <c r="D3206">
        <v>8.0279190875945806E-3</v>
      </c>
      <c r="E3206">
        <v>38.411653223751301</v>
      </c>
      <c r="F3206">
        <v>-62.664153149665403</v>
      </c>
    </row>
    <row r="3207" spans="2:6" hidden="1" x14ac:dyDescent="0.25">
      <c r="B3207">
        <v>32056.4112824023</v>
      </c>
      <c r="C3207">
        <v>1.12316120144253E-2</v>
      </c>
      <c r="D3207">
        <v>1.63676042517212E-2</v>
      </c>
      <c r="E3207">
        <v>-129.12142987744301</v>
      </c>
      <c r="F3207">
        <v>129.00264101526</v>
      </c>
    </row>
    <row r="3208" spans="2:6" hidden="1" x14ac:dyDescent="0.25">
      <c r="B3208">
        <v>32066.413282802401</v>
      </c>
      <c r="C3208">
        <v>5.72826911391778E-3</v>
      </c>
      <c r="D3208">
        <v>8.4451897700922596E-3</v>
      </c>
      <c r="E3208">
        <v>-124.934452435083</v>
      </c>
      <c r="F3208">
        <v>132.91368846890001</v>
      </c>
    </row>
    <row r="3209" spans="2:6" hidden="1" x14ac:dyDescent="0.25">
      <c r="B3209">
        <v>32076.415283202499</v>
      </c>
      <c r="C3209">
        <v>3.0084820542792901E-3</v>
      </c>
      <c r="D3209">
        <v>4.5240586159470001E-3</v>
      </c>
      <c r="E3209">
        <v>-116.496093516644</v>
      </c>
      <c r="F3209">
        <v>140.72691233082699</v>
      </c>
    </row>
    <row r="3210" spans="2:6" hidden="1" x14ac:dyDescent="0.25">
      <c r="B3210">
        <v>32086.417283602699</v>
      </c>
      <c r="C3210">
        <v>2.185996090095E-3</v>
      </c>
      <c r="D3210">
        <v>3.3367748633472299E-3</v>
      </c>
      <c r="E3210">
        <v>-108.00243296486001</v>
      </c>
      <c r="F3210">
        <v>148.702019314111</v>
      </c>
    </row>
    <row r="3211" spans="2:6" hidden="1" x14ac:dyDescent="0.25">
      <c r="B3211">
        <v>32096.419284002801</v>
      </c>
      <c r="C3211">
        <v>1.8625647347712E-3</v>
      </c>
      <c r="D3211">
        <v>2.8746522510652499E-3</v>
      </c>
      <c r="E3211">
        <v>-99.486073312113206</v>
      </c>
      <c r="F3211">
        <v>156.91695571764299</v>
      </c>
    </row>
    <row r="3212" spans="2:6" hidden="1" x14ac:dyDescent="0.25">
      <c r="B3212">
        <v>32106.421284402899</v>
      </c>
      <c r="C3212">
        <v>1.77725466920493E-3</v>
      </c>
      <c r="D3212">
        <v>2.7672381257258E-3</v>
      </c>
      <c r="E3212">
        <v>-90.986292711412602</v>
      </c>
      <c r="F3212">
        <v>165.40688584228499</v>
      </c>
    </row>
    <row r="3213" spans="2:6" hidden="1" x14ac:dyDescent="0.25">
      <c r="B3213">
        <v>32116.423284803001</v>
      </c>
      <c r="C3213">
        <v>1.87759445498566E-3</v>
      </c>
      <c r="D3213">
        <v>2.94892348104134E-3</v>
      </c>
      <c r="E3213">
        <v>-82.540020138374601</v>
      </c>
      <c r="F3213">
        <v>174.15501723833501</v>
      </c>
    </row>
    <row r="3214" spans="2:6" hidden="1" x14ac:dyDescent="0.25">
      <c r="B3214">
        <v>32126.4252852032</v>
      </c>
      <c r="C3214">
        <v>2.2198245522607601E-3</v>
      </c>
      <c r="D3214">
        <v>3.5235601874482199E-3</v>
      </c>
      <c r="E3214">
        <v>-74.173339993247893</v>
      </c>
      <c r="F3214">
        <v>-176.90666986756599</v>
      </c>
    </row>
    <row r="3215" spans="2:6" hidden="1" x14ac:dyDescent="0.25">
      <c r="B3215">
        <v>32136.427285603299</v>
      </c>
      <c r="C3215">
        <v>3.0736139832060398E-3</v>
      </c>
      <c r="D3215">
        <v>4.94762899376411E-3</v>
      </c>
      <c r="E3215">
        <v>-65.895924878273703</v>
      </c>
      <c r="F3215">
        <v>-167.88343802180901</v>
      </c>
    </row>
    <row r="3216" spans="2:6" hidden="1" x14ac:dyDescent="0.25">
      <c r="B3216">
        <v>32146.4292860034</v>
      </c>
      <c r="C3216">
        <v>5.8790503705979397E-3</v>
      </c>
      <c r="D3216">
        <v>9.6352255994123105E-3</v>
      </c>
      <c r="E3216">
        <v>-57.699236509266399</v>
      </c>
      <c r="F3216">
        <v>-158.89235457573201</v>
      </c>
    </row>
    <row r="3217" spans="2:6" hidden="1" x14ac:dyDescent="0.25">
      <c r="B3217">
        <v>32156.431286403498</v>
      </c>
      <c r="C3217">
        <v>1.15140772862613E-2</v>
      </c>
      <c r="D3217">
        <v>1.9509320843615199E-2</v>
      </c>
      <c r="E3217">
        <v>134.53474511264201</v>
      </c>
      <c r="F3217">
        <v>34.334072257924802</v>
      </c>
    </row>
    <row r="3218" spans="2:6" hidden="1" x14ac:dyDescent="0.25">
      <c r="B3218">
        <v>32166.433286803702</v>
      </c>
      <c r="C3218">
        <v>5.9261378684872202E-3</v>
      </c>
      <c r="D3218">
        <v>1.01603649616547E-2</v>
      </c>
      <c r="E3218">
        <v>138.56150759409201</v>
      </c>
      <c r="F3218">
        <v>38.632258410548502</v>
      </c>
    </row>
    <row r="3219" spans="2:6" hidden="1" x14ac:dyDescent="0.25">
      <c r="B3219">
        <v>32176.4352872038</v>
      </c>
      <c r="C3219">
        <v>3.1218611125300002E-3</v>
      </c>
      <c r="D3219">
        <v>5.4825091722663201E-3</v>
      </c>
      <c r="E3219">
        <v>146.70125797426101</v>
      </c>
      <c r="F3219">
        <v>47.092016315452298</v>
      </c>
    </row>
    <row r="3220" spans="2:6" hidden="1" x14ac:dyDescent="0.25">
      <c r="B3220">
        <v>32186.437287603901</v>
      </c>
      <c r="C3220">
        <v>2.2702762530246198E-3</v>
      </c>
      <c r="D3220">
        <v>4.0778171022252101E-3</v>
      </c>
      <c r="E3220">
        <v>154.89741493653099</v>
      </c>
      <c r="F3220">
        <v>55.377570274293099</v>
      </c>
    </row>
    <row r="3221" spans="2:6" hidden="1" x14ac:dyDescent="0.25">
      <c r="B3221">
        <v>32196.439288004</v>
      </c>
      <c r="C3221">
        <v>1.93181997239509E-3</v>
      </c>
      <c r="D3221">
        <v>3.53794285552957E-3</v>
      </c>
      <c r="E3221">
        <v>163.17683658077499</v>
      </c>
      <c r="F3221">
        <v>63.553512321997701</v>
      </c>
    </row>
    <row r="3222" spans="2:6" hidden="1" x14ac:dyDescent="0.25">
      <c r="B3222">
        <v>32206.441288404199</v>
      </c>
      <c r="C3222">
        <v>1.8378578207432199E-3</v>
      </c>
      <c r="D3222">
        <v>3.4173928159518699E-3</v>
      </c>
      <c r="E3222">
        <v>171.55106677441901</v>
      </c>
      <c r="F3222">
        <v>71.702082967855205</v>
      </c>
    </row>
    <row r="3223" spans="2:6" hidden="1" x14ac:dyDescent="0.25">
      <c r="B3223">
        <v>32216.443288804301</v>
      </c>
      <c r="C3223">
        <v>1.9343008705921001E-3</v>
      </c>
      <c r="D3223">
        <v>3.6347162073570799E-3</v>
      </c>
      <c r="E3223">
        <v>-179.98626590954601</v>
      </c>
      <c r="F3223">
        <v>79.907533901077898</v>
      </c>
    </row>
    <row r="3224" spans="2:6" hidden="1" x14ac:dyDescent="0.25">
      <c r="B3224">
        <v>32226.445289204399</v>
      </c>
      <c r="C3224">
        <v>2.2787344908221001E-3</v>
      </c>
      <c r="D3224">
        <v>4.3082309792257202E-3</v>
      </c>
      <c r="E3224">
        <v>-171.45842310437001</v>
      </c>
      <c r="F3224">
        <v>88.241222228595305</v>
      </c>
    </row>
    <row r="3225" spans="2:6" hidden="1" x14ac:dyDescent="0.25">
      <c r="B3225">
        <v>32236.447289604501</v>
      </c>
      <c r="C3225">
        <v>3.1475488276006699E-3</v>
      </c>
      <c r="D3225">
        <v>5.96740841205037E-3</v>
      </c>
      <c r="E3225">
        <v>-162.900754544845</v>
      </c>
      <c r="F3225">
        <v>96.748233168302505</v>
      </c>
    </row>
    <row r="3226" spans="2:6" hidden="1" x14ac:dyDescent="0.25">
      <c r="B3226">
        <v>32246.449290004701</v>
      </c>
      <c r="C3226">
        <v>6.0165454739004301E-3</v>
      </c>
      <c r="D3226">
        <v>1.14189316252192E-2</v>
      </c>
      <c r="E3226">
        <v>-154.35285932259899</v>
      </c>
      <c r="F3226">
        <v>105.43710090564601</v>
      </c>
    </row>
    <row r="3227" spans="2:6" hidden="1" x14ac:dyDescent="0.25">
      <c r="B3227">
        <v>32256.451290404799</v>
      </c>
      <c r="C3227">
        <v>1.17334109371978E-2</v>
      </c>
      <c r="D3227">
        <v>2.23257172710454E-2</v>
      </c>
      <c r="E3227">
        <v>38.443354957947399</v>
      </c>
      <c r="F3227">
        <v>-61.222751270807798</v>
      </c>
    </row>
    <row r="3228" spans="2:6" hidden="1" x14ac:dyDescent="0.25">
      <c r="B3228">
        <v>32266.4532908049</v>
      </c>
      <c r="C3228">
        <v>6.0912080546258801E-3</v>
      </c>
      <c r="D3228">
        <v>1.16122362710972E-2</v>
      </c>
      <c r="E3228">
        <v>42.585171986968703</v>
      </c>
      <c r="F3228">
        <v>-56.805177796133201</v>
      </c>
    </row>
    <row r="3229" spans="2:6" hidden="1" x14ac:dyDescent="0.25">
      <c r="B3229">
        <v>32276.4552912051</v>
      </c>
      <c r="C3229">
        <v>3.22204449537416E-3</v>
      </c>
      <c r="D3229">
        <v>6.1815211873835103E-3</v>
      </c>
      <c r="E3229">
        <v>50.945590805276296</v>
      </c>
      <c r="F3229">
        <v>-47.895063423020702</v>
      </c>
    </row>
    <row r="3230" spans="2:6" hidden="1" x14ac:dyDescent="0.25">
      <c r="B3230">
        <v>32286.457291605198</v>
      </c>
      <c r="C3230">
        <v>2.3532321973053099E-3</v>
      </c>
      <c r="D3230">
        <v>4.5595301444481496E-3</v>
      </c>
      <c r="E3230">
        <v>59.241674999126801</v>
      </c>
      <c r="F3230">
        <v>-39.0848397778364</v>
      </c>
    </row>
    <row r="3231" spans="2:6" hidden="1" x14ac:dyDescent="0.25">
      <c r="B3231">
        <v>32296.4592920053</v>
      </c>
      <c r="C3231">
        <v>2.0094782924472798E-3</v>
      </c>
      <c r="D3231">
        <v>3.9444836992496204E-3</v>
      </c>
      <c r="E3231">
        <v>67.497774249908105</v>
      </c>
      <c r="F3231">
        <v>-30.444486312778601</v>
      </c>
    </row>
    <row r="3232" spans="2:6" hidden="1" x14ac:dyDescent="0.25">
      <c r="B3232">
        <v>32306.461292405402</v>
      </c>
      <c r="C3232">
        <v>1.91534538560206E-3</v>
      </c>
      <c r="D3232">
        <v>3.81686312226789E-3</v>
      </c>
      <c r="E3232">
        <v>75.746916883283802</v>
      </c>
      <c r="F3232">
        <v>-22.008930934464299</v>
      </c>
    </row>
    <row r="3233" spans="2:6" hidden="1" x14ac:dyDescent="0.25">
      <c r="B3233">
        <v>32316.463292805602</v>
      </c>
      <c r="C3233">
        <v>2.0151585838581901E-3</v>
      </c>
      <c r="D3233">
        <v>4.07952278546492E-3</v>
      </c>
      <c r="E3233">
        <v>84.0240175583601</v>
      </c>
      <c r="F3233">
        <v>-13.7736389924964</v>
      </c>
    </row>
    <row r="3234" spans="2:6" hidden="1" x14ac:dyDescent="0.25">
      <c r="B3234">
        <v>32326.4652932057</v>
      </c>
      <c r="C3234">
        <v>2.3674356345780301E-3</v>
      </c>
      <c r="D3234">
        <v>4.86488490636391E-3</v>
      </c>
      <c r="E3234">
        <v>92.358826479251306</v>
      </c>
      <c r="F3234">
        <v>-5.6991728343563199</v>
      </c>
    </row>
    <row r="3235" spans="2:6" hidden="1" x14ac:dyDescent="0.25">
      <c r="B3235">
        <v>32336.467293605801</v>
      </c>
      <c r="C3235">
        <v>3.2540471554358399E-3</v>
      </c>
      <c r="D3235">
        <v>6.7736953312963902E-3</v>
      </c>
      <c r="E3235">
        <v>100.76985958001301</v>
      </c>
      <c r="F3235">
        <v>2.2785120858285</v>
      </c>
    </row>
    <row r="3236" spans="2:6" hidden="1" x14ac:dyDescent="0.25">
      <c r="B3236">
        <v>32346.469294005899</v>
      </c>
      <c r="C3236">
        <v>6.1806777849743597E-3</v>
      </c>
      <c r="D3236">
        <v>1.29958220852534E-2</v>
      </c>
      <c r="E3236">
        <v>109.25992729155401</v>
      </c>
      <c r="F3236">
        <v>10.235227252431701</v>
      </c>
    </row>
    <row r="3237" spans="2:6" hidden="1" x14ac:dyDescent="0.25">
      <c r="B3237">
        <v>32356.471294406099</v>
      </c>
      <c r="C3237">
        <v>1.1848947200896401E-2</v>
      </c>
      <c r="D3237">
        <v>2.5149744167598902E-2</v>
      </c>
      <c r="E3237">
        <v>-57.792389232009</v>
      </c>
      <c r="F3237">
        <v>-157.63961814981801</v>
      </c>
    </row>
    <row r="3238" spans="2:6" hidden="1" x14ac:dyDescent="0.25">
      <c r="B3238">
        <v>32366.473294806201</v>
      </c>
      <c r="C3238">
        <v>6.1762231005440503E-3</v>
      </c>
      <c r="D3238">
        <v>1.3132878963640999E-2</v>
      </c>
      <c r="E3238">
        <v>-53.594339670846601</v>
      </c>
      <c r="F3238">
        <v>-153.63165055731699</v>
      </c>
    </row>
    <row r="3239" spans="2:6" hidden="1" x14ac:dyDescent="0.25">
      <c r="B3239">
        <v>32376.475295206299</v>
      </c>
      <c r="C3239">
        <v>3.2516005579319501E-3</v>
      </c>
      <c r="D3239">
        <v>6.9319136336761598E-3</v>
      </c>
      <c r="E3239">
        <v>-45.005446275321297</v>
      </c>
      <c r="F3239">
        <v>-145.36061452527699</v>
      </c>
    </row>
    <row r="3240" spans="2:6" hidden="1" x14ac:dyDescent="0.25">
      <c r="B3240">
        <v>32386.477295606401</v>
      </c>
      <c r="C3240">
        <v>2.3684894610146402E-3</v>
      </c>
      <c r="D3240">
        <v>5.0610746732531499E-3</v>
      </c>
      <c r="E3240">
        <v>-36.457282216530302</v>
      </c>
      <c r="F3240">
        <v>-136.939583975266</v>
      </c>
    </row>
    <row r="3241" spans="2:6" hidden="1" x14ac:dyDescent="0.25">
      <c r="B3241">
        <v>32396.479296006601</v>
      </c>
      <c r="C3241">
        <v>2.0215213223933898E-3</v>
      </c>
      <c r="D3241">
        <v>4.33554768563811E-3</v>
      </c>
      <c r="E3241">
        <v>-27.981118556876201</v>
      </c>
      <c r="F3241">
        <v>-128.40030062806801</v>
      </c>
    </row>
    <row r="3242" spans="2:6" hidden="1" x14ac:dyDescent="0.25">
      <c r="B3242">
        <v>32406.481296406699</v>
      </c>
      <c r="C3242">
        <v>1.9294820484512399E-3</v>
      </c>
      <c r="D3242">
        <v>4.1644868128571802E-3</v>
      </c>
      <c r="E3242">
        <v>-19.5943577695203</v>
      </c>
      <c r="F3242">
        <v>-119.80174706363</v>
      </c>
    </row>
    <row r="3243" spans="2:6" hidden="1" x14ac:dyDescent="0.25">
      <c r="B3243">
        <v>32416.4832968068</v>
      </c>
      <c r="C3243">
        <v>2.03528255971475E-3</v>
      </c>
      <c r="D3243">
        <v>4.4361326783039596E-3</v>
      </c>
      <c r="E3243">
        <v>-11.2974007676087</v>
      </c>
      <c r="F3243">
        <v>-111.216099597688</v>
      </c>
    </row>
    <row r="3244" spans="2:6" hidden="1" x14ac:dyDescent="0.25">
      <c r="B3244">
        <v>32426.485297206898</v>
      </c>
      <c r="C3244">
        <v>2.3980821305323299E-3</v>
      </c>
      <c r="D3244">
        <v>5.2971165457545502E-3</v>
      </c>
      <c r="E3244">
        <v>-3.0742428953650598</v>
      </c>
      <c r="F3244">
        <v>-102.710888314065</v>
      </c>
    </row>
    <row r="3245" spans="2:6" hidden="1" x14ac:dyDescent="0.25">
      <c r="B3245">
        <v>32436.487297607098</v>
      </c>
      <c r="C3245">
        <v>3.30400578798834E-3</v>
      </c>
      <c r="D3245">
        <v>7.4178616912647403E-3</v>
      </c>
      <c r="E3245">
        <v>5.1037613148091303</v>
      </c>
      <c r="F3245">
        <v>-94.3329202332189</v>
      </c>
    </row>
    <row r="3246" spans="2:6" hidden="1" x14ac:dyDescent="0.25">
      <c r="B3246">
        <v>32446.4892980072</v>
      </c>
      <c r="C3246">
        <v>6.2823127409907201E-3</v>
      </c>
      <c r="D3246">
        <v>1.43611719057057E-2</v>
      </c>
      <c r="E3246">
        <v>13.2721413531357</v>
      </c>
      <c r="F3246">
        <v>-86.098597588354096</v>
      </c>
    </row>
    <row r="3247" spans="2:6" hidden="1" x14ac:dyDescent="0.25">
      <c r="B3247">
        <v>32456.491298407302</v>
      </c>
      <c r="C3247">
        <v>1.1938967546082899E-2</v>
      </c>
      <c r="D3247">
        <v>2.8055000672062701E-2</v>
      </c>
      <c r="E3247">
        <v>-154.292327238989</v>
      </c>
      <c r="F3247">
        <v>106.12647141555701</v>
      </c>
    </row>
    <row r="3248" spans="2:6" hidden="1" x14ac:dyDescent="0.25">
      <c r="B3248">
        <v>32466.4932988074</v>
      </c>
      <c r="C3248">
        <v>6.2579919486971504E-3</v>
      </c>
      <c r="D3248">
        <v>1.4825962109308999E-2</v>
      </c>
      <c r="E3248">
        <v>-150.284745776199</v>
      </c>
      <c r="F3248">
        <v>110.02828100603099</v>
      </c>
    </row>
    <row r="3249" spans="2:6" hidden="1" x14ac:dyDescent="0.25">
      <c r="B3249">
        <v>32476.4952992076</v>
      </c>
      <c r="C3249">
        <v>3.2818392962782801E-3</v>
      </c>
      <c r="D3249">
        <v>7.8932766572265695E-3</v>
      </c>
      <c r="E3249">
        <v>-141.96484806837299</v>
      </c>
      <c r="F3249">
        <v>118.022837583141</v>
      </c>
    </row>
    <row r="3250" spans="2:6" hidden="1" x14ac:dyDescent="0.25">
      <c r="B3250">
        <v>32486.497299607701</v>
      </c>
      <c r="C3250">
        <v>2.3796340524457099E-3</v>
      </c>
      <c r="D3250">
        <v>5.79284316155126E-3</v>
      </c>
      <c r="E3250">
        <v>-133.57345678974301</v>
      </c>
      <c r="F3250">
        <v>126.056827594328</v>
      </c>
    </row>
    <row r="3251" spans="2:6" hidden="1" x14ac:dyDescent="0.25">
      <c r="B3251">
        <v>32496.499300007799</v>
      </c>
      <c r="C3251">
        <v>2.0223697434563E-3</v>
      </c>
      <c r="D3251">
        <v>4.9668228039817502E-3</v>
      </c>
      <c r="E3251">
        <v>-125.126312901848</v>
      </c>
      <c r="F3251">
        <v>134.18993010780699</v>
      </c>
    </row>
    <row r="3252" spans="2:6" hidden="1" x14ac:dyDescent="0.25">
      <c r="B3252">
        <v>32506.501300407901</v>
      </c>
      <c r="C3252">
        <v>1.92442151265747E-3</v>
      </c>
      <c r="D3252">
        <v>4.7546341482683401E-3</v>
      </c>
      <c r="E3252">
        <v>-116.651983011488</v>
      </c>
      <c r="F3252">
        <v>142.465229208859</v>
      </c>
    </row>
    <row r="3253" spans="2:6" hidden="1" x14ac:dyDescent="0.25">
      <c r="B3253">
        <v>32516.503300808101</v>
      </c>
      <c r="C3253">
        <v>2.0277039815371901E-3</v>
      </c>
      <c r="D3253">
        <v>5.0301936136093496E-3</v>
      </c>
      <c r="E3253">
        <v>-108.185504876889</v>
      </c>
      <c r="F3253">
        <v>150.900614841558</v>
      </c>
    </row>
    <row r="3254" spans="2:6" hidden="1" x14ac:dyDescent="0.25">
      <c r="B3254">
        <v>32526.505301208199</v>
      </c>
      <c r="C3254">
        <v>2.39194241538671E-3</v>
      </c>
      <c r="D3254">
        <v>5.9540804787163596E-3</v>
      </c>
      <c r="E3254">
        <v>-99.760280412061405</v>
      </c>
      <c r="F3254">
        <v>159.48416142805701</v>
      </c>
    </row>
    <row r="3255" spans="2:6" hidden="1" x14ac:dyDescent="0.25">
      <c r="B3255">
        <v>32536.507301608301</v>
      </c>
      <c r="C3255">
        <v>3.3065251415818498E-3</v>
      </c>
      <c r="D3255">
        <v>8.2646534838350903E-3</v>
      </c>
      <c r="E3255">
        <v>-91.400337191205395</v>
      </c>
      <c r="F3255">
        <v>168.17540947732101</v>
      </c>
    </row>
    <row r="3256" spans="2:6" hidden="1" x14ac:dyDescent="0.25">
      <c r="B3256">
        <v>32546.509302008399</v>
      </c>
      <c r="C3256">
        <v>6.31838992417831E-3</v>
      </c>
      <c r="D3256">
        <v>1.5886508264977599E-2</v>
      </c>
      <c r="E3256">
        <v>-83.1151370135169</v>
      </c>
      <c r="F3256">
        <v>176.91342213535799</v>
      </c>
    </row>
    <row r="3257" spans="2:6" hidden="1" x14ac:dyDescent="0.25">
      <c r="B3257">
        <v>32556.511302408599</v>
      </c>
      <c r="C3257">
        <v>1.20290783743278E-2</v>
      </c>
      <c r="D3257">
        <v>3.0658185302779199E-2</v>
      </c>
      <c r="E3257">
        <v>109.346014295541</v>
      </c>
      <c r="F3257">
        <v>10.1081253650152</v>
      </c>
    </row>
    <row r="3258" spans="2:6" hidden="1" x14ac:dyDescent="0.25">
      <c r="B3258">
        <v>32566.5133028087</v>
      </c>
      <c r="C3258">
        <v>6.3663025036637001E-3</v>
      </c>
      <c r="D3258">
        <v>1.6313512325336E-2</v>
      </c>
      <c r="E3258">
        <v>113.273504491578</v>
      </c>
      <c r="F3258">
        <v>14.266391265770199</v>
      </c>
    </row>
    <row r="3259" spans="2:6" hidden="1" x14ac:dyDescent="0.25">
      <c r="B3259">
        <v>32576.515303208798</v>
      </c>
      <c r="C3259">
        <v>3.35397624071458E-3</v>
      </c>
      <c r="D3259">
        <v>8.7019673853139298E-3</v>
      </c>
      <c r="E3259">
        <v>121.430475757442</v>
      </c>
      <c r="F3259">
        <v>22.783021130324698</v>
      </c>
    </row>
    <row r="3260" spans="2:6" hidden="1" x14ac:dyDescent="0.25">
      <c r="B3260">
        <v>32586.5173036089</v>
      </c>
      <c r="C3260">
        <v>2.4387371096353402E-3</v>
      </c>
      <c r="D3260">
        <v>6.4113262173815704E-3</v>
      </c>
      <c r="E3260">
        <v>129.609072387852</v>
      </c>
      <c r="F3260">
        <v>31.168912890766599</v>
      </c>
    </row>
    <row r="3261" spans="2:6" hidden="1" x14ac:dyDescent="0.25">
      <c r="B3261">
        <v>32596.5193040091</v>
      </c>
      <c r="C3261">
        <v>2.07386861088934E-3</v>
      </c>
      <c r="D3261">
        <v>5.5220448822889696E-3</v>
      </c>
      <c r="E3261">
        <v>137.84249709979599</v>
      </c>
      <c r="F3261">
        <v>39.440189439519798</v>
      </c>
    </row>
    <row r="3262" spans="2:6" hidden="1" x14ac:dyDescent="0.25">
      <c r="B3262">
        <v>32606.521304409202</v>
      </c>
      <c r="C3262">
        <v>1.9704144818871198E-3</v>
      </c>
      <c r="D3262">
        <v>5.3054737539000897E-3</v>
      </c>
      <c r="E3262">
        <v>146.15480813830499</v>
      </c>
      <c r="F3262">
        <v>47.634840118965499</v>
      </c>
    </row>
    <row r="3263" spans="2:6" hidden="1" x14ac:dyDescent="0.25">
      <c r="B3263">
        <v>32616.5233048093</v>
      </c>
      <c r="C3263">
        <v>2.06952659650546E-3</v>
      </c>
      <c r="D3263">
        <v>5.6209407992058201E-3</v>
      </c>
      <c r="E3263">
        <v>154.55600830638801</v>
      </c>
      <c r="F3263">
        <v>55.803907192740198</v>
      </c>
    </row>
    <row r="3264" spans="2:6" hidden="1" x14ac:dyDescent="0.25">
      <c r="B3264">
        <v>32626.525305209401</v>
      </c>
      <c r="C3264">
        <v>2.4313269212254299E-3</v>
      </c>
      <c r="D3264">
        <v>6.6415497578563801E-3</v>
      </c>
      <c r="E3264">
        <v>163.03959624634501</v>
      </c>
      <c r="F3264">
        <v>64.001245840470105</v>
      </c>
    </row>
    <row r="3265" spans="2:6" hidden="1" x14ac:dyDescent="0.25">
      <c r="B3265">
        <v>32636.527305609601</v>
      </c>
      <c r="C3265">
        <v>3.3474742682080799E-3</v>
      </c>
      <c r="D3265">
        <v>9.1700027009972897E-3</v>
      </c>
      <c r="E3265">
        <v>171.58342556408201</v>
      </c>
      <c r="F3265">
        <v>72.2732310993661</v>
      </c>
    </row>
    <row r="3266" spans="2:6" hidden="1" x14ac:dyDescent="0.25">
      <c r="B3266">
        <v>32646.529306009699</v>
      </c>
      <c r="C3266">
        <v>6.37692326513703E-3</v>
      </c>
      <c r="D3266">
        <v>1.74778128459687E-2</v>
      </c>
      <c r="E3266">
        <v>-179.84586438166099</v>
      </c>
      <c r="F3266">
        <v>80.649586542185801</v>
      </c>
    </row>
    <row r="3267" spans="2:6" hidden="1" x14ac:dyDescent="0.25">
      <c r="B3267">
        <v>32656.531306409801</v>
      </c>
      <c r="C3267">
        <v>1.2035820055816699E-2</v>
      </c>
      <c r="D3267">
        <v>3.29473008298619E-2</v>
      </c>
      <c r="E3267">
        <v>13.173483153813599</v>
      </c>
      <c r="F3267">
        <v>-86.404323654292199</v>
      </c>
    </row>
    <row r="3268" spans="2:6" hidden="1" x14ac:dyDescent="0.25">
      <c r="B3268">
        <v>32666.533306809899</v>
      </c>
      <c r="C3268">
        <v>6.4168258814535101E-3</v>
      </c>
      <c r="D3268">
        <v>1.75624156993705E-2</v>
      </c>
      <c r="E3268">
        <v>17.230224026060899</v>
      </c>
      <c r="F3268">
        <v>-82.284746536555403</v>
      </c>
    </row>
    <row r="3269" spans="2:6" hidden="1" x14ac:dyDescent="0.25">
      <c r="B3269">
        <v>32676.535307210099</v>
      </c>
      <c r="C3269">
        <v>3.38665855563126E-3</v>
      </c>
      <c r="D3269">
        <v>9.2753609151597395E-3</v>
      </c>
      <c r="E3269">
        <v>25.679649620642699</v>
      </c>
      <c r="F3269">
        <v>-73.656861797110594</v>
      </c>
    </row>
    <row r="3270" spans="2:6" hidden="1" x14ac:dyDescent="0.25">
      <c r="B3270">
        <v>32686.537307610201</v>
      </c>
      <c r="C3270">
        <v>2.4694135946342999E-3</v>
      </c>
      <c r="D3270">
        <v>6.7836722191490402E-3</v>
      </c>
      <c r="E3270">
        <v>34.055237577680998</v>
      </c>
      <c r="F3270">
        <v>-65.035545544606407</v>
      </c>
    </row>
    <row r="3271" spans="2:6" hidden="1" x14ac:dyDescent="0.25">
      <c r="B3271">
        <v>32696.539308010299</v>
      </c>
      <c r="C3271">
        <v>2.10631038910914E-3</v>
      </c>
      <c r="D3271">
        <v>5.82007832239647E-3</v>
      </c>
      <c r="E3271">
        <v>42.3656969382032</v>
      </c>
      <c r="F3271">
        <v>-56.477908349322398</v>
      </c>
    </row>
    <row r="3272" spans="2:6" hidden="1" x14ac:dyDescent="0.25">
      <c r="B3272">
        <v>32706.5413084104</v>
      </c>
      <c r="C3272">
        <v>2.00598838578125E-3</v>
      </c>
      <c r="D3272">
        <v>5.5904950929348898E-3</v>
      </c>
      <c r="E3272">
        <v>50.633128618507598</v>
      </c>
      <c r="F3272">
        <v>-48.029281282659603</v>
      </c>
    </row>
    <row r="3273" spans="2:6" hidden="1" x14ac:dyDescent="0.25">
      <c r="B3273">
        <v>32716.5433088106</v>
      </c>
      <c r="C3273">
        <v>2.1088797927975599E-3</v>
      </c>
      <c r="D3273">
        <v>5.9402108893127697E-3</v>
      </c>
      <c r="E3273">
        <v>58.888099179188998</v>
      </c>
      <c r="F3273">
        <v>-39.713586758942199</v>
      </c>
    </row>
    <row r="3274" spans="2:6" hidden="1" x14ac:dyDescent="0.25">
      <c r="B3274">
        <v>32726.545309210702</v>
      </c>
      <c r="C3274">
        <v>2.4750571799302601E-3</v>
      </c>
      <c r="D3274">
        <v>7.0543339783007098E-3</v>
      </c>
      <c r="E3274">
        <v>67.163313983945002</v>
      </c>
      <c r="F3274">
        <v>-31.529255635210799</v>
      </c>
    </row>
    <row r="3275" spans="2:6" hidden="1" x14ac:dyDescent="0.25">
      <c r="B3275">
        <v>32736.5473096108</v>
      </c>
      <c r="C3275">
        <v>3.3970541836732702E-3</v>
      </c>
      <c r="D3275">
        <v>9.7972137981212192E-3</v>
      </c>
      <c r="E3275">
        <v>75.486932131309402</v>
      </c>
      <c r="F3275">
        <v>-23.450849826656601</v>
      </c>
    </row>
    <row r="3276" spans="2:6" hidden="1" x14ac:dyDescent="0.25">
      <c r="B3276">
        <v>32746.549310011</v>
      </c>
      <c r="C3276">
        <v>6.4392933745212096E-3</v>
      </c>
      <c r="D3276">
        <v>1.8772394965845499E-2</v>
      </c>
      <c r="E3276">
        <v>83.876710937701503</v>
      </c>
      <c r="F3276">
        <v>-15.435045787646899</v>
      </c>
    </row>
    <row r="3277" spans="2:6" hidden="1" x14ac:dyDescent="0.25">
      <c r="B3277">
        <v>32756.551310411101</v>
      </c>
      <c r="C3277">
        <v>1.1953111569276101E-2</v>
      </c>
      <c r="D3277">
        <v>3.5294114523614202E-2</v>
      </c>
      <c r="E3277">
        <v>-83.185433276202502</v>
      </c>
      <c r="F3277">
        <v>176.783481859137</v>
      </c>
    </row>
    <row r="3278" spans="2:6" hidden="1" x14ac:dyDescent="0.25">
      <c r="B3278">
        <v>32766.553310811199</v>
      </c>
      <c r="C3278">
        <v>6.3986093767364298E-3</v>
      </c>
      <c r="D3278">
        <v>1.8948577159041E-2</v>
      </c>
      <c r="E3278">
        <v>-79.148382047944196</v>
      </c>
      <c r="F3278">
        <v>-179.38087345849701</v>
      </c>
    </row>
    <row r="3279" spans="2:6" hidden="1" x14ac:dyDescent="0.25">
      <c r="B3279">
        <v>32776.555311211298</v>
      </c>
      <c r="C3279">
        <v>3.3578745411411699E-3</v>
      </c>
      <c r="D3279">
        <v>9.9897695041852308E-3</v>
      </c>
      <c r="E3279">
        <v>-70.602540932620798</v>
      </c>
      <c r="F3279">
        <v>-171.24722677811999</v>
      </c>
    </row>
    <row r="3280" spans="2:6" hidden="1" x14ac:dyDescent="0.25">
      <c r="B3280">
        <v>32786.557311611497</v>
      </c>
      <c r="C3280">
        <v>2.43835209112922E-3</v>
      </c>
      <c r="D3280">
        <v>7.2764943520310897E-3</v>
      </c>
      <c r="E3280">
        <v>-62.061705569127597</v>
      </c>
      <c r="F3280">
        <v>-163.002901570348</v>
      </c>
    </row>
    <row r="3281" spans="2:6" hidden="1" x14ac:dyDescent="0.25">
      <c r="B3281">
        <v>32796.559312011603</v>
      </c>
      <c r="C3281">
        <v>2.0755922534862799E-3</v>
      </c>
      <c r="D3281">
        <v>6.2095542815668097E-3</v>
      </c>
      <c r="E3281">
        <v>-53.561816960244201</v>
      </c>
      <c r="F3281">
        <v>-154.64514661462701</v>
      </c>
    </row>
    <row r="3282" spans="2:6" hidden="1" x14ac:dyDescent="0.25">
      <c r="B3282">
        <v>32806.561312411701</v>
      </c>
      <c r="C3282">
        <v>1.9770488056525199E-3</v>
      </c>
      <c r="D3282">
        <v>5.9331343472399404E-3</v>
      </c>
      <c r="E3282">
        <v>-45.1317925265583</v>
      </c>
      <c r="F3282">
        <v>-146.19465513956399</v>
      </c>
    </row>
    <row r="3283" spans="2:6" hidden="1" x14ac:dyDescent="0.25">
      <c r="B3283">
        <v>32816.563312811799</v>
      </c>
      <c r="C3283">
        <v>2.0827003009374801E-3</v>
      </c>
      <c r="D3283">
        <v>6.2799363338518202E-3</v>
      </c>
      <c r="E3283">
        <v>-36.787419243632101</v>
      </c>
      <c r="F3283">
        <v>-137.69119300469299</v>
      </c>
    </row>
    <row r="3284" spans="2:6" hidden="1" x14ac:dyDescent="0.25">
      <c r="B3284">
        <v>32826.565313211999</v>
      </c>
      <c r="C3284">
        <v>2.45235591967808E-3</v>
      </c>
      <c r="D3284">
        <v>7.4472535508521096E-3</v>
      </c>
      <c r="E3284">
        <v>-28.5282705519753</v>
      </c>
      <c r="F3284">
        <v>-129.184473225391</v>
      </c>
    </row>
    <row r="3285" spans="2:6" hidden="1" x14ac:dyDescent="0.25">
      <c r="B3285">
        <v>32836.567313612097</v>
      </c>
      <c r="C3285">
        <v>3.3782904998454302E-3</v>
      </c>
      <c r="D3285">
        <v>1.03587840593353E-2</v>
      </c>
      <c r="E3285">
        <v>-20.3382008467762</v>
      </c>
      <c r="F3285">
        <v>-120.72245831127201</v>
      </c>
    </row>
    <row r="3286" spans="2:6" hidden="1" x14ac:dyDescent="0.25">
      <c r="B3286">
        <v>32846.569314012202</v>
      </c>
      <c r="C3286">
        <v>6.4242648474623198E-3</v>
      </c>
      <c r="D3286">
        <v>1.9934734193750601E-2</v>
      </c>
      <c r="E3286">
        <v>-12.1888837567554</v>
      </c>
      <c r="F3286">
        <v>-112.340355067538</v>
      </c>
    </row>
    <row r="3287" spans="2:6" hidden="1" x14ac:dyDescent="0.25">
      <c r="B3287">
        <v>32856.5713144123</v>
      </c>
      <c r="C3287">
        <v>1.1869294966736299E-2</v>
      </c>
      <c r="D3287">
        <v>3.7602986307947499E-2</v>
      </c>
      <c r="E3287">
        <v>-179.71676002390501</v>
      </c>
      <c r="F3287">
        <v>80.289863250524107</v>
      </c>
    </row>
    <row r="3288" spans="2:6" hidden="1" x14ac:dyDescent="0.25">
      <c r="B3288">
        <v>32866.5733148125</v>
      </c>
      <c r="C3288">
        <v>6.3985025113807202E-3</v>
      </c>
      <c r="D3288">
        <v>2.0402730792744999E-2</v>
      </c>
      <c r="E3288">
        <v>-175.87245751315899</v>
      </c>
      <c r="F3288">
        <v>84.146098617514497</v>
      </c>
    </row>
    <row r="3289" spans="2:6" hidden="1" x14ac:dyDescent="0.25">
      <c r="B3289">
        <v>32876.575315212598</v>
      </c>
      <c r="C3289">
        <v>3.3530962130381499E-3</v>
      </c>
      <c r="D3289">
        <v>1.0833111736789001E-2</v>
      </c>
      <c r="E3289">
        <v>-167.64175915008201</v>
      </c>
      <c r="F3289">
        <v>92.284738693419499</v>
      </c>
    </row>
    <row r="3290" spans="2:6" hidden="1" x14ac:dyDescent="0.25">
      <c r="B3290">
        <v>32886.577315612703</v>
      </c>
      <c r="C3290">
        <v>2.4280744472369199E-3</v>
      </c>
      <c r="D3290">
        <v>7.9344236908957099E-3</v>
      </c>
      <c r="E3290">
        <v>-159.33676410664901</v>
      </c>
      <c r="F3290">
        <v>100.40323968982</v>
      </c>
    </row>
    <row r="3291" spans="2:6" hidden="1" x14ac:dyDescent="0.25">
      <c r="B3291">
        <v>32896.579316012801</v>
      </c>
      <c r="C3291">
        <v>2.0596213440795502E-3</v>
      </c>
      <c r="D3291">
        <v>6.7907685528434698E-3</v>
      </c>
      <c r="E3291">
        <v>-150.95646464125801</v>
      </c>
      <c r="F3291">
        <v>108.54761308697201</v>
      </c>
    </row>
    <row r="3292" spans="2:6" hidden="1" x14ac:dyDescent="0.25">
      <c r="B3292">
        <v>32906.581316413001</v>
      </c>
      <c r="C3292">
        <v>1.9553486103261802E-3</v>
      </c>
      <c r="D3292">
        <v>6.4868720633948999E-3</v>
      </c>
      <c r="E3292">
        <v>-142.515679793701</v>
      </c>
      <c r="F3292">
        <v>116.760529673414</v>
      </c>
    </row>
    <row r="3293" spans="2:6" hidden="1" x14ac:dyDescent="0.25">
      <c r="B3293">
        <v>32916.583316813099</v>
      </c>
      <c r="C3293">
        <v>2.0552211442533101E-3</v>
      </c>
      <c r="D3293">
        <v>6.8428429470309199E-3</v>
      </c>
      <c r="E3293">
        <v>-134.04197455998201</v>
      </c>
      <c r="F3293">
        <v>125.07309571046</v>
      </c>
    </row>
    <row r="3294" spans="2:6" hidden="1" x14ac:dyDescent="0.25">
      <c r="B3294">
        <v>32926.585317213197</v>
      </c>
      <c r="C3294">
        <v>2.4187572437271098E-3</v>
      </c>
      <c r="D3294">
        <v>8.0670701079416599E-3</v>
      </c>
      <c r="E3294">
        <v>-125.56942052170599</v>
      </c>
      <c r="F3294">
        <v>133.49835511287901</v>
      </c>
    </row>
    <row r="3295" spans="2:6" hidden="1" x14ac:dyDescent="0.25">
      <c r="B3295">
        <v>32936.587317613303</v>
      </c>
      <c r="C3295">
        <v>3.3370721330767102E-3</v>
      </c>
      <c r="D3295">
        <v>1.11391866537902E-2</v>
      </c>
      <c r="E3295">
        <v>-117.13076970488299</v>
      </c>
      <c r="F3295">
        <v>142.02785147226501</v>
      </c>
    </row>
    <row r="3296" spans="2:6" hidden="1" x14ac:dyDescent="0.25">
      <c r="B3296">
        <v>32946.589318013503</v>
      </c>
      <c r="C3296">
        <v>6.3676918022611498E-3</v>
      </c>
      <c r="D3296">
        <v>2.1278765350885399E-2</v>
      </c>
      <c r="E3296">
        <v>-108.749952109967</v>
      </c>
      <c r="F3296">
        <v>150.632460031541</v>
      </c>
    </row>
    <row r="3297" spans="2:6" hidden="1" x14ac:dyDescent="0.25">
      <c r="B3297">
        <v>32956.591318413601</v>
      </c>
      <c r="C3297">
        <v>1.17721663427431E-2</v>
      </c>
      <c r="D3297">
        <v>3.9510050635291602E-2</v>
      </c>
      <c r="E3297">
        <v>83.977980066049298</v>
      </c>
      <c r="F3297">
        <v>-16.1365349061087</v>
      </c>
    </row>
    <row r="3298" spans="2:6" hidden="1" x14ac:dyDescent="0.25">
      <c r="B3298">
        <v>32966.593318813699</v>
      </c>
      <c r="C3298">
        <v>6.40765180391927E-3</v>
      </c>
      <c r="D3298">
        <v>2.1554793586688499E-2</v>
      </c>
      <c r="E3298">
        <v>87.814276033367804</v>
      </c>
      <c r="F3298">
        <v>-12.115673933199</v>
      </c>
    </row>
    <row r="3299" spans="2:6" hidden="1" x14ac:dyDescent="0.25">
      <c r="B3299">
        <v>32976.595319213797</v>
      </c>
      <c r="C3299">
        <v>3.37514633127242E-3</v>
      </c>
      <c r="D3299">
        <v>1.14261433041362E-2</v>
      </c>
      <c r="E3299">
        <v>96.023872220548398</v>
      </c>
      <c r="F3299">
        <v>-3.5632873456868799</v>
      </c>
    </row>
    <row r="3300" spans="2:6" hidden="1" x14ac:dyDescent="0.25">
      <c r="B3300">
        <v>32986.597319613997</v>
      </c>
      <c r="C3300">
        <v>2.4536439996428201E-3</v>
      </c>
      <c r="D3300">
        <v>8.3743666708185199E-3</v>
      </c>
      <c r="E3300">
        <v>104.22213069024799</v>
      </c>
      <c r="F3300">
        <v>4.8946084727337702</v>
      </c>
    </row>
    <row r="3301" spans="2:6" hidden="1" x14ac:dyDescent="0.25">
      <c r="B3301">
        <v>32996.599320014102</v>
      </c>
      <c r="C3301">
        <v>2.0855369264012298E-3</v>
      </c>
      <c r="D3301">
        <v>7.1838678657608398E-3</v>
      </c>
      <c r="E3301">
        <v>112.443337485507</v>
      </c>
      <c r="F3301">
        <v>13.2474580571419</v>
      </c>
    </row>
    <row r="3302" spans="2:6" hidden="1" x14ac:dyDescent="0.25">
      <c r="B3302">
        <v>33006.6013204142</v>
      </c>
      <c r="C3302">
        <v>1.9795265589838801E-3</v>
      </c>
      <c r="D3302">
        <v>6.8827832918796801E-3</v>
      </c>
      <c r="E3302">
        <v>120.719149442629</v>
      </c>
      <c r="F3302">
        <v>21.505457866005301</v>
      </c>
    </row>
    <row r="3303" spans="2:6" hidden="1" x14ac:dyDescent="0.25">
      <c r="B3303">
        <v>33016.603320814298</v>
      </c>
      <c r="C3303">
        <v>2.0756654992596202E-3</v>
      </c>
      <c r="D3303">
        <v>7.2788439429524098E-3</v>
      </c>
      <c r="E3303">
        <v>129.072265394498</v>
      </c>
      <c r="F3303">
        <v>29.696180287639798</v>
      </c>
    </row>
    <row r="3304" spans="2:6" hidden="1" x14ac:dyDescent="0.25">
      <c r="B3304">
        <v>33026.605321214498</v>
      </c>
      <c r="C3304">
        <v>2.4328686017707699E-3</v>
      </c>
      <c r="D3304">
        <v>8.5902633751305298E-3</v>
      </c>
      <c r="E3304">
        <v>137.51153352352901</v>
      </c>
      <c r="F3304">
        <v>37.858278187892601</v>
      </c>
    </row>
    <row r="3305" spans="2:6" hidden="1" x14ac:dyDescent="0.25">
      <c r="B3305">
        <v>33036.607321614603</v>
      </c>
      <c r="C3305">
        <v>3.3399227597041199E-3</v>
      </c>
      <c r="D3305">
        <v>1.18484687871487E-2</v>
      </c>
      <c r="E3305">
        <v>146.029481254811</v>
      </c>
      <c r="F3305">
        <v>46.033659893930903</v>
      </c>
    </row>
    <row r="3306" spans="2:6" hidden="1" x14ac:dyDescent="0.25">
      <c r="B3306">
        <v>33046.609322014701</v>
      </c>
      <c r="C3306">
        <v>6.3420287137783103E-3</v>
      </c>
      <c r="D3306">
        <v>2.2553177893265101E-2</v>
      </c>
      <c r="E3306">
        <v>154.603166301394</v>
      </c>
      <c r="F3306">
        <v>54.259361441137102</v>
      </c>
    </row>
    <row r="3307" spans="2:6" hidden="1" x14ac:dyDescent="0.25">
      <c r="B3307">
        <v>33056.611322414799</v>
      </c>
      <c r="C3307">
        <v>1.1578518628804799E-2</v>
      </c>
      <c r="D3307">
        <v>4.1186058598575499E-2</v>
      </c>
      <c r="E3307">
        <v>-12.1788544525036</v>
      </c>
      <c r="F3307">
        <v>-112.95151914839199</v>
      </c>
    </row>
    <row r="3308" spans="2:6" hidden="1" x14ac:dyDescent="0.25">
      <c r="B3308">
        <v>33066.613322814999</v>
      </c>
      <c r="C3308">
        <v>6.3417531965729397E-3</v>
      </c>
      <c r="D3308">
        <v>2.2552397447147599E-2</v>
      </c>
      <c r="E3308">
        <v>-8.2223671717229792</v>
      </c>
      <c r="F3308">
        <v>-109.056388810952</v>
      </c>
    </row>
    <row r="3309" spans="2:6" hidden="1" x14ac:dyDescent="0.25">
      <c r="B3309">
        <v>33076.615323215097</v>
      </c>
      <c r="C3309">
        <v>3.33858522379506E-3</v>
      </c>
      <c r="D3309">
        <v>1.1866203328649599E-2</v>
      </c>
      <c r="E3309">
        <v>0.30645751310233998</v>
      </c>
      <c r="F3309">
        <v>-100.602708342792</v>
      </c>
    </row>
    <row r="3310" spans="2:6" hidden="1" x14ac:dyDescent="0.25">
      <c r="B3310">
        <v>33086.617323615203</v>
      </c>
      <c r="C3310">
        <v>2.4296658126776601E-3</v>
      </c>
      <c r="D3310">
        <v>8.6406080247775196E-3</v>
      </c>
      <c r="E3310">
        <v>8.7622255545031695</v>
      </c>
      <c r="F3310">
        <v>-92.108422962187007</v>
      </c>
    </row>
    <row r="3311" spans="2:6" hidden="1" x14ac:dyDescent="0.25">
      <c r="B3311">
        <v>33096.619324015301</v>
      </c>
      <c r="C3311">
        <v>2.0696113937007602E-3</v>
      </c>
      <c r="D3311">
        <v>7.3792792089147404E-3</v>
      </c>
      <c r="E3311">
        <v>17.137619062340701</v>
      </c>
      <c r="F3311">
        <v>-83.614352562705093</v>
      </c>
    </row>
    <row r="3312" spans="2:6" hidden="1" x14ac:dyDescent="0.25">
      <c r="B3312">
        <v>33106.621324415501</v>
      </c>
      <c r="C3312">
        <v>1.9692546541671099E-3</v>
      </c>
      <c r="D3312">
        <v>7.0576227606787504E-3</v>
      </c>
      <c r="E3312">
        <v>25.441488080127801</v>
      </c>
      <c r="F3312">
        <v>-75.163200436104304</v>
      </c>
    </row>
    <row r="3313" spans="2:6" hidden="1" x14ac:dyDescent="0.25">
      <c r="B3313">
        <v>33116.623324815599</v>
      </c>
      <c r="C3313">
        <v>2.0688579101924001E-3</v>
      </c>
      <c r="D3313">
        <v>7.4719887708765802E-3</v>
      </c>
      <c r="E3313">
        <v>33.696356060576299</v>
      </c>
      <c r="F3313">
        <v>-66.789789752606893</v>
      </c>
    </row>
    <row r="3314" spans="2:6" hidden="1" x14ac:dyDescent="0.25">
      <c r="B3314">
        <v>33126.625325215697</v>
      </c>
      <c r="C3314">
        <v>2.42636900523267E-3</v>
      </c>
      <c r="D3314">
        <v>8.8499034220188306E-3</v>
      </c>
      <c r="E3314">
        <v>41.933502374316603</v>
      </c>
      <c r="F3314">
        <v>-58.513400563863698</v>
      </c>
    </row>
    <row r="3315" spans="2:6" hidden="1" x14ac:dyDescent="0.25">
      <c r="B3315">
        <v>33136.627325615802</v>
      </c>
      <c r="C3315">
        <v>3.3269640396392502E-3</v>
      </c>
      <c r="D3315">
        <v>1.227117665053E-2</v>
      </c>
      <c r="E3315">
        <v>50.186526322676201</v>
      </c>
      <c r="F3315">
        <v>-50.333996502066697</v>
      </c>
    </row>
    <row r="3316" spans="2:6" hidden="1" x14ac:dyDescent="0.25">
      <c r="B3316">
        <v>33146.629326016002</v>
      </c>
      <c r="C3316">
        <v>6.2973579025840604E-3</v>
      </c>
      <c r="D3316">
        <v>2.3496371798883701E-2</v>
      </c>
      <c r="E3316">
        <v>58.484651130456101</v>
      </c>
      <c r="F3316">
        <v>-42.232768467744698</v>
      </c>
    </row>
    <row r="3317" spans="2:6" hidden="1" x14ac:dyDescent="0.25">
      <c r="B3317">
        <v>33156.6313264161</v>
      </c>
      <c r="C3317">
        <v>1.1323984618244E-2</v>
      </c>
      <c r="D3317">
        <v>4.2938456179464297E-2</v>
      </c>
      <c r="E3317">
        <v>-108.590252261643</v>
      </c>
      <c r="F3317">
        <v>150.17326297433701</v>
      </c>
    </row>
    <row r="3318" spans="2:6" hidden="1" x14ac:dyDescent="0.25">
      <c r="B3318">
        <v>33166.633326816198</v>
      </c>
      <c r="C3318">
        <v>6.2296461158024598E-3</v>
      </c>
      <c r="D3318">
        <v>2.3718224025126401E-2</v>
      </c>
      <c r="E3318">
        <v>-104.723296375833</v>
      </c>
      <c r="F3318">
        <v>153.87690202089701</v>
      </c>
    </row>
    <row r="3319" spans="2:6" hidden="1" x14ac:dyDescent="0.25">
      <c r="B3319">
        <v>33176.635327216303</v>
      </c>
      <c r="C3319">
        <v>3.2599836770391701E-3</v>
      </c>
      <c r="D3319">
        <v>1.25031788410338E-2</v>
      </c>
      <c r="E3319">
        <v>-96.237303186170607</v>
      </c>
      <c r="F3319">
        <v>161.96875332818701</v>
      </c>
    </row>
    <row r="3320" spans="2:6" hidden="1" x14ac:dyDescent="0.25">
      <c r="B3320">
        <v>33186.637327616503</v>
      </c>
      <c r="C3320">
        <v>2.3604111938148602E-3</v>
      </c>
      <c r="D3320">
        <v>9.1006081596722993E-3</v>
      </c>
      <c r="E3320">
        <v>-87.721589580217199</v>
      </c>
      <c r="F3320">
        <v>170.13394889374601</v>
      </c>
    </row>
    <row r="3321" spans="2:6" hidden="1" x14ac:dyDescent="0.25">
      <c r="B3321">
        <v>33196.639328016601</v>
      </c>
      <c r="C3321">
        <v>2.0038714947048699E-3</v>
      </c>
      <c r="D3321">
        <v>7.7533257467913399E-3</v>
      </c>
      <c r="E3321">
        <v>-79.211067756841203</v>
      </c>
      <c r="F3321">
        <v>178.393471930239</v>
      </c>
    </row>
    <row r="3322" spans="2:6" hidden="1" x14ac:dyDescent="0.25">
      <c r="B3322">
        <v>33206.641328416699</v>
      </c>
      <c r="C3322">
        <v>1.9045484117839399E-3</v>
      </c>
      <c r="D3322">
        <v>7.3881805328828197E-3</v>
      </c>
      <c r="E3322">
        <v>-70.741549031628693</v>
      </c>
      <c r="F3322">
        <v>-173.24964534483999</v>
      </c>
    </row>
    <row r="3323" spans="2:6" hidden="1" x14ac:dyDescent="0.25">
      <c r="B3323">
        <v>33216.643328816797</v>
      </c>
      <c r="C3323">
        <v>2.0032288744945901E-3</v>
      </c>
      <c r="D3323">
        <v>7.7915457092808697E-3</v>
      </c>
      <c r="E3323">
        <v>-62.341715993491299</v>
      </c>
      <c r="F3323">
        <v>-164.81116088021801</v>
      </c>
    </row>
    <row r="3324" spans="2:6" hidden="1" x14ac:dyDescent="0.25">
      <c r="B3324">
        <v>33226.645329216997</v>
      </c>
      <c r="C3324">
        <v>2.3567529871226498E-3</v>
      </c>
      <c r="D3324">
        <v>9.2002091128679901E-3</v>
      </c>
      <c r="E3324">
        <v>-54.026759254964098</v>
      </c>
      <c r="F3324">
        <v>-156.32241956952601</v>
      </c>
    </row>
    <row r="3325" spans="2:6" hidden="1" x14ac:dyDescent="0.25">
      <c r="B3325">
        <v>33236.647329617103</v>
      </c>
      <c r="C3325">
        <v>3.2457111818061401E-3</v>
      </c>
      <c r="D3325">
        <v>1.2739295898747199E-2</v>
      </c>
      <c r="E3325">
        <v>-45.795253241586899</v>
      </c>
      <c r="F3325">
        <v>-147.82344904102601</v>
      </c>
    </row>
    <row r="3326" spans="2:6" hidden="1" x14ac:dyDescent="0.25">
      <c r="B3326">
        <v>33246.649330017201</v>
      </c>
      <c r="C3326">
        <v>6.1728477022720803E-3</v>
      </c>
      <c r="D3326">
        <v>2.4410529257579298E-2</v>
      </c>
      <c r="E3326">
        <v>-37.629669088570502</v>
      </c>
      <c r="F3326">
        <v>-139.353920907527</v>
      </c>
    </row>
    <row r="3327" spans="2:6" hidden="1" x14ac:dyDescent="0.25">
      <c r="B3327">
        <v>33256.6513304174</v>
      </c>
      <c r="C3327">
        <v>1.1086724411435199E-2</v>
      </c>
      <c r="D3327">
        <v>4.4514278544223303E-2</v>
      </c>
      <c r="E3327">
        <v>154.93830593761999</v>
      </c>
      <c r="F3327">
        <v>53.604223519468299</v>
      </c>
    </row>
    <row r="3328" spans="2:6" hidden="1" x14ac:dyDescent="0.25">
      <c r="B3328">
        <v>33266.653330817498</v>
      </c>
      <c r="C3328">
        <v>6.1498524564307204E-3</v>
      </c>
      <c r="D3328">
        <v>2.4817583949982399E-2</v>
      </c>
      <c r="E3328">
        <v>158.63088581980401</v>
      </c>
      <c r="F3328">
        <v>57.3901618707769</v>
      </c>
    </row>
    <row r="3329" spans="2:6" hidden="1" x14ac:dyDescent="0.25">
      <c r="B3329">
        <v>33276.655331217597</v>
      </c>
      <c r="C3329">
        <v>3.2216213243971199E-3</v>
      </c>
      <c r="D3329">
        <v>1.3149111097045E-2</v>
      </c>
      <c r="E3329">
        <v>166.79949785305701</v>
      </c>
      <c r="F3329">
        <v>65.652448521829598</v>
      </c>
    </row>
    <row r="3330" spans="2:6" hidden="1" x14ac:dyDescent="0.25">
      <c r="B3330">
        <v>33286.657331617702</v>
      </c>
      <c r="C3330">
        <v>2.3306446615412898E-3</v>
      </c>
      <c r="D3330">
        <v>9.6164498018626796E-3</v>
      </c>
      <c r="E3330">
        <v>175.03582536740501</v>
      </c>
      <c r="F3330">
        <v>73.861714586360804</v>
      </c>
    </row>
    <row r="3331" spans="2:6" hidden="1" x14ac:dyDescent="0.25">
      <c r="B3331">
        <v>33296.659332017902</v>
      </c>
      <c r="C3331">
        <v>1.9738207736074102E-3</v>
      </c>
      <c r="D3331">
        <v>8.22124058383575E-3</v>
      </c>
      <c r="E3331">
        <v>-176.64290275631501</v>
      </c>
      <c r="F3331">
        <v>82.049013058854399</v>
      </c>
    </row>
    <row r="3332" spans="2:6" hidden="1" x14ac:dyDescent="0.25">
      <c r="B3332">
        <v>33306.661332418</v>
      </c>
      <c r="C3332">
        <v>1.8698510329610101E-3</v>
      </c>
      <c r="D3332">
        <v>7.8448133977812393E-3</v>
      </c>
      <c r="E3332">
        <v>-168.23585419692</v>
      </c>
      <c r="F3332">
        <v>90.250731313257404</v>
      </c>
    </row>
    <row r="3333" spans="2:6" hidden="1" x14ac:dyDescent="0.25">
      <c r="B3333">
        <v>33316.663332818098</v>
      </c>
      <c r="C3333">
        <v>1.9604175836196898E-3</v>
      </c>
      <c r="D3333">
        <v>8.2635402114115894E-3</v>
      </c>
      <c r="E3333">
        <v>-159.75905463978299</v>
      </c>
      <c r="F3333">
        <v>98.501341854796607</v>
      </c>
    </row>
    <row r="3334" spans="2:6" hidden="1" x14ac:dyDescent="0.25">
      <c r="B3334">
        <v>33326.665333218203</v>
      </c>
      <c r="C3334">
        <v>2.3012071084617699E-3</v>
      </c>
      <c r="D3334">
        <v>9.7219053594318101E-3</v>
      </c>
      <c r="E3334">
        <v>-151.24212963040799</v>
      </c>
      <c r="F3334">
        <v>106.82647821514099</v>
      </c>
    </row>
    <row r="3335" spans="2:6" hidden="1" x14ac:dyDescent="0.25">
      <c r="B3335">
        <v>33336.667333618403</v>
      </c>
      <c r="C3335">
        <v>3.1673390696421002E-3</v>
      </c>
      <c r="D3335">
        <v>1.33857946917016E-2</v>
      </c>
      <c r="E3335">
        <v>-142.72185982255999</v>
      </c>
      <c r="F3335">
        <v>115.237414561468</v>
      </c>
    </row>
    <row r="3336" spans="2:6" hidden="1" x14ac:dyDescent="0.25">
      <c r="B3336">
        <v>33346.669334018501</v>
      </c>
      <c r="C3336">
        <v>6.03208620493389E-3</v>
      </c>
      <c r="D3336">
        <v>2.54766763019206E-2</v>
      </c>
      <c r="E3336">
        <v>-134.23384501347101</v>
      </c>
      <c r="F3336">
        <v>123.728061723469</v>
      </c>
    </row>
    <row r="3337" spans="2:6" hidden="1" x14ac:dyDescent="0.25">
      <c r="B3337">
        <v>33356.671334418599</v>
      </c>
      <c r="C3337">
        <v>1.0816584809218001E-2</v>
      </c>
      <c r="D3337">
        <v>4.5662263099032901E-2</v>
      </c>
      <c r="E3337">
        <v>58.804426694699103</v>
      </c>
      <c r="F3337">
        <v>-43.022183183950197</v>
      </c>
    </row>
    <row r="3338" spans="2:6" hidden="1" x14ac:dyDescent="0.25">
      <c r="B3338">
        <v>33366.673334818697</v>
      </c>
      <c r="C3338">
        <v>6.0563309028922804E-3</v>
      </c>
      <c r="D3338">
        <v>2.5579933817880401E-2</v>
      </c>
      <c r="E3338">
        <v>62.554369167962001</v>
      </c>
      <c r="F3338">
        <v>-39.156098811983199</v>
      </c>
    </row>
    <row r="3339" spans="2:6" hidden="1" x14ac:dyDescent="0.25">
      <c r="B3339">
        <v>33376.675335218897</v>
      </c>
      <c r="C3339">
        <v>3.1885955492689999E-3</v>
      </c>
      <c r="D3339">
        <v>1.35000988736043E-2</v>
      </c>
      <c r="E3339">
        <v>70.847947446631096</v>
      </c>
      <c r="F3339">
        <v>-30.6073511631439</v>
      </c>
    </row>
    <row r="3340" spans="2:6" hidden="1" x14ac:dyDescent="0.25">
      <c r="B3340">
        <v>33386.677335619002</v>
      </c>
      <c r="C3340">
        <v>2.3172912009196598E-3</v>
      </c>
      <c r="D3340">
        <v>9.8560113087960508E-3</v>
      </c>
      <c r="E3340">
        <v>79.096482875444295</v>
      </c>
      <c r="F3340">
        <v>-22.115664970528101</v>
      </c>
    </row>
    <row r="3341" spans="2:6" hidden="1" x14ac:dyDescent="0.25">
      <c r="B3341">
        <v>33396.6793360191</v>
      </c>
      <c r="C3341">
        <v>1.9687731011889201E-3</v>
      </c>
      <c r="D3341">
        <v>8.4288859234032797E-3</v>
      </c>
      <c r="E3341">
        <v>87.330991387254898</v>
      </c>
      <c r="F3341">
        <v>-13.7070475181776</v>
      </c>
    </row>
    <row r="3342" spans="2:6" hidden="1" x14ac:dyDescent="0.25">
      <c r="B3342">
        <v>33406.681336419198</v>
      </c>
      <c r="C3342">
        <v>1.86714740275403E-3</v>
      </c>
      <c r="D3342">
        <v>8.0582235475959996E-3</v>
      </c>
      <c r="E3342">
        <v>95.586957985488795</v>
      </c>
      <c r="F3342">
        <v>-5.3912283806807899</v>
      </c>
    </row>
    <row r="3343" spans="2:6" hidden="1" x14ac:dyDescent="0.25">
      <c r="B3343">
        <v>33416.683336819398</v>
      </c>
      <c r="C3343">
        <v>1.9550396990582601E-3</v>
      </c>
      <c r="D3343">
        <v>8.5109345182348903E-3</v>
      </c>
      <c r="E3343">
        <v>103.89726848754501</v>
      </c>
      <c r="F3343">
        <v>2.8395397143070098</v>
      </c>
    </row>
    <row r="3344" spans="2:6" hidden="1" x14ac:dyDescent="0.25">
      <c r="B3344">
        <v>33426.685337219496</v>
      </c>
      <c r="C3344">
        <v>2.2866213253009602E-3</v>
      </c>
      <c r="D3344">
        <v>1.00380312076304E-2</v>
      </c>
      <c r="E3344">
        <v>112.285528169166</v>
      </c>
      <c r="F3344">
        <v>11.0081190973582</v>
      </c>
    </row>
    <row r="3345" spans="2:6" hidden="1" x14ac:dyDescent="0.25">
      <c r="B3345">
        <v>33436.687337619602</v>
      </c>
      <c r="C3345">
        <v>3.1303882378947898E-3</v>
      </c>
      <c r="D3345">
        <v>1.3841588157781699E-2</v>
      </c>
      <c r="E3345">
        <v>120.76074537464901</v>
      </c>
      <c r="F3345">
        <v>19.147457364591901</v>
      </c>
    </row>
    <row r="3346" spans="2:6" hidden="1" x14ac:dyDescent="0.25">
      <c r="B3346">
        <v>33446.6893380197</v>
      </c>
      <c r="C3346">
        <v>5.9245665419333697E-3</v>
      </c>
      <c r="D3346">
        <v>2.63399213694448E-2</v>
      </c>
      <c r="E3346">
        <v>129.31459451925801</v>
      </c>
      <c r="F3346">
        <v>27.294029002351198</v>
      </c>
    </row>
    <row r="3347" spans="2:6" hidden="1" x14ac:dyDescent="0.25">
      <c r="B3347">
        <v>33456.6913384199</v>
      </c>
      <c r="C3347">
        <v>1.04526198692331E-2</v>
      </c>
      <c r="D3347">
        <v>4.66829553463372E-2</v>
      </c>
      <c r="E3347">
        <v>-37.294492203179701</v>
      </c>
      <c r="F3347">
        <v>-139.967583312106</v>
      </c>
    </row>
    <row r="3348" spans="2:6" hidden="1" x14ac:dyDescent="0.25">
      <c r="B3348">
        <v>33466.693338819998</v>
      </c>
      <c r="C3348">
        <v>5.8831474766939101E-3</v>
      </c>
      <c r="D3348">
        <v>2.62919522886115E-2</v>
      </c>
      <c r="E3348">
        <v>-33.453185214973402</v>
      </c>
      <c r="F3348">
        <v>-136.26896120921899</v>
      </c>
    </row>
    <row r="3349" spans="2:6" hidden="1" x14ac:dyDescent="0.25">
      <c r="B3349">
        <v>33476.695339220103</v>
      </c>
      <c r="C3349">
        <v>3.0877374239241299E-3</v>
      </c>
      <c r="D3349">
        <v>1.38076812273966E-2</v>
      </c>
      <c r="E3349">
        <v>-24.8527275799451</v>
      </c>
      <c r="F3349">
        <v>-127.946781433067</v>
      </c>
    </row>
    <row r="3350" spans="2:6" hidden="1" x14ac:dyDescent="0.25">
      <c r="B3350">
        <v>33486.697339620201</v>
      </c>
      <c r="C3350">
        <v>2.2416312122185101E-3</v>
      </c>
      <c r="D3350">
        <v>1.00287885631538E-2</v>
      </c>
      <c r="E3350">
        <v>-16.313053689635101</v>
      </c>
      <c r="F3350">
        <v>-119.560619657682</v>
      </c>
    </row>
    <row r="3351" spans="2:6" hidden="1" x14ac:dyDescent="0.25">
      <c r="B3351">
        <v>33496.699340020401</v>
      </c>
      <c r="C3351">
        <v>1.90607920688192E-3</v>
      </c>
      <c r="D3351">
        <v>8.5392990028145006E-3</v>
      </c>
      <c r="E3351">
        <v>-7.8585984354855798</v>
      </c>
      <c r="F3351">
        <v>-111.133541338379</v>
      </c>
    </row>
    <row r="3352" spans="2:6" hidden="1" x14ac:dyDescent="0.25">
      <c r="B3352">
        <v>33506.701340420499</v>
      </c>
      <c r="C3352">
        <v>1.81156752302521E-3</v>
      </c>
      <c r="D3352">
        <v>8.1418171035665694E-3</v>
      </c>
      <c r="E3352">
        <v>0.50309195588317701</v>
      </c>
      <c r="F3352">
        <v>-102.698655866057</v>
      </c>
    </row>
    <row r="3353" spans="2:6" hidden="1" x14ac:dyDescent="0.25">
      <c r="B3353">
        <v>33516.703340820597</v>
      </c>
      <c r="C3353">
        <v>1.9018212293873901E-3</v>
      </c>
      <c r="D3353">
        <v>8.5952686380355893E-3</v>
      </c>
      <c r="E3353">
        <v>8.7821620846504693</v>
      </c>
      <c r="F3353">
        <v>-94.291546951217299</v>
      </c>
    </row>
    <row r="3354" spans="2:6" hidden="1" x14ac:dyDescent="0.25">
      <c r="B3354">
        <v>33526.705341220702</v>
      </c>
      <c r="C3354">
        <v>2.2292333156886399E-3</v>
      </c>
      <c r="D3354">
        <v>1.0156831345582099E-2</v>
      </c>
      <c r="E3354">
        <v>17.0038398891542</v>
      </c>
      <c r="F3354">
        <v>-85.942064231492594</v>
      </c>
    </row>
    <row r="3355" spans="2:6" hidden="1" x14ac:dyDescent="0.25">
      <c r="B3355">
        <v>33536.707341620902</v>
      </c>
      <c r="C3355">
        <v>3.05461910023419E-3</v>
      </c>
      <c r="D3355">
        <v>1.4060948018005099E-2</v>
      </c>
      <c r="E3355">
        <v>25.202974884097902</v>
      </c>
      <c r="F3355">
        <v>-77.667617270336294</v>
      </c>
    </row>
    <row r="3356" spans="2:6" hidden="1" x14ac:dyDescent="0.25">
      <c r="B3356">
        <v>33546.709342021</v>
      </c>
      <c r="C3356">
        <v>5.7758862474955996E-3</v>
      </c>
      <c r="D3356">
        <v>2.69003635184632E-2</v>
      </c>
      <c r="E3356">
        <v>33.4172587226331</v>
      </c>
      <c r="F3356">
        <v>-69.4695478052152</v>
      </c>
    </row>
    <row r="3357" spans="2:6" hidden="1" x14ac:dyDescent="0.25">
      <c r="B3357">
        <v>33556.711342421098</v>
      </c>
      <c r="C3357">
        <v>1.00628074175573E-2</v>
      </c>
      <c r="D3357">
        <v>4.77536640490532E-2</v>
      </c>
      <c r="E3357">
        <v>-133.67443655731699</v>
      </c>
      <c r="F3357">
        <v>123.180648724996</v>
      </c>
    </row>
    <row r="3358" spans="2:6" hidden="1" x14ac:dyDescent="0.25">
      <c r="B3358">
        <v>33566.713342821196</v>
      </c>
      <c r="C3358">
        <v>5.6924423897666398E-3</v>
      </c>
      <c r="D3358">
        <v>2.7150340414769301E-2</v>
      </c>
      <c r="E3358">
        <v>-129.98706983368101</v>
      </c>
      <c r="F3358">
        <v>126.769252147087</v>
      </c>
    </row>
    <row r="3359" spans="2:6" hidden="1" x14ac:dyDescent="0.25">
      <c r="B3359">
        <v>33576.715343221404</v>
      </c>
      <c r="C3359">
        <v>2.9708900195039999E-3</v>
      </c>
      <c r="D3359">
        <v>1.43143163810142E-2</v>
      </c>
      <c r="E3359">
        <v>-121.577557769476</v>
      </c>
      <c r="F3359">
        <v>134.87263350162601</v>
      </c>
    </row>
    <row r="3360" spans="2:6" hidden="1" x14ac:dyDescent="0.25">
      <c r="B3360">
        <v>33586.717343621502</v>
      </c>
      <c r="C3360">
        <v>2.1446956622267399E-3</v>
      </c>
      <c r="D3360">
        <v>1.04170366233602E-2</v>
      </c>
      <c r="E3360">
        <v>-113.103309987595</v>
      </c>
      <c r="F3360">
        <v>143.012872528256</v>
      </c>
    </row>
    <row r="3361" spans="2:6" hidden="1" x14ac:dyDescent="0.25">
      <c r="B3361">
        <v>33596.7193440216</v>
      </c>
      <c r="C3361">
        <v>1.81533801536628E-3</v>
      </c>
      <c r="D3361">
        <v>8.8680051014746099E-3</v>
      </c>
      <c r="E3361">
        <v>-104.591878514794</v>
      </c>
      <c r="F3361">
        <v>151.21994995284001</v>
      </c>
    </row>
    <row r="3362" spans="2:6" hidden="1" x14ac:dyDescent="0.25">
      <c r="B3362">
        <v>33606.7213444218</v>
      </c>
      <c r="C3362">
        <v>1.7208067558897801E-3</v>
      </c>
      <c r="D3362">
        <v>8.4372114912669403E-3</v>
      </c>
      <c r="E3362">
        <v>-96.080768602905593</v>
      </c>
      <c r="F3362">
        <v>159.512167098296</v>
      </c>
    </row>
    <row r="3363" spans="2:6" hidden="1" x14ac:dyDescent="0.25">
      <c r="B3363">
        <v>33616.723344821898</v>
      </c>
      <c r="C3363">
        <v>1.8062594515866001E-3</v>
      </c>
      <c r="D3363">
        <v>8.8766842180879602E-3</v>
      </c>
      <c r="E3363">
        <v>-87.608808506405097</v>
      </c>
      <c r="F3363">
        <v>167.892304587095</v>
      </c>
    </row>
    <row r="3364" spans="2:6" hidden="1" x14ac:dyDescent="0.25">
      <c r="B3364">
        <v>33626.725345222003</v>
      </c>
      <c r="C3364">
        <v>2.1222242714928302E-3</v>
      </c>
      <c r="D3364">
        <v>1.04492812761664E-2</v>
      </c>
      <c r="E3364">
        <v>-79.207286985604</v>
      </c>
      <c r="F3364">
        <v>176.34669929491699</v>
      </c>
    </row>
    <row r="3365" spans="2:6" hidden="1" x14ac:dyDescent="0.25">
      <c r="B3365">
        <v>33636.727345622101</v>
      </c>
      <c r="C3365">
        <v>2.9209801218736198E-3</v>
      </c>
      <c r="D3365">
        <v>1.4418051534948099E-2</v>
      </c>
      <c r="E3365">
        <v>-70.892719606550997</v>
      </c>
      <c r="F3365">
        <v>-175.152196361411</v>
      </c>
    </row>
    <row r="3366" spans="2:6" hidden="1" x14ac:dyDescent="0.25">
      <c r="B3366">
        <v>33646.729346022301</v>
      </c>
      <c r="C3366">
        <v>5.5551187889152798E-3</v>
      </c>
      <c r="D3366">
        <v>2.7527822025047399E-2</v>
      </c>
      <c r="E3366">
        <v>-62.663461918114997</v>
      </c>
      <c r="F3366">
        <v>-166.640031651584</v>
      </c>
    </row>
    <row r="3367" spans="2:6" hidden="1" x14ac:dyDescent="0.25">
      <c r="B3367">
        <v>33656.731346422399</v>
      </c>
      <c r="C3367">
        <v>9.6968289157394697E-3</v>
      </c>
      <c r="D3367">
        <v>4.8528275326430198E-2</v>
      </c>
      <c r="E3367">
        <v>130.07739132360399</v>
      </c>
      <c r="F3367">
        <v>26.588212958762099</v>
      </c>
    </row>
    <row r="3368" spans="2:6" hidden="1" x14ac:dyDescent="0.25">
      <c r="B3368">
        <v>33666.733346822497</v>
      </c>
      <c r="C3368">
        <v>5.53755978643966E-3</v>
      </c>
      <c r="D3368">
        <v>2.78144013832002E-2</v>
      </c>
      <c r="E3368">
        <v>133.630370356783</v>
      </c>
      <c r="F3368">
        <v>30.280838271941001</v>
      </c>
    </row>
    <row r="3369" spans="2:6" hidden="1" x14ac:dyDescent="0.25">
      <c r="B3369">
        <v>33676.735347222602</v>
      </c>
      <c r="C3369">
        <v>2.9007621257887898E-3</v>
      </c>
      <c r="D3369">
        <v>1.4704920336976301E-2</v>
      </c>
      <c r="E3369">
        <v>141.768645603935</v>
      </c>
      <c r="F3369">
        <v>38.645490004484998</v>
      </c>
    </row>
    <row r="3370" spans="2:6" hidden="1" x14ac:dyDescent="0.25">
      <c r="B3370">
        <v>33686.737347622802</v>
      </c>
      <c r="C3370">
        <v>2.0972337872516302E-3</v>
      </c>
      <c r="D3370">
        <v>1.0737817827866401E-2</v>
      </c>
      <c r="E3370">
        <v>149.95517898419601</v>
      </c>
      <c r="F3370">
        <v>46.941429976886802</v>
      </c>
    </row>
    <row r="3371" spans="2:6" hidden="1" x14ac:dyDescent="0.25">
      <c r="B3371">
        <v>33696.7393480229</v>
      </c>
      <c r="C3371">
        <v>1.7737532134476301E-3</v>
      </c>
      <c r="D3371">
        <v>9.1704042426555502E-3</v>
      </c>
      <c r="E3371">
        <v>158.22291436578399</v>
      </c>
      <c r="F3371">
        <v>55.183819925983499</v>
      </c>
    </row>
    <row r="3372" spans="2:6" hidden="1" x14ac:dyDescent="0.25">
      <c r="B3372">
        <v>33706.741348422998</v>
      </c>
      <c r="C3372">
        <v>1.67679785439922E-3</v>
      </c>
      <c r="D3372">
        <v>8.7436475305250408E-3</v>
      </c>
      <c r="E3372">
        <v>166.59065946488701</v>
      </c>
      <c r="F3372">
        <v>63.398942108264798</v>
      </c>
    </row>
    <row r="3373" spans="2:6" hidden="1" x14ac:dyDescent="0.25">
      <c r="B3373">
        <v>33716.743348823104</v>
      </c>
      <c r="C3373">
        <v>1.7532389873081799E-3</v>
      </c>
      <c r="D3373">
        <v>9.2027572397781893E-3</v>
      </c>
      <c r="E3373">
        <v>175.05886229133401</v>
      </c>
      <c r="F3373">
        <v>71.618568622853701</v>
      </c>
    </row>
    <row r="3374" spans="2:6" hidden="1" x14ac:dyDescent="0.25">
      <c r="B3374">
        <v>33726.745349223303</v>
      </c>
      <c r="C3374">
        <v>2.0516838050481001E-3</v>
      </c>
      <c r="D3374">
        <v>1.08144762624473E-2</v>
      </c>
      <c r="E3374">
        <v>-176.391031246853</v>
      </c>
      <c r="F3374">
        <v>79.873500611042601</v>
      </c>
    </row>
    <row r="3375" spans="2:6" hidden="1" x14ac:dyDescent="0.25">
      <c r="B3375">
        <v>33736.747349623402</v>
      </c>
      <c r="C3375">
        <v>2.8151288996913601E-3</v>
      </c>
      <c r="D3375">
        <v>1.4865057054535899E-2</v>
      </c>
      <c r="E3375">
        <v>-167.79329724000499</v>
      </c>
      <c r="F3375">
        <v>88.187283334665693</v>
      </c>
    </row>
    <row r="3376" spans="2:6" hidden="1" x14ac:dyDescent="0.25">
      <c r="B3376">
        <v>33746.7493500235</v>
      </c>
      <c r="C3376">
        <v>5.3462263503501603E-3</v>
      </c>
      <c r="D3376">
        <v>2.8226329494914802E-2</v>
      </c>
      <c r="E3376">
        <v>-159.19046560128299</v>
      </c>
      <c r="F3376">
        <v>96.571109750637007</v>
      </c>
    </row>
    <row r="3377" spans="2:6" hidden="1" x14ac:dyDescent="0.25">
      <c r="B3377">
        <v>33756.751350423598</v>
      </c>
      <c r="C3377">
        <v>9.2818670237310198E-3</v>
      </c>
      <c r="D3377">
        <v>4.89083753374948E-2</v>
      </c>
      <c r="E3377">
        <v>34.206569081541801</v>
      </c>
      <c r="F3377">
        <v>-70.178333064833296</v>
      </c>
    </row>
    <row r="3378" spans="2:6" hidden="1" x14ac:dyDescent="0.25">
      <c r="B3378">
        <v>33766.753350823798</v>
      </c>
      <c r="C3378">
        <v>5.3465237707489496E-3</v>
      </c>
      <c r="D3378">
        <v>2.8163482634424E-2</v>
      </c>
      <c r="E3378">
        <v>37.8751170276539</v>
      </c>
      <c r="F3378">
        <v>-66.482415689412207</v>
      </c>
    </row>
    <row r="3379" spans="2:6" hidden="1" x14ac:dyDescent="0.25">
      <c r="B3379">
        <v>33776.755351223903</v>
      </c>
      <c r="C3379">
        <v>2.8117942391321601E-3</v>
      </c>
      <c r="D3379">
        <v>1.48121940974545E-2</v>
      </c>
      <c r="E3379">
        <v>46.292285816574903</v>
      </c>
      <c r="F3379">
        <v>-57.969568174282202</v>
      </c>
    </row>
    <row r="3380" spans="2:6" hidden="1" x14ac:dyDescent="0.25">
      <c r="B3380">
        <v>33786.757351624001</v>
      </c>
      <c r="C3380">
        <v>2.0419702176751298E-3</v>
      </c>
      <c r="D3380">
        <v>1.0778888428769401E-2</v>
      </c>
      <c r="E3380">
        <v>54.632184730032598</v>
      </c>
      <c r="F3380">
        <v>-49.476361049071997</v>
      </c>
    </row>
    <row r="3381" spans="2:6" hidden="1" x14ac:dyDescent="0.25">
      <c r="B3381">
        <v>33796.759352024099</v>
      </c>
      <c r="C3381">
        <v>1.73376783585698E-3</v>
      </c>
      <c r="D3381">
        <v>9.1930374202778102E-3</v>
      </c>
      <c r="E3381">
        <v>62.916725327368503</v>
      </c>
      <c r="F3381">
        <v>-41.036024936371497</v>
      </c>
    </row>
    <row r="3382" spans="2:6" hidden="1" x14ac:dyDescent="0.25">
      <c r="B3382">
        <v>33806.761352424299</v>
      </c>
      <c r="C3382">
        <v>1.64288849767863E-3</v>
      </c>
      <c r="D3382">
        <v>8.7711413540500407E-3</v>
      </c>
      <c r="E3382">
        <v>71.180151773138505</v>
      </c>
      <c r="F3382">
        <v>-32.672091489352702</v>
      </c>
    </row>
    <row r="3383" spans="2:6" hidden="1" x14ac:dyDescent="0.25">
      <c r="B3383">
        <v>33816.763352824397</v>
      </c>
      <c r="C3383">
        <v>1.7179258272392299E-3</v>
      </c>
      <c r="D3383">
        <v>9.2525031291586703E-3</v>
      </c>
      <c r="E3383">
        <v>79.461997226543801</v>
      </c>
      <c r="F3383">
        <v>-24.3936533376447</v>
      </c>
    </row>
    <row r="3384" spans="2:6" hidden="1" x14ac:dyDescent="0.25">
      <c r="B3384">
        <v>33826.765353224502</v>
      </c>
      <c r="C3384">
        <v>2.0052121764609601E-3</v>
      </c>
      <c r="D3384">
        <v>1.09067715311766E-2</v>
      </c>
      <c r="E3384">
        <v>87.799151933026295</v>
      </c>
      <c r="F3384">
        <v>-16.1939200033537</v>
      </c>
    </row>
    <row r="3385" spans="2:6" hidden="1" x14ac:dyDescent="0.25">
      <c r="B3385">
        <v>33836.7673536246</v>
      </c>
      <c r="C3385">
        <v>2.73744798583074E-3</v>
      </c>
      <c r="D3385">
        <v>1.5038743036976301E-2</v>
      </c>
      <c r="E3385">
        <v>96.218419760390006</v>
      </c>
      <c r="F3385">
        <v>-8.0520360267657392</v>
      </c>
    </row>
    <row r="3386" spans="2:6" hidden="1" x14ac:dyDescent="0.25">
      <c r="B3386">
        <v>33846.7693540248</v>
      </c>
      <c r="C3386">
        <v>5.1627650969526401E-3</v>
      </c>
      <c r="D3386">
        <v>2.86225844507648E-2</v>
      </c>
      <c r="E3386">
        <v>104.730223260549</v>
      </c>
      <c r="F3386">
        <v>6.2551652251149906E-2</v>
      </c>
    </row>
    <row r="3387" spans="2:6" hidden="1" x14ac:dyDescent="0.25">
      <c r="B3387">
        <v>33856.771354424898</v>
      </c>
      <c r="C3387">
        <v>8.7906213301335492E-3</v>
      </c>
      <c r="D3387">
        <v>4.92667308644886E-2</v>
      </c>
      <c r="E3387">
        <v>-61.734171708664199</v>
      </c>
      <c r="F3387">
        <v>-167.17417203973801</v>
      </c>
    </row>
    <row r="3388" spans="2:6" hidden="1" x14ac:dyDescent="0.25">
      <c r="B3388">
        <v>33866.773354825003</v>
      </c>
      <c r="C3388">
        <v>5.0853189919992997E-3</v>
      </c>
      <c r="D3388">
        <v>2.85634126548878E-2</v>
      </c>
      <c r="E3388">
        <v>-58.024201375731302</v>
      </c>
      <c r="F3388">
        <v>-163.65552991830799</v>
      </c>
    </row>
    <row r="3389" spans="2:6" hidden="1" x14ac:dyDescent="0.25">
      <c r="B3389">
        <v>33876.775355225102</v>
      </c>
      <c r="C3389">
        <v>2.6586497786365302E-3</v>
      </c>
      <c r="D3389">
        <v>1.4987460308986299E-2</v>
      </c>
      <c r="E3389">
        <v>-49.360445496757997</v>
      </c>
      <c r="F3389">
        <v>-155.433556586202</v>
      </c>
    </row>
    <row r="3390" spans="2:6" hidden="1" x14ac:dyDescent="0.25">
      <c r="B3390">
        <v>33886.777355625301</v>
      </c>
      <c r="C3390">
        <v>1.9237101606567799E-3</v>
      </c>
      <c r="D3390">
        <v>1.08692445417196E-2</v>
      </c>
      <c r="E3390">
        <v>-40.730221060591603</v>
      </c>
      <c r="F3390">
        <v>-147.140143430329</v>
      </c>
    </row>
    <row r="3391" spans="2:6" hidden="1" x14ac:dyDescent="0.25">
      <c r="B3391">
        <v>33896.779356025399</v>
      </c>
      <c r="C3391">
        <v>1.6315539999043501E-3</v>
      </c>
      <c r="D3391">
        <v>9.2357421801147095E-3</v>
      </c>
      <c r="E3391">
        <v>-32.175056020108798</v>
      </c>
      <c r="F3391">
        <v>-138.78081796279201</v>
      </c>
    </row>
    <row r="3392" spans="2:6" hidden="1" x14ac:dyDescent="0.25">
      <c r="B3392">
        <v>33906.781356425498</v>
      </c>
      <c r="C3392">
        <v>1.54791476650712E-3</v>
      </c>
      <c r="D3392">
        <v>8.7844209376347106E-3</v>
      </c>
      <c r="E3392">
        <v>-23.722216518078199</v>
      </c>
      <c r="F3392">
        <v>-130.37533916535301</v>
      </c>
    </row>
    <row r="3393" spans="2:6" hidden="1" x14ac:dyDescent="0.25">
      <c r="B3393">
        <v>33916.783356825603</v>
      </c>
      <c r="C3393">
        <v>1.6232616393933E-3</v>
      </c>
      <c r="D3393">
        <v>9.2504291519341798E-3</v>
      </c>
      <c r="E3393">
        <v>-15.379231766634501</v>
      </c>
      <c r="F3393">
        <v>-121.95336886548399</v>
      </c>
    </row>
    <row r="3394" spans="2:6" hidden="1" x14ac:dyDescent="0.25">
      <c r="B3394">
        <v>33926.785357225803</v>
      </c>
      <c r="C3394">
        <v>1.90146519405974E-3</v>
      </c>
      <c r="D3394">
        <v>1.0906121318802999E-2</v>
      </c>
      <c r="E3394">
        <v>-7.13301666781493</v>
      </c>
      <c r="F3394">
        <v>-113.547712955085</v>
      </c>
    </row>
    <row r="3395" spans="2:6" hidden="1" x14ac:dyDescent="0.25">
      <c r="B3395">
        <v>33936.787357625901</v>
      </c>
      <c r="C3395">
        <v>2.60408508102174E-3</v>
      </c>
      <c r="D3395">
        <v>1.50709254942872E-2</v>
      </c>
      <c r="E3395">
        <v>1.0468522773398501</v>
      </c>
      <c r="F3395">
        <v>-105.18678686292201</v>
      </c>
    </row>
    <row r="3396" spans="2:6" hidden="1" x14ac:dyDescent="0.25">
      <c r="B3396">
        <v>33946.789358025999</v>
      </c>
      <c r="C3396">
        <v>4.9203165416218404E-3</v>
      </c>
      <c r="D3396">
        <v>2.8797532227175401E-2</v>
      </c>
      <c r="E3396">
        <v>9.2020755505715499</v>
      </c>
      <c r="F3396">
        <v>-96.888243543644705</v>
      </c>
    </row>
    <row r="3397" spans="2:6" hidden="1" x14ac:dyDescent="0.25">
      <c r="B3397">
        <v>33956.791358426097</v>
      </c>
      <c r="C3397">
        <v>8.3057014953445505E-3</v>
      </c>
      <c r="D3397">
        <v>4.9611407003157901E-2</v>
      </c>
      <c r="E3397">
        <v>-157.88860685401599</v>
      </c>
      <c r="F3397">
        <v>96.0444336768103</v>
      </c>
    </row>
    <row r="3398" spans="2:6" hidden="1" x14ac:dyDescent="0.25">
      <c r="B3398">
        <v>33966.793358826297</v>
      </c>
      <c r="C3398">
        <v>4.8342539318263203E-3</v>
      </c>
      <c r="D3398">
        <v>2.9041458474990001E-2</v>
      </c>
      <c r="E3398">
        <v>-154.386746336969</v>
      </c>
      <c r="F3398">
        <v>99.5237798902359</v>
      </c>
    </row>
    <row r="3399" spans="2:6" hidden="1" x14ac:dyDescent="0.25">
      <c r="B3399">
        <v>33976.795359226402</v>
      </c>
      <c r="C3399">
        <v>2.5165792038662599E-3</v>
      </c>
      <c r="D3399">
        <v>1.5311798252257799E-2</v>
      </c>
      <c r="E3399">
        <v>-146.06404825117701</v>
      </c>
      <c r="F3399">
        <v>107.67284449617</v>
      </c>
    </row>
    <row r="3400" spans="2:6" hidden="1" x14ac:dyDescent="0.25">
      <c r="B3400">
        <v>33986.7973596265</v>
      </c>
      <c r="C3400">
        <v>1.81111011849171E-3</v>
      </c>
      <c r="D3400">
        <v>1.11424554289537E-2</v>
      </c>
      <c r="E3400">
        <v>-137.64608533561099</v>
      </c>
      <c r="F3400">
        <v>115.823195238332</v>
      </c>
    </row>
    <row r="3401" spans="2:6" hidden="1" x14ac:dyDescent="0.25">
      <c r="B3401">
        <v>33996.799360026598</v>
      </c>
      <c r="C3401">
        <v>1.5278178808548E-3</v>
      </c>
      <c r="D3401">
        <v>9.4817665264140694E-3</v>
      </c>
      <c r="E3401">
        <v>-129.14575161847199</v>
      </c>
      <c r="F3401">
        <v>124.007432147689</v>
      </c>
    </row>
    <row r="3402" spans="2:6" hidden="1" x14ac:dyDescent="0.25">
      <c r="B3402">
        <v>34006.801360426798</v>
      </c>
      <c r="C3402">
        <v>1.44349557353715E-3</v>
      </c>
      <c r="D3402">
        <v>9.0122743706509394E-3</v>
      </c>
      <c r="E3402">
        <v>-120.59483999503</v>
      </c>
      <c r="F3402">
        <v>132.253177614413</v>
      </c>
    </row>
    <row r="3403" spans="2:6" hidden="1" x14ac:dyDescent="0.25">
      <c r="B3403">
        <v>34016.803360826903</v>
      </c>
      <c r="C3403">
        <v>1.51085112943045E-3</v>
      </c>
      <c r="D3403">
        <v>9.46558973104006E-3</v>
      </c>
      <c r="E3403">
        <v>-112.037176693677</v>
      </c>
      <c r="F3403">
        <v>140.57754338283101</v>
      </c>
    </row>
    <row r="3404" spans="2:6" hidden="1" x14ac:dyDescent="0.25">
      <c r="B3404">
        <v>34026.805361227001</v>
      </c>
      <c r="C3404">
        <v>1.7713111343147399E-3</v>
      </c>
      <c r="D3404">
        <v>1.11156728641611E-2</v>
      </c>
      <c r="E3404">
        <v>-103.51832848014</v>
      </c>
      <c r="F3404">
        <v>148.98335192818001</v>
      </c>
    </row>
    <row r="3405" spans="2:6" hidden="1" x14ac:dyDescent="0.25">
      <c r="B3405">
        <v>34036.807361627099</v>
      </c>
      <c r="C3405">
        <v>2.4346997636995201E-3</v>
      </c>
      <c r="D3405">
        <v>1.5291923064944099E-2</v>
      </c>
      <c r="E3405">
        <v>-95.074901466037005</v>
      </c>
      <c r="F3405">
        <v>157.45802730193</v>
      </c>
    </row>
    <row r="3406" spans="2:6" hidden="1" x14ac:dyDescent="0.25">
      <c r="B3406">
        <v>34046.809362027299</v>
      </c>
      <c r="C3406">
        <v>4.6274803705300804E-3</v>
      </c>
      <c r="D3406">
        <v>2.9100466152627499E-2</v>
      </c>
      <c r="E3406">
        <v>-86.725999273582403</v>
      </c>
      <c r="F3406">
        <v>165.97572085293899</v>
      </c>
    </row>
    <row r="3407" spans="2:6" hidden="1" x14ac:dyDescent="0.25">
      <c r="B3407">
        <v>34056.811362427397</v>
      </c>
      <c r="C3407">
        <v>7.8433813486226203E-3</v>
      </c>
      <c r="D3407">
        <v>4.9568486066920998E-2</v>
      </c>
      <c r="E3407">
        <v>106.28918851359801</v>
      </c>
      <c r="F3407">
        <v>-0.57448387338276297</v>
      </c>
    </row>
    <row r="3408" spans="2:6" hidden="1" x14ac:dyDescent="0.25">
      <c r="B3408">
        <v>34066.813362827503</v>
      </c>
      <c r="C3408">
        <v>4.6128472026742903E-3</v>
      </c>
      <c r="D3408">
        <v>2.9220462383091401E-2</v>
      </c>
      <c r="E3408">
        <v>109.718396784006</v>
      </c>
      <c r="F3408">
        <v>3.0035044110727598</v>
      </c>
    </row>
    <row r="3409" spans="2:6" hidden="1" x14ac:dyDescent="0.25">
      <c r="B3409">
        <v>34076.815363227601</v>
      </c>
      <c r="C3409">
        <v>2.41616884330117E-3</v>
      </c>
      <c r="D3409">
        <v>1.54107705001276E-2</v>
      </c>
      <c r="E3409">
        <v>117.875870371536</v>
      </c>
      <c r="F3409">
        <v>11.4503362413797</v>
      </c>
    </row>
    <row r="3410" spans="2:6" hidden="1" x14ac:dyDescent="0.25">
      <c r="B3410">
        <v>34086.817363627801</v>
      </c>
      <c r="C3410">
        <v>1.7458296085271199E-3</v>
      </c>
      <c r="D3410">
        <v>1.1233005193532901E-2</v>
      </c>
      <c r="E3410">
        <v>126.050529116159</v>
      </c>
      <c r="F3410">
        <v>19.8267094982514</v>
      </c>
    </row>
    <row r="3411" spans="2:6" hidden="1" x14ac:dyDescent="0.25">
      <c r="B3411">
        <v>34096.819364027899</v>
      </c>
      <c r="C3411">
        <v>1.47452369078222E-3</v>
      </c>
      <c r="D3411">
        <v>9.5817335758113294E-3</v>
      </c>
      <c r="E3411">
        <v>134.289351041412</v>
      </c>
      <c r="F3411">
        <v>28.131272177366</v>
      </c>
    </row>
    <row r="3412" spans="2:6" hidden="1" x14ac:dyDescent="0.25">
      <c r="B3412">
        <v>34106.821364427997</v>
      </c>
      <c r="C3412">
        <v>1.39076281081408E-3</v>
      </c>
      <c r="D3412">
        <v>9.1288050118763994E-3</v>
      </c>
      <c r="E3412">
        <v>142.63015337215501</v>
      </c>
      <c r="F3412">
        <v>36.377124465449398</v>
      </c>
    </row>
    <row r="3413" spans="2:6" hidden="1" x14ac:dyDescent="0.25">
      <c r="B3413">
        <v>34116.823364828197</v>
      </c>
      <c r="C3413">
        <v>1.44962227167475E-3</v>
      </c>
      <c r="D3413">
        <v>9.60268502282597E-3</v>
      </c>
      <c r="E3413">
        <v>151.09368745226101</v>
      </c>
      <c r="F3413">
        <v>44.588541903420598</v>
      </c>
    </row>
    <row r="3414" spans="2:6" hidden="1" x14ac:dyDescent="0.25">
      <c r="B3414">
        <v>34126.825365228302</v>
      </c>
      <c r="C3414">
        <v>1.68999373916592E-3</v>
      </c>
      <c r="D3414">
        <v>1.1277294920156999E-2</v>
      </c>
      <c r="E3414">
        <v>159.67856626342601</v>
      </c>
      <c r="F3414">
        <v>52.795771167533402</v>
      </c>
    </row>
    <row r="3415" spans="2:6" hidden="1" x14ac:dyDescent="0.25">
      <c r="B3415">
        <v>34136.8273656284</v>
      </c>
      <c r="C3415">
        <v>2.3094161836407999E-3</v>
      </c>
      <c r="D3415">
        <v>1.54865134010951E-2</v>
      </c>
      <c r="E3415">
        <v>168.36022895923401</v>
      </c>
      <c r="F3415">
        <v>61.0288993891552</v>
      </c>
    </row>
    <row r="3416" spans="2:6" hidden="1" x14ac:dyDescent="0.25">
      <c r="B3416">
        <v>34146.829366028498</v>
      </c>
      <c r="C3416">
        <v>4.3684012949010403E-3</v>
      </c>
      <c r="D3416">
        <v>2.9363867869855901E-2</v>
      </c>
      <c r="E3416">
        <v>177.095178626782</v>
      </c>
      <c r="F3416">
        <v>69.311773600853002</v>
      </c>
    </row>
    <row r="3417" spans="2:6" hidden="1" x14ac:dyDescent="0.25">
      <c r="B3417">
        <v>34156.831366428698</v>
      </c>
      <c r="C3417">
        <v>7.3253846233543298E-3</v>
      </c>
      <c r="D3417">
        <v>4.9230197817764602E-2</v>
      </c>
      <c r="E3417">
        <v>10.9199325399881</v>
      </c>
      <c r="F3417">
        <v>-97.450116561502597</v>
      </c>
    </row>
    <row r="3418" spans="2:6" hidden="1" x14ac:dyDescent="0.25">
      <c r="B3418">
        <v>34166.833366828803</v>
      </c>
      <c r="C3418">
        <v>4.34087925474398E-3</v>
      </c>
      <c r="D3418">
        <v>2.91658384557093E-2</v>
      </c>
      <c r="E3418">
        <v>14.5138543662323</v>
      </c>
      <c r="F3418">
        <v>-93.937347646503994</v>
      </c>
    </row>
    <row r="3419" spans="2:6" hidden="1" x14ac:dyDescent="0.25">
      <c r="B3419">
        <v>34176.835367228901</v>
      </c>
      <c r="C3419">
        <v>2.27806805190333E-3</v>
      </c>
      <c r="D3419">
        <v>1.5295849834341501E-2</v>
      </c>
      <c r="E3419">
        <v>23.108334945195701</v>
      </c>
      <c r="F3419">
        <v>-85.487361906384805</v>
      </c>
    </row>
    <row r="3420" spans="2:6" hidden="1" x14ac:dyDescent="0.25">
      <c r="B3420">
        <v>34186.837367628999</v>
      </c>
      <c r="C3420">
        <v>1.65182670395502E-3</v>
      </c>
      <c r="D3420">
        <v>1.10988285526203E-2</v>
      </c>
      <c r="E3420">
        <v>31.596732075940999</v>
      </c>
      <c r="F3420">
        <v>-77.020786932442505</v>
      </c>
    </row>
    <row r="3421" spans="2:6" hidden="1" x14ac:dyDescent="0.25">
      <c r="B3421">
        <v>34196.839368029199</v>
      </c>
      <c r="C3421">
        <v>1.40079187085213E-3</v>
      </c>
      <c r="D3421">
        <v>9.4411880534628605E-3</v>
      </c>
      <c r="E3421">
        <v>39.985737663394197</v>
      </c>
      <c r="F3421">
        <v>-68.570861238908805</v>
      </c>
    </row>
    <row r="3422" spans="2:6" hidden="1" x14ac:dyDescent="0.25">
      <c r="B3422">
        <v>34206.841368429297</v>
      </c>
      <c r="C3422">
        <v>1.3256934885945699E-3</v>
      </c>
      <c r="D3422">
        <v>8.9891114534751092E-3</v>
      </c>
      <c r="E3422">
        <v>48.303105387530699</v>
      </c>
      <c r="F3422">
        <v>-60.169041279667901</v>
      </c>
    </row>
    <row r="3423" spans="2:6" hidden="1" x14ac:dyDescent="0.25">
      <c r="B3423">
        <v>34216.843368829403</v>
      </c>
      <c r="C3423">
        <v>1.38395973310611E-3</v>
      </c>
      <c r="D3423">
        <v>9.4691223203161798E-3</v>
      </c>
      <c r="E3423">
        <v>56.591356417251902</v>
      </c>
      <c r="F3423">
        <v>-51.838059533975297</v>
      </c>
    </row>
    <row r="3424" spans="2:6" hidden="1" x14ac:dyDescent="0.25">
      <c r="B3424">
        <v>34226.845369229501</v>
      </c>
      <c r="C3424">
        <v>1.6116406075407999E-3</v>
      </c>
      <c r="D3424">
        <v>1.1154331900570601E-2</v>
      </c>
      <c r="E3424">
        <v>64.899171527767606</v>
      </c>
      <c r="F3424">
        <v>-43.587094111051201</v>
      </c>
    </row>
    <row r="3425" spans="2:6" hidden="1" x14ac:dyDescent="0.25">
      <c r="B3425">
        <v>34236.847369629701</v>
      </c>
      <c r="C3425">
        <v>2.1931655087083302E-3</v>
      </c>
      <c r="D3425">
        <v>1.5378559746981799E-2</v>
      </c>
      <c r="E3425">
        <v>73.271745755717504</v>
      </c>
      <c r="F3425">
        <v>-35.410043151579302</v>
      </c>
    </row>
    <row r="3426" spans="2:6" hidden="1" x14ac:dyDescent="0.25">
      <c r="B3426">
        <v>34246.849370029799</v>
      </c>
      <c r="C3426">
        <v>4.1195378269330901E-3</v>
      </c>
      <c r="D3426">
        <v>2.92776882392017E-2</v>
      </c>
      <c r="E3426">
        <v>81.7416218958071</v>
      </c>
      <c r="F3426">
        <v>-27.286978491901699</v>
      </c>
    </row>
    <row r="3427" spans="2:6" hidden="1" x14ac:dyDescent="0.25">
      <c r="B3427">
        <v>34256.851370429897</v>
      </c>
      <c r="C3427">
        <v>6.7566467962682101E-3</v>
      </c>
      <c r="D3427">
        <v>4.8949917903829299E-2</v>
      </c>
      <c r="E3427">
        <v>-84.572019855281596</v>
      </c>
      <c r="F3427">
        <v>165.570058109863</v>
      </c>
    </row>
    <row r="3428" spans="2:6" hidden="1" x14ac:dyDescent="0.25">
      <c r="B3428">
        <v>34266.853370830002</v>
      </c>
      <c r="C3428">
        <v>4.0178745058662702E-3</v>
      </c>
      <c r="D3428">
        <v>2.9234782485805501E-2</v>
      </c>
      <c r="E3428">
        <v>-81.002367661102696</v>
      </c>
      <c r="F3428">
        <v>168.92027915667401</v>
      </c>
    </row>
    <row r="3429" spans="2:6" hidden="1" x14ac:dyDescent="0.25">
      <c r="B3429">
        <v>34276.855371230202</v>
      </c>
      <c r="C3429">
        <v>2.0899862247023499E-3</v>
      </c>
      <c r="D3429">
        <v>1.53362878094109E-2</v>
      </c>
      <c r="E3429">
        <v>-72.264771535132098</v>
      </c>
      <c r="F3429">
        <v>177.070138370226</v>
      </c>
    </row>
    <row r="3430" spans="2:6" hidden="1" x14ac:dyDescent="0.25">
      <c r="B3430">
        <v>34286.8573716303</v>
      </c>
      <c r="C3430">
        <v>1.50537266699718E-3</v>
      </c>
      <c r="D3430">
        <v>1.11130369023342E-2</v>
      </c>
      <c r="E3430">
        <v>-63.519212876365103</v>
      </c>
      <c r="F3430">
        <v>-174.71491158205501</v>
      </c>
    </row>
    <row r="3431" spans="2:6" hidden="1" x14ac:dyDescent="0.25">
      <c r="B3431">
        <v>34296.859372030398</v>
      </c>
      <c r="C3431">
        <v>1.2720068058821601E-3</v>
      </c>
      <c r="D3431">
        <v>9.42899576157725E-3</v>
      </c>
      <c r="E3431">
        <v>-54.824150082910997</v>
      </c>
      <c r="F3431">
        <v>-166.42389144153501</v>
      </c>
    </row>
    <row r="3432" spans="2:6" hidden="1" x14ac:dyDescent="0.25">
      <c r="B3432">
        <v>34306.861372430503</v>
      </c>
      <c r="C3432">
        <v>1.2034939285480899E-3</v>
      </c>
      <c r="D3432">
        <v>8.9500445415312407E-3</v>
      </c>
      <c r="E3432">
        <v>-46.229963225382797</v>
      </c>
      <c r="F3432">
        <v>-158.06086436739099</v>
      </c>
    </row>
    <row r="3433" spans="2:6" hidden="1" x14ac:dyDescent="0.25">
      <c r="B3433">
        <v>34316.863372830703</v>
      </c>
      <c r="C3433">
        <v>1.2597709338411599E-3</v>
      </c>
      <c r="D3433">
        <v>9.4024583721329397E-3</v>
      </c>
      <c r="E3433">
        <v>-37.767638269678699</v>
      </c>
      <c r="F3433">
        <v>-149.64422772032</v>
      </c>
    </row>
    <row r="3434" spans="2:6" hidden="1" x14ac:dyDescent="0.25">
      <c r="B3434">
        <v>34326.865373230801</v>
      </c>
      <c r="C3434">
        <v>1.47396838545892E-3</v>
      </c>
      <c r="D3434">
        <v>1.10583038293288E-2</v>
      </c>
      <c r="E3434">
        <v>-29.442435839469599</v>
      </c>
      <c r="F3434">
        <v>-141.202786927825</v>
      </c>
    </row>
    <row r="3435" spans="2:6" hidden="1" x14ac:dyDescent="0.25">
      <c r="B3435">
        <v>34336.867373630899</v>
      </c>
      <c r="C3435">
        <v>2.0168986636772699E-3</v>
      </c>
      <c r="D3435">
        <v>1.5247261432943899E-2</v>
      </c>
      <c r="E3435">
        <v>-21.2333779324271</v>
      </c>
      <c r="F3435">
        <v>-132.76932649302799</v>
      </c>
    </row>
    <row r="3436" spans="2:6" hidden="1" x14ac:dyDescent="0.25">
      <c r="B3436">
        <v>34346.869374030997</v>
      </c>
      <c r="C3436">
        <v>3.8072182874509899E-3</v>
      </c>
      <c r="D3436">
        <v>2.9082522813943801E-2</v>
      </c>
      <c r="E3436">
        <v>-13.0981143360952</v>
      </c>
      <c r="F3436">
        <v>-124.37321466029201</v>
      </c>
    </row>
    <row r="3437" spans="2:6" hidden="1" x14ac:dyDescent="0.25">
      <c r="B3437">
        <v>34356.871374431197</v>
      </c>
      <c r="C3437">
        <v>6.2216737577748598E-3</v>
      </c>
      <c r="D3437">
        <v>4.8554794261891999E-2</v>
      </c>
      <c r="E3437">
        <v>179.85930584193699</v>
      </c>
      <c r="F3437">
        <v>68.872097585747795</v>
      </c>
    </row>
    <row r="3438" spans="2:6" hidden="1" x14ac:dyDescent="0.25">
      <c r="B3438">
        <v>34366.873374831302</v>
      </c>
      <c r="C3438">
        <v>3.7272047727566399E-3</v>
      </c>
      <c r="D3438">
        <v>2.9271817052360701E-2</v>
      </c>
      <c r="E3438">
        <v>-176.82308624386499</v>
      </c>
      <c r="F3438">
        <v>72.242886961984496</v>
      </c>
    </row>
    <row r="3439" spans="2:6" hidden="1" x14ac:dyDescent="0.25">
      <c r="B3439">
        <v>34376.875375231401</v>
      </c>
      <c r="C3439">
        <v>1.9344022820340599E-3</v>
      </c>
      <c r="D3439">
        <v>1.5428196660364E-2</v>
      </c>
      <c r="E3439">
        <v>-168.57313232707401</v>
      </c>
      <c r="F3439">
        <v>80.466324512196607</v>
      </c>
    </row>
    <row r="3440" spans="2:6" hidden="1" x14ac:dyDescent="0.25">
      <c r="B3440">
        <v>34386.877375631499</v>
      </c>
      <c r="C3440">
        <v>1.38681157766945E-3</v>
      </c>
      <c r="D3440">
        <v>1.12252100977338E-2</v>
      </c>
      <c r="E3440">
        <v>-160.19706772463701</v>
      </c>
      <c r="F3440">
        <v>88.657830048867197</v>
      </c>
    </row>
    <row r="3441" spans="2:6" hidden="1" x14ac:dyDescent="0.25">
      <c r="B3441">
        <v>34396.879376031698</v>
      </c>
      <c r="C3441">
        <v>1.16479137478732E-3</v>
      </c>
      <c r="D3441">
        <v>9.5494225951706004E-3</v>
      </c>
      <c r="E3441">
        <v>-151.68593716746099</v>
      </c>
      <c r="F3441">
        <v>96.846731420713496</v>
      </c>
    </row>
    <row r="3442" spans="2:6" hidden="1" x14ac:dyDescent="0.25">
      <c r="B3442">
        <v>34406.881376431797</v>
      </c>
      <c r="C3442">
        <v>1.0955773974221799E-3</v>
      </c>
      <c r="D3442">
        <v>9.0705378186239204E-3</v>
      </c>
      <c r="E3442">
        <v>-143.058987685087</v>
      </c>
      <c r="F3442">
        <v>105.06434204423699</v>
      </c>
    </row>
    <row r="3443" spans="2:6" hidden="1" x14ac:dyDescent="0.25">
      <c r="B3443">
        <v>34416.883376831902</v>
      </c>
      <c r="C3443">
        <v>1.1419610949039501E-3</v>
      </c>
      <c r="D3443">
        <v>9.5149373591084697E-3</v>
      </c>
      <c r="E3443">
        <v>-134.36068746150701</v>
      </c>
      <c r="F3443">
        <v>113.337742339184</v>
      </c>
    </row>
    <row r="3444" spans="2:6" hidden="1" x14ac:dyDescent="0.25">
      <c r="B3444">
        <v>34426.885377232</v>
      </c>
      <c r="C3444">
        <v>1.3342994635324699E-3</v>
      </c>
      <c r="D3444">
        <v>1.1152159220630099E-2</v>
      </c>
      <c r="E3444">
        <v>-125.650896081865</v>
      </c>
      <c r="F3444">
        <v>121.684186903266</v>
      </c>
    </row>
    <row r="3445" spans="2:6" hidden="1" x14ac:dyDescent="0.25">
      <c r="B3445">
        <v>34436.8873776322</v>
      </c>
      <c r="C3445">
        <v>1.82961209547212E-3</v>
      </c>
      <c r="D3445">
        <v>1.5302705646423701E-2</v>
      </c>
      <c r="E3445">
        <v>-116.99053877221</v>
      </c>
      <c r="F3445">
        <v>130.107140152955</v>
      </c>
    </row>
    <row r="3446" spans="2:6" hidden="1" x14ac:dyDescent="0.25">
      <c r="B3446">
        <v>34446.889378032298</v>
      </c>
      <c r="C3446">
        <v>3.4724613487640901E-3</v>
      </c>
      <c r="D3446">
        <v>2.9031999878046701E-2</v>
      </c>
      <c r="E3446">
        <v>-108.426885705716</v>
      </c>
      <c r="F3446">
        <v>138.594873618864</v>
      </c>
    </row>
    <row r="3447" spans="2:6" hidden="1" x14ac:dyDescent="0.25">
      <c r="B3447">
        <v>34456.891378432403</v>
      </c>
      <c r="C3447">
        <v>5.7078723519717999E-3</v>
      </c>
      <c r="D3447">
        <v>4.7749529244113999E-2</v>
      </c>
      <c r="E3447">
        <v>85.021688127154803</v>
      </c>
      <c r="F3447">
        <v>-27.785367892492498</v>
      </c>
    </row>
    <row r="3448" spans="2:6" hidden="1" x14ac:dyDescent="0.25">
      <c r="B3448">
        <v>34466.893378832501</v>
      </c>
      <c r="C3448">
        <v>3.45796260291305E-3</v>
      </c>
      <c r="D3448">
        <v>2.89634279325304E-2</v>
      </c>
      <c r="E3448">
        <v>88.348993525180603</v>
      </c>
      <c r="F3448">
        <v>-24.344411469541999</v>
      </c>
    </row>
    <row r="3449" spans="2:6" hidden="1" x14ac:dyDescent="0.25">
      <c r="B3449">
        <v>34476.895379232701</v>
      </c>
      <c r="C3449">
        <v>1.81042789726227E-3</v>
      </c>
      <c r="D3449">
        <v>1.5232197116765401E-2</v>
      </c>
      <c r="E3449">
        <v>96.600876812046195</v>
      </c>
      <c r="F3449">
        <v>-15.840247943560399</v>
      </c>
    </row>
    <row r="3450" spans="2:6" hidden="1" x14ac:dyDescent="0.25">
      <c r="B3450">
        <v>34486.897379632799</v>
      </c>
      <c r="C3450">
        <v>1.3067924347182601E-3</v>
      </c>
      <c r="D3450">
        <v>1.10779686985213E-2</v>
      </c>
      <c r="E3450">
        <v>104.826263962262</v>
      </c>
      <c r="F3450">
        <v>-7.3945315110840797</v>
      </c>
    </row>
    <row r="3451" spans="2:6" hidden="1" x14ac:dyDescent="0.25">
      <c r="B3451">
        <v>34496.899380032897</v>
      </c>
      <c r="C3451">
        <v>1.1015246532180901E-3</v>
      </c>
      <c r="D3451">
        <v>9.4344773231182198E-3</v>
      </c>
      <c r="E3451">
        <v>113.087912977244</v>
      </c>
      <c r="F3451">
        <v>0.97532488929220496</v>
      </c>
    </row>
    <row r="3452" spans="2:6" hidden="1" x14ac:dyDescent="0.25">
      <c r="B3452">
        <v>34506.901380433002</v>
      </c>
      <c r="C3452">
        <v>1.03568005500607E-3</v>
      </c>
      <c r="D3452">
        <v>8.9795856340633608E-3</v>
      </c>
      <c r="E3452">
        <v>121.446793461846</v>
      </c>
      <c r="F3452">
        <v>9.2668747112738199</v>
      </c>
    </row>
    <row r="3453" spans="2:6" hidden="1" x14ac:dyDescent="0.25">
      <c r="B3453">
        <v>34516.903380833202</v>
      </c>
      <c r="C3453">
        <v>1.0748414185500601E-3</v>
      </c>
      <c r="D3453">
        <v>9.4403813595504496E-3</v>
      </c>
      <c r="E3453">
        <v>129.95039359496201</v>
      </c>
      <c r="F3453">
        <v>17.4924959213362</v>
      </c>
    </row>
    <row r="3454" spans="2:6" hidden="1" x14ac:dyDescent="0.25">
      <c r="B3454">
        <v>34526.9053812333</v>
      </c>
      <c r="C3454">
        <v>1.2464351314800501E-3</v>
      </c>
      <c r="D3454">
        <v>1.10824866689556E-2</v>
      </c>
      <c r="E3454">
        <v>138.62230573935801</v>
      </c>
      <c r="F3454">
        <v>25.676362106349401</v>
      </c>
    </row>
    <row r="3455" spans="2:6" hidden="1" x14ac:dyDescent="0.25">
      <c r="B3455">
        <v>34536.907381633398</v>
      </c>
      <c r="C3455">
        <v>1.69332724977475E-3</v>
      </c>
      <c r="D3455">
        <v>1.5212002477122601E-2</v>
      </c>
      <c r="E3455">
        <v>147.45517568018099</v>
      </c>
      <c r="F3455">
        <v>33.849369386491098</v>
      </c>
    </row>
    <row r="3456" spans="2:6" hidden="1" x14ac:dyDescent="0.25">
      <c r="B3456">
        <v>34546.909382033497</v>
      </c>
      <c r="C3456">
        <v>3.1842559341678E-3</v>
      </c>
      <c r="D3456">
        <v>2.8820829461095501E-2</v>
      </c>
      <c r="E3456">
        <v>156.40944683217</v>
      </c>
      <c r="F3456">
        <v>42.043009547479997</v>
      </c>
    </row>
    <row r="3457" spans="2:6" hidden="1" x14ac:dyDescent="0.25">
      <c r="B3457">
        <v>34556.911382433696</v>
      </c>
      <c r="C3457">
        <v>5.14028381912442E-3</v>
      </c>
      <c r="D3457">
        <v>4.67823475244784E-2</v>
      </c>
      <c r="E3457">
        <v>-9.1409563973470007</v>
      </c>
      <c r="F3457">
        <v>-124.734190926995</v>
      </c>
    </row>
    <row r="3458" spans="2:6" hidden="1" x14ac:dyDescent="0.25">
      <c r="B3458">
        <v>34566.913382833802</v>
      </c>
      <c r="C3458">
        <v>3.1332350909752801E-3</v>
      </c>
      <c r="D3458">
        <v>2.8537958791060601E-2</v>
      </c>
      <c r="E3458">
        <v>-5.589805814779</v>
      </c>
      <c r="F3458">
        <v>-121.41516334484901</v>
      </c>
    </row>
    <row r="3459" spans="2:6" hidden="1" x14ac:dyDescent="0.25">
      <c r="B3459">
        <v>34576.9153832339</v>
      </c>
      <c r="C3459">
        <v>1.63865256576557E-3</v>
      </c>
      <c r="D3459">
        <v>1.49321555894553E-2</v>
      </c>
      <c r="E3459">
        <v>3.3092101548453599</v>
      </c>
      <c r="F3459">
        <v>-113.051233962015</v>
      </c>
    </row>
    <row r="3460" spans="2:6" hidden="1" x14ac:dyDescent="0.25">
      <c r="B3460">
        <v>34586.9173836341</v>
      </c>
      <c r="C3460">
        <v>1.1851467433285699E-3</v>
      </c>
      <c r="D3460">
        <v>1.08069402005201E-2</v>
      </c>
      <c r="E3460">
        <v>12.068511472710099</v>
      </c>
      <c r="F3460">
        <v>-104.63912263266</v>
      </c>
    </row>
    <row r="3461" spans="2:6" hidden="1" x14ac:dyDescent="0.25">
      <c r="B3461">
        <v>34596.919384034198</v>
      </c>
      <c r="C3461">
        <v>1.0029796397294001E-3</v>
      </c>
      <c r="D3461">
        <v>9.1690605179742795E-3</v>
      </c>
      <c r="E3461">
        <v>20.671278978815501</v>
      </c>
      <c r="F3461">
        <v>-96.204974295433203</v>
      </c>
    </row>
    <row r="3462" spans="2:6" hidden="1" x14ac:dyDescent="0.25">
      <c r="B3462">
        <v>34606.921384434303</v>
      </c>
      <c r="C3462">
        <v>9.4728884542880499E-4</v>
      </c>
      <c r="D3462">
        <v>8.7098559625982397E-3</v>
      </c>
      <c r="E3462">
        <v>29.134275110385399</v>
      </c>
      <c r="F3462">
        <v>-87.781326912732297</v>
      </c>
    </row>
    <row r="3463" spans="2:6" hidden="1" x14ac:dyDescent="0.25">
      <c r="B3463">
        <v>34616.923384834401</v>
      </c>
      <c r="C3463">
        <v>9.8644521047603403E-4</v>
      </c>
      <c r="D3463">
        <v>9.1585853836797203E-3</v>
      </c>
      <c r="E3463">
        <v>37.502599370494998</v>
      </c>
      <c r="F3463">
        <v>-79.399749708404599</v>
      </c>
    </row>
    <row r="3464" spans="2:6" hidden="1" x14ac:dyDescent="0.25">
      <c r="B3464">
        <v>34626.925385234601</v>
      </c>
      <c r="C3464">
        <v>1.1447965284712999E-3</v>
      </c>
      <c r="D3464">
        <v>1.07763964284599E-2</v>
      </c>
      <c r="E3464">
        <v>45.840073925424498</v>
      </c>
      <c r="F3464">
        <v>-71.083665788377303</v>
      </c>
    </row>
    <row r="3465" spans="2:6" hidden="1" x14ac:dyDescent="0.25">
      <c r="B3465">
        <v>34636.927385634699</v>
      </c>
      <c r="C3465">
        <v>1.5506743406818501E-3</v>
      </c>
      <c r="D3465">
        <v>1.4850601685920299E-2</v>
      </c>
      <c r="E3465">
        <v>54.217020507420898</v>
      </c>
      <c r="F3465">
        <v>-62.843174318268098</v>
      </c>
    </row>
    <row r="3466" spans="2:6" hidden="1" x14ac:dyDescent="0.25">
      <c r="B3466">
        <v>34646.929386034797</v>
      </c>
      <c r="C3466">
        <v>2.8955818254238598E-3</v>
      </c>
      <c r="D3466">
        <v>2.82744889268782E-2</v>
      </c>
      <c r="E3466">
        <v>62.697095085646701</v>
      </c>
      <c r="F3466">
        <v>-54.672969531035903</v>
      </c>
    </row>
    <row r="3467" spans="2:6" hidden="1" x14ac:dyDescent="0.25">
      <c r="B3467">
        <v>34656.931386434902</v>
      </c>
      <c r="C3467">
        <v>4.5551385297776699E-3</v>
      </c>
      <c r="D3467">
        <v>4.5899211655854699E-2</v>
      </c>
      <c r="E3467">
        <v>-103.340781673663</v>
      </c>
      <c r="F3467">
        <v>138.35256719709699</v>
      </c>
    </row>
    <row r="3468" spans="2:6" hidden="1" x14ac:dyDescent="0.25">
      <c r="B3468">
        <v>34666.933386835102</v>
      </c>
      <c r="C3468">
        <v>2.7831770815831699E-3</v>
      </c>
      <c r="D3468">
        <v>2.8254705434570999E-2</v>
      </c>
      <c r="E3468">
        <v>-99.887864459304296</v>
      </c>
      <c r="F3468">
        <v>141.54498468580499</v>
      </c>
    </row>
    <row r="3469" spans="2:6" hidden="1" x14ac:dyDescent="0.25">
      <c r="B3469">
        <v>34676.9353872352</v>
      </c>
      <c r="C3469">
        <v>1.4367146882022599E-3</v>
      </c>
      <c r="D3469">
        <v>1.48240503952419E-2</v>
      </c>
      <c r="E3469">
        <v>-90.963459186404194</v>
      </c>
      <c r="F3469">
        <v>149.65712150270599</v>
      </c>
    </row>
    <row r="3470" spans="2:6" hidden="1" x14ac:dyDescent="0.25">
      <c r="B3470">
        <v>34686.937387635298</v>
      </c>
      <c r="C3470">
        <v>1.02764375990536E-3</v>
      </c>
      <c r="D3470">
        <v>1.0737793395455299E-2</v>
      </c>
      <c r="E3470">
        <v>-81.961306353975104</v>
      </c>
      <c r="F3470">
        <v>157.81566495955201</v>
      </c>
    </row>
    <row r="3471" spans="2:6" hidden="1" x14ac:dyDescent="0.25">
      <c r="B3471">
        <v>34696.939388035396</v>
      </c>
      <c r="C3471">
        <v>8.6335536086858198E-4</v>
      </c>
      <c r="D3471">
        <v>9.1011974031146997E-3</v>
      </c>
      <c r="E3471">
        <v>-72.963744371092105</v>
      </c>
      <c r="F3471">
        <v>166.04549307605899</v>
      </c>
    </row>
    <row r="3472" spans="2:6" hidden="1" x14ac:dyDescent="0.25">
      <c r="B3472">
        <v>34706.941388435604</v>
      </c>
      <c r="C3472">
        <v>8.1338405426809696E-4</v>
      </c>
      <c r="D3472">
        <v>8.6240949477777301E-3</v>
      </c>
      <c r="E3472">
        <v>-64.057159942102601</v>
      </c>
      <c r="F3472">
        <v>174.358619013121</v>
      </c>
    </row>
    <row r="3473" spans="2:6" hidden="1" x14ac:dyDescent="0.25">
      <c r="B3473">
        <v>34716.943388835702</v>
      </c>
      <c r="C3473">
        <v>8.4901198690093803E-4</v>
      </c>
      <c r="D3473">
        <v>9.0393527544839602E-3</v>
      </c>
      <c r="E3473">
        <v>-55.310625060851102</v>
      </c>
      <c r="F3473">
        <v>-177.24849914383199</v>
      </c>
    </row>
    <row r="3474" spans="2:6" hidden="1" x14ac:dyDescent="0.25">
      <c r="B3474">
        <v>34726.9453892358</v>
      </c>
      <c r="C3474">
        <v>9.9159519902683804E-4</v>
      </c>
      <c r="D3474">
        <v>1.06033317715302E-2</v>
      </c>
      <c r="E3474">
        <v>-46.759567579851698</v>
      </c>
      <c r="F3474">
        <v>-168.79456573348199</v>
      </c>
    </row>
    <row r="3475" spans="2:6" hidden="1" x14ac:dyDescent="0.25">
      <c r="B3475">
        <v>34736.947389635898</v>
      </c>
      <c r="C3475">
        <v>1.35505784366777E-3</v>
      </c>
      <c r="D3475">
        <v>1.4580763989448501E-2</v>
      </c>
      <c r="E3475">
        <v>-38.398895187680999</v>
      </c>
      <c r="F3475">
        <v>-160.309684700567</v>
      </c>
    </row>
    <row r="3476" spans="2:6" hidden="1" x14ac:dyDescent="0.25">
      <c r="B3476">
        <v>34746.949390036098</v>
      </c>
      <c r="C3476">
        <v>2.5540854416538899E-3</v>
      </c>
      <c r="D3476">
        <v>2.7743200140267901E-2</v>
      </c>
      <c r="E3476">
        <v>-30.185392438628501</v>
      </c>
      <c r="F3476">
        <v>-151.82885838391601</v>
      </c>
    </row>
    <row r="3477" spans="2:6" hidden="1" x14ac:dyDescent="0.25">
      <c r="B3477">
        <v>34756.951390436203</v>
      </c>
      <c r="C3477">
        <v>4.0328635487792003E-3</v>
      </c>
      <c r="D3477">
        <v>4.4810159279642298E-2</v>
      </c>
      <c r="E3477">
        <v>162.95280788039</v>
      </c>
      <c r="F3477">
        <v>41.7446108844509</v>
      </c>
    </row>
    <row r="3478" spans="2:6" hidden="1" x14ac:dyDescent="0.25">
      <c r="B3478">
        <v>34766.953390836301</v>
      </c>
      <c r="C3478">
        <v>2.4863295960549899E-3</v>
      </c>
      <c r="D3478">
        <v>2.7827498541572099E-2</v>
      </c>
      <c r="E3478">
        <v>166.10443805545501</v>
      </c>
      <c r="F3478">
        <v>45.001591817177598</v>
      </c>
    </row>
    <row r="3479" spans="2:6" hidden="1" x14ac:dyDescent="0.25">
      <c r="B3479">
        <v>34776.955391236399</v>
      </c>
      <c r="C3479">
        <v>1.28423678185836E-3</v>
      </c>
      <c r="D3479">
        <v>1.4653133333383901E-2</v>
      </c>
      <c r="E3479">
        <v>174.35756639893401</v>
      </c>
      <c r="F3479">
        <v>53.320552333373399</v>
      </c>
    </row>
    <row r="3480" spans="2:6" hidden="1" x14ac:dyDescent="0.25">
      <c r="B3480">
        <v>34786.957391636599</v>
      </c>
      <c r="C3480">
        <v>9.1512335174967897E-4</v>
      </c>
      <c r="D3480">
        <v>1.0655059918456101E-2</v>
      </c>
      <c r="E3480">
        <v>-177.21301641387601</v>
      </c>
      <c r="F3480">
        <v>61.579760265900099</v>
      </c>
    </row>
    <row r="3481" spans="2:6" hidden="1" x14ac:dyDescent="0.25">
      <c r="B3481">
        <v>34796.959392036697</v>
      </c>
      <c r="C3481">
        <v>7.6328223151361102E-4</v>
      </c>
      <c r="D3481">
        <v>9.0601961493558102E-3</v>
      </c>
      <c r="E3481">
        <v>-168.56255659714199</v>
      </c>
      <c r="F3481">
        <v>69.799732864225803</v>
      </c>
    </row>
    <row r="3482" spans="2:6" hidden="1" x14ac:dyDescent="0.25">
      <c r="B3482">
        <v>34806.961392436802</v>
      </c>
      <c r="C3482">
        <v>7.1277259495704996E-4</v>
      </c>
      <c r="D3482">
        <v>8.6005976356807005E-3</v>
      </c>
      <c r="E3482">
        <v>-159.687867938908</v>
      </c>
      <c r="F3482">
        <v>78.009809565048002</v>
      </c>
    </row>
    <row r="3483" spans="2:6" hidden="1" x14ac:dyDescent="0.25">
      <c r="B3483">
        <v>34816.9633928369</v>
      </c>
      <c r="C3483">
        <v>7.38021976000495E-4</v>
      </c>
      <c r="D3483">
        <v>9.0128725845896596E-3</v>
      </c>
      <c r="E3483">
        <v>-150.632045508484</v>
      </c>
      <c r="F3483">
        <v>86.242138708417798</v>
      </c>
    </row>
    <row r="3484" spans="2:6" hidden="1" x14ac:dyDescent="0.25">
      <c r="B3484">
        <v>34826.9653932371</v>
      </c>
      <c r="C3484">
        <v>8.5769174521346803E-4</v>
      </c>
      <c r="D3484">
        <v>1.0546877018129199E-2</v>
      </c>
      <c r="E3484">
        <v>-141.47764415964099</v>
      </c>
      <c r="F3484">
        <v>94.525188501341603</v>
      </c>
    </row>
    <row r="3485" spans="2:6" hidden="1" x14ac:dyDescent="0.25">
      <c r="B3485">
        <v>34836.967393637198</v>
      </c>
      <c r="C3485">
        <v>1.1717355229714499E-3</v>
      </c>
      <c r="D3485">
        <v>1.44395141843431E-2</v>
      </c>
      <c r="E3485">
        <v>-132.327245776599</v>
      </c>
      <c r="F3485">
        <v>102.877783660563</v>
      </c>
    </row>
    <row r="3486" spans="2:6" hidden="1" x14ac:dyDescent="0.25">
      <c r="B3486">
        <v>34846.969394037304</v>
      </c>
      <c r="C3486">
        <v>2.2193717760250098E-3</v>
      </c>
      <c r="D3486">
        <v>2.7315916640168199E-2</v>
      </c>
      <c r="E3486">
        <v>-123.277157440618</v>
      </c>
      <c r="F3486">
        <v>111.304706052136</v>
      </c>
    </row>
    <row r="3487" spans="2:6" hidden="1" x14ac:dyDescent="0.25">
      <c r="B3487">
        <v>34856.971394437402</v>
      </c>
      <c r="C3487">
        <v>3.5368672785192198E-3</v>
      </c>
      <c r="D3487">
        <v>4.3348331239889903E-2</v>
      </c>
      <c r="E3487">
        <v>71.016844152448996</v>
      </c>
      <c r="F3487">
        <v>-54.957797714426903</v>
      </c>
    </row>
    <row r="3488" spans="2:6" hidden="1" x14ac:dyDescent="0.25">
      <c r="B3488">
        <v>34866.973394837602</v>
      </c>
      <c r="C3488">
        <v>2.2079259300546101E-3</v>
      </c>
      <c r="D3488">
        <v>2.7068597319375599E-2</v>
      </c>
      <c r="E3488">
        <v>74.306586955630806</v>
      </c>
      <c r="F3488">
        <v>-51.677115706857002</v>
      </c>
    </row>
    <row r="3489" spans="2:6" hidden="1" x14ac:dyDescent="0.25">
      <c r="B3489">
        <v>34876.9753952377</v>
      </c>
      <c r="C3489">
        <v>1.15539861403418E-3</v>
      </c>
      <c r="D3489">
        <v>1.4189354009643201E-2</v>
      </c>
      <c r="E3489">
        <v>82.848279244659295</v>
      </c>
      <c r="F3489">
        <v>-43.146141226194899</v>
      </c>
    </row>
    <row r="3490" spans="2:6" hidden="1" x14ac:dyDescent="0.25">
      <c r="B3490">
        <v>34886.977395637798</v>
      </c>
      <c r="C3490">
        <v>8.32716327928462E-4</v>
      </c>
      <c r="D3490">
        <v>1.02907075382148E-2</v>
      </c>
      <c r="E3490">
        <v>91.299931797197701</v>
      </c>
      <c r="F3490">
        <v>-34.649228725194803</v>
      </c>
    </row>
    <row r="3491" spans="2:6" hidden="1" x14ac:dyDescent="0.25">
      <c r="B3491">
        <v>34896.979396037903</v>
      </c>
      <c r="C3491">
        <v>6.9972756609715898E-4</v>
      </c>
      <c r="D3491">
        <v>8.7452030878760606E-3</v>
      </c>
      <c r="E3491">
        <v>99.754751996395996</v>
      </c>
      <c r="F3491">
        <v>-26.2176139331245</v>
      </c>
    </row>
    <row r="3492" spans="2:6" hidden="1" x14ac:dyDescent="0.25">
      <c r="B3492">
        <v>34906.981396438103</v>
      </c>
      <c r="C3492">
        <v>6.5460133257353001E-4</v>
      </c>
      <c r="D3492">
        <v>8.3115126270773901E-3</v>
      </c>
      <c r="E3492">
        <v>108.315149273001</v>
      </c>
      <c r="F3492">
        <v>-17.870213366281899</v>
      </c>
    </row>
    <row r="3493" spans="2:6" hidden="1" x14ac:dyDescent="0.25">
      <c r="B3493">
        <v>34916.983396838201</v>
      </c>
      <c r="C3493">
        <v>6.7468353174165096E-4</v>
      </c>
      <c r="D3493">
        <v>8.7307811545992604E-3</v>
      </c>
      <c r="E3493">
        <v>117.074835690702</v>
      </c>
      <c r="F3493">
        <v>-9.6100207926498005</v>
      </c>
    </row>
    <row r="3494" spans="2:6" hidden="1" x14ac:dyDescent="0.25">
      <c r="B3494">
        <v>34926.985397238299</v>
      </c>
      <c r="C3494">
        <v>7.7588316533016297E-4</v>
      </c>
      <c r="D3494">
        <v>1.02452743545549E-2</v>
      </c>
      <c r="E3494">
        <v>126.100360895253</v>
      </c>
      <c r="F3494">
        <v>-1.4239818051956601</v>
      </c>
    </row>
    <row r="3495" spans="2:6" hidden="1" x14ac:dyDescent="0.25">
      <c r="B3495">
        <v>34936.987397638397</v>
      </c>
      <c r="C3495">
        <v>1.0445707584197301E-3</v>
      </c>
      <c r="D3495">
        <v>1.40593082904075E-2</v>
      </c>
      <c r="E3495">
        <v>135.41360435763301</v>
      </c>
      <c r="F3495">
        <v>6.7139908865833897</v>
      </c>
    </row>
    <row r="3496" spans="2:6" hidden="1" x14ac:dyDescent="0.25">
      <c r="B3496">
        <v>34946.989398038597</v>
      </c>
      <c r="C3496">
        <v>1.9471771989650599E-3</v>
      </c>
      <c r="D3496">
        <v>2.6626958999946802E-2</v>
      </c>
      <c r="E3496">
        <v>144.98004794807801</v>
      </c>
      <c r="F3496">
        <v>14.8377495348716</v>
      </c>
    </row>
    <row r="3497" spans="2:6" hidden="1" x14ac:dyDescent="0.25">
      <c r="B3497">
        <v>34956.991398438702</v>
      </c>
      <c r="C3497">
        <v>3.0160636652416099E-3</v>
      </c>
      <c r="D3497">
        <v>4.1858593202028498E-2</v>
      </c>
      <c r="E3497">
        <v>-19.188882504667902</v>
      </c>
      <c r="F3497">
        <v>-151.94095101107399</v>
      </c>
    </row>
    <row r="3498" spans="2:6" hidden="1" x14ac:dyDescent="0.25">
      <c r="B3498">
        <v>34966.9933988388</v>
      </c>
      <c r="C3498">
        <v>1.89113117794775E-3</v>
      </c>
      <c r="D3498">
        <v>2.6312392563174501E-2</v>
      </c>
      <c r="E3498">
        <v>-15.5268842483228</v>
      </c>
      <c r="F3498">
        <v>-148.822291590715</v>
      </c>
    </row>
    <row r="3499" spans="2:6" hidden="1" x14ac:dyDescent="0.25">
      <c r="B3499">
        <v>34976.995399238898</v>
      </c>
      <c r="C3499">
        <v>9.8553005407481502E-4</v>
      </c>
      <c r="D3499">
        <v>1.37421390837771E-2</v>
      </c>
      <c r="E3499">
        <v>-5.8636847606565299</v>
      </c>
      <c r="F3499">
        <v>-140.55793345340601</v>
      </c>
    </row>
    <row r="3500" spans="2:6" hidden="1" x14ac:dyDescent="0.25">
      <c r="B3500">
        <v>34986.997399639098</v>
      </c>
      <c r="C3500">
        <v>7.11348008067657E-4</v>
      </c>
      <c r="D3500">
        <v>9.9224188212510799E-3</v>
      </c>
      <c r="E3500">
        <v>3.59298490710799</v>
      </c>
      <c r="F3500">
        <v>-132.22130284748701</v>
      </c>
    </row>
    <row r="3501" spans="2:6" hidden="1" x14ac:dyDescent="0.25">
      <c r="B3501">
        <v>34996.999400039203</v>
      </c>
      <c r="C3501">
        <v>6.0121191649261795E-4</v>
      </c>
      <c r="D3501">
        <v>8.3966109292292306E-3</v>
      </c>
      <c r="E3501">
        <v>12.790524033126101</v>
      </c>
      <c r="F3501">
        <v>-123.82542429317</v>
      </c>
    </row>
    <row r="3502" spans="2:6" hidden="1" x14ac:dyDescent="0.25">
      <c r="B3502">
        <v>35007.001400439302</v>
      </c>
      <c r="C3502">
        <v>5.6689788671607797E-4</v>
      </c>
      <c r="D3502">
        <v>7.9554078553391999E-3</v>
      </c>
      <c r="E3502">
        <v>21.738053372239602</v>
      </c>
      <c r="F3502">
        <v>-115.397009991018</v>
      </c>
    </row>
    <row r="3503" spans="2:6" hidden="1" x14ac:dyDescent="0.25">
      <c r="B3503">
        <v>35017.003400839501</v>
      </c>
      <c r="C3503">
        <v>5.8863195085536401E-4</v>
      </c>
      <c r="D3503">
        <v>8.3462269126181408E-3</v>
      </c>
      <c r="E3503">
        <v>30.4996047036372</v>
      </c>
      <c r="F3503">
        <v>-106.970573694988</v>
      </c>
    </row>
    <row r="3504" spans="2:6" hidden="1" x14ac:dyDescent="0.25">
      <c r="B3504">
        <v>35027.005401239599</v>
      </c>
      <c r="C3504">
        <v>6.7985940474488897E-4</v>
      </c>
      <c r="D3504">
        <v>9.8035978425886003E-3</v>
      </c>
      <c r="E3504">
        <v>39.178408014281601</v>
      </c>
      <c r="F3504">
        <v>-98.580498685514399</v>
      </c>
    </row>
    <row r="3505" spans="2:6" hidden="1" x14ac:dyDescent="0.25">
      <c r="B3505">
        <v>35037.007401639697</v>
      </c>
      <c r="C3505">
        <v>9.1446073507351602E-4</v>
      </c>
      <c r="D3505">
        <v>1.34956963609691E-2</v>
      </c>
      <c r="E3505">
        <v>47.8978447216004</v>
      </c>
      <c r="F3505">
        <v>-90.253091126645003</v>
      </c>
    </row>
    <row r="3506" spans="2:6" hidden="1" x14ac:dyDescent="0.25">
      <c r="B3506">
        <v>35047.009402039803</v>
      </c>
      <c r="C3506">
        <v>1.6920567831242501E-3</v>
      </c>
      <c r="D3506">
        <v>2.5683926569646801E-2</v>
      </c>
      <c r="E3506">
        <v>56.780347999016499</v>
      </c>
      <c r="F3506">
        <v>-82.000669806476097</v>
      </c>
    </row>
    <row r="3507" spans="2:6" hidden="1" x14ac:dyDescent="0.25">
      <c r="B3507">
        <v>35057.011402440003</v>
      </c>
      <c r="C3507">
        <v>2.5370834031402498E-3</v>
      </c>
      <c r="D3507">
        <v>4.0445023856439201E-2</v>
      </c>
      <c r="E3507">
        <v>-108.159970531773</v>
      </c>
      <c r="F3507">
        <v>111.269546283211</v>
      </c>
    </row>
    <row r="3508" spans="2:6" hidden="1" x14ac:dyDescent="0.25">
      <c r="B3508">
        <v>35067.013402840101</v>
      </c>
      <c r="C3508">
        <v>1.5912570233717401E-3</v>
      </c>
      <c r="D3508">
        <v>2.5673889604177599E-2</v>
      </c>
      <c r="E3508">
        <v>-104.61778364669</v>
      </c>
      <c r="F3508">
        <v>114.311704646371</v>
      </c>
    </row>
    <row r="3509" spans="2:6" hidden="1" x14ac:dyDescent="0.25">
      <c r="B3509">
        <v>35077.015403240199</v>
      </c>
      <c r="C3509">
        <v>8.1299512265532302E-4</v>
      </c>
      <c r="D3509">
        <v>1.34722879010408E-2</v>
      </c>
      <c r="E3509">
        <v>-94.864419860123903</v>
      </c>
      <c r="F3509">
        <v>122.422758740178</v>
      </c>
    </row>
    <row r="3510" spans="2:6" hidden="1" x14ac:dyDescent="0.25">
      <c r="B3510">
        <v>35087.017403640297</v>
      </c>
      <c r="C3510">
        <v>5.7678962481426399E-4</v>
      </c>
      <c r="D3510">
        <v>9.7565020625816398E-3</v>
      </c>
      <c r="E3510">
        <v>-84.907748815245895</v>
      </c>
      <c r="F3510">
        <v>130.551000222005</v>
      </c>
    </row>
    <row r="3511" spans="2:6" hidden="1" x14ac:dyDescent="0.25">
      <c r="B3511">
        <v>35097.019404040497</v>
      </c>
      <c r="C3511">
        <v>4.82103465275947E-4</v>
      </c>
      <c r="D3511">
        <v>8.2624853060061093E-3</v>
      </c>
      <c r="E3511">
        <v>-74.900606169281701</v>
      </c>
      <c r="F3511">
        <v>138.731885436293</v>
      </c>
    </row>
    <row r="3512" spans="2:6" hidden="1" x14ac:dyDescent="0.25">
      <c r="B3512">
        <v>35107.021404440602</v>
      </c>
      <c r="C3512">
        <v>4.5329601876123102E-4</v>
      </c>
      <c r="D3512">
        <v>7.8168336367024794E-3</v>
      </c>
      <c r="E3512">
        <v>-65.016184967174695</v>
      </c>
      <c r="F3512">
        <v>146.99268397985301</v>
      </c>
    </row>
    <row r="3513" spans="2:6" hidden="1" x14ac:dyDescent="0.25">
      <c r="B3513">
        <v>35117.0234048407</v>
      </c>
      <c r="C3513">
        <v>4.7335495314557798E-4</v>
      </c>
      <c r="D3513">
        <v>8.1740130491938304E-3</v>
      </c>
      <c r="E3513">
        <v>-55.398153864322502</v>
      </c>
      <c r="F3513">
        <v>155.34686894643201</v>
      </c>
    </row>
    <row r="3514" spans="2:6" hidden="1" x14ac:dyDescent="0.25">
      <c r="B3514">
        <v>35127.025405240798</v>
      </c>
      <c r="C3514">
        <v>5.5374030369317298E-4</v>
      </c>
      <c r="D3514">
        <v>9.5600968486162594E-3</v>
      </c>
      <c r="E3514">
        <v>-46.1222514984009</v>
      </c>
      <c r="F3514">
        <v>163.79082767611899</v>
      </c>
    </row>
    <row r="3515" spans="2:6" hidden="1" x14ac:dyDescent="0.25">
      <c r="B3515">
        <v>35137.027405640998</v>
      </c>
      <c r="C3515">
        <v>7.5778326231551896E-4</v>
      </c>
      <c r="D3515">
        <v>1.3103289335140701E-2</v>
      </c>
      <c r="E3515">
        <v>-37.181779150364399</v>
      </c>
      <c r="F3515">
        <v>172.30390570558899</v>
      </c>
    </row>
    <row r="3516" spans="2:6" hidden="1" x14ac:dyDescent="0.25">
      <c r="B3516">
        <v>35147.029406041103</v>
      </c>
      <c r="C3516">
        <v>1.4284154406446199E-3</v>
      </c>
      <c r="D3516">
        <v>2.4850629875653198E-2</v>
      </c>
      <c r="E3516">
        <v>-28.495807213030702</v>
      </c>
      <c r="F3516">
        <v>-179.14776348799799</v>
      </c>
    </row>
    <row r="3517" spans="2:6" hidden="1" x14ac:dyDescent="0.25">
      <c r="B3517">
        <v>35157.031406441201</v>
      </c>
      <c r="C3517">
        <v>2.1787815777004802E-3</v>
      </c>
      <c r="D3517">
        <v>3.8747682688387602E-2</v>
      </c>
      <c r="E3517">
        <v>165.51067418580101</v>
      </c>
      <c r="F3517">
        <v>14.7632205366499</v>
      </c>
    </row>
    <row r="3518" spans="2:6" hidden="1" x14ac:dyDescent="0.25">
      <c r="B3518">
        <v>35167.033406841299</v>
      </c>
      <c r="C3518">
        <v>1.3817643583112001E-3</v>
      </c>
      <c r="D3518">
        <v>2.47923778902009E-2</v>
      </c>
      <c r="E3518">
        <v>168.680221339989</v>
      </c>
      <c r="F3518">
        <v>17.897091860654299</v>
      </c>
    </row>
    <row r="3519" spans="2:6" hidden="1" x14ac:dyDescent="0.25">
      <c r="B3519">
        <v>35177.035407241499</v>
      </c>
      <c r="C3519">
        <v>7.0923786989693198E-4</v>
      </c>
      <c r="D3519">
        <v>1.30313036774984E-2</v>
      </c>
      <c r="E3519">
        <v>177.50091660712499</v>
      </c>
      <c r="F3519">
        <v>26.329087913770799</v>
      </c>
    </row>
    <row r="3520" spans="2:6" hidden="1" x14ac:dyDescent="0.25">
      <c r="B3520">
        <v>35187.037407641597</v>
      </c>
      <c r="C3520">
        <v>5.0170142731304596E-4</v>
      </c>
      <c r="D3520">
        <v>9.46377868159364E-3</v>
      </c>
      <c r="E3520">
        <v>-173.32483272790199</v>
      </c>
      <c r="F3520">
        <v>34.680564705520098</v>
      </c>
    </row>
    <row r="3521" spans="2:6" hidden="1" x14ac:dyDescent="0.25">
      <c r="B3521">
        <v>35197.039408041703</v>
      </c>
      <c r="C3521">
        <v>4.1558327374066601E-4</v>
      </c>
      <c r="D3521">
        <v>8.0399458173832095E-3</v>
      </c>
      <c r="E3521">
        <v>-163.71047194512499</v>
      </c>
      <c r="F3521">
        <v>42.957725982476397</v>
      </c>
    </row>
    <row r="3522" spans="2:6" hidden="1" x14ac:dyDescent="0.25">
      <c r="B3522">
        <v>35207.041408441801</v>
      </c>
      <c r="C3522">
        <v>3.8627616632150302E-4</v>
      </c>
      <c r="D3522">
        <v>7.6258739787914403E-3</v>
      </c>
      <c r="E3522">
        <v>-153.65607675646299</v>
      </c>
      <c r="F3522">
        <v>51.1821721260335</v>
      </c>
    </row>
    <row r="3523" spans="2:6" hidden="1" x14ac:dyDescent="0.25">
      <c r="B3523">
        <v>35217.043408842001</v>
      </c>
      <c r="C3523">
        <v>3.9964185750319497E-4</v>
      </c>
      <c r="D3523">
        <v>7.9832674343571306E-3</v>
      </c>
      <c r="E3523">
        <v>-143.26455042066601</v>
      </c>
      <c r="F3523">
        <v>59.386045143769898</v>
      </c>
    </row>
    <row r="3524" spans="2:6" hidden="1" x14ac:dyDescent="0.25">
      <c r="B3524">
        <v>35227.045409242099</v>
      </c>
      <c r="C3524">
        <v>4.6628028615502E-4</v>
      </c>
      <c r="D3524">
        <v>9.3281330027054892E-3</v>
      </c>
      <c r="E3524">
        <v>-132.72534071026601</v>
      </c>
      <c r="F3524">
        <v>67.605444791300599</v>
      </c>
    </row>
    <row r="3525" spans="2:6" hidden="1" x14ac:dyDescent="0.25">
      <c r="B3525">
        <v>35237.047409642197</v>
      </c>
      <c r="C3525">
        <v>6.42366102282669E-4</v>
      </c>
      <c r="D3525">
        <v>1.2743707867503199E-2</v>
      </c>
      <c r="E3525">
        <v>-122.261292250018</v>
      </c>
      <c r="F3525">
        <v>75.873195963795695</v>
      </c>
    </row>
    <row r="3526" spans="2:6" hidden="1" x14ac:dyDescent="0.25">
      <c r="B3526">
        <v>35247.049410042302</v>
      </c>
      <c r="C3526">
        <v>1.23063410562535E-3</v>
      </c>
      <c r="D3526">
        <v>2.4039562520029902E-2</v>
      </c>
      <c r="E3526">
        <v>-112.05845928631101</v>
      </c>
      <c r="F3526">
        <v>84.212036896143204</v>
      </c>
    </row>
    <row r="3527" spans="2:6" hidden="1" x14ac:dyDescent="0.25">
      <c r="B3527">
        <v>35257.051410442502</v>
      </c>
      <c r="C3527">
        <v>1.9421916632395601E-3</v>
      </c>
      <c r="D3527">
        <v>3.6770454585338098E-2</v>
      </c>
      <c r="E3527">
        <v>83.868924746414706</v>
      </c>
      <c r="F3527">
        <v>-81.983076430993705</v>
      </c>
    </row>
    <row r="3528" spans="2:6" hidden="1" x14ac:dyDescent="0.25">
      <c r="B3528">
        <v>35267.0534108426</v>
      </c>
      <c r="C3528">
        <v>1.2541459008539001E-3</v>
      </c>
      <c r="D3528">
        <v>2.36493601683468E-2</v>
      </c>
      <c r="E3528">
        <v>87.284566714958203</v>
      </c>
      <c r="F3528">
        <v>-78.885297387753397</v>
      </c>
    </row>
    <row r="3529" spans="2:6" hidden="1" x14ac:dyDescent="0.25">
      <c r="B3529">
        <v>35277.055411242698</v>
      </c>
      <c r="C3529">
        <v>6.6261192365583705E-4</v>
      </c>
      <c r="D3529">
        <v>1.2349156657177901E-2</v>
      </c>
      <c r="E3529">
        <v>96.533858369631901</v>
      </c>
      <c r="F3529">
        <v>-70.358988958154299</v>
      </c>
    </row>
    <row r="3530" spans="2:6" hidden="1" x14ac:dyDescent="0.25">
      <c r="B3530">
        <v>35287.057411642803</v>
      </c>
      <c r="C3530">
        <v>4.8090840935172602E-4</v>
      </c>
      <c r="D3530">
        <v>8.9243754630905295E-3</v>
      </c>
      <c r="E3530">
        <v>105.69453159602899</v>
      </c>
      <c r="F3530">
        <v>-61.830206911971203</v>
      </c>
    </row>
    <row r="3531" spans="2:6" hidden="1" x14ac:dyDescent="0.25">
      <c r="B3531">
        <v>35297.059412043003</v>
      </c>
      <c r="C3531">
        <v>4.05980594234585E-4</v>
      </c>
      <c r="D3531">
        <v>7.5618531976707299E-3</v>
      </c>
      <c r="E3531">
        <v>114.953528672882</v>
      </c>
      <c r="F3531">
        <v>-53.340612692783203</v>
      </c>
    </row>
    <row r="3532" spans="2:6" hidden="1" x14ac:dyDescent="0.25">
      <c r="B3532">
        <v>35307.061412443101</v>
      </c>
      <c r="C3532">
        <v>3.8101717619373998E-4</v>
      </c>
      <c r="D3532">
        <v>7.1714708788846501E-3</v>
      </c>
      <c r="E3532">
        <v>124.49385518761</v>
      </c>
      <c r="F3532">
        <v>-44.9258277338878</v>
      </c>
    </row>
    <row r="3533" spans="2:6" hidden="1" x14ac:dyDescent="0.25">
      <c r="B3533">
        <v>35317.063412843199</v>
      </c>
      <c r="C3533">
        <v>3.9402003347726E-4</v>
      </c>
      <c r="D3533">
        <v>7.5231873462313099E-3</v>
      </c>
      <c r="E3533">
        <v>134.46109537244899</v>
      </c>
      <c r="F3533">
        <v>-36.607666835979003</v>
      </c>
    </row>
    <row r="3534" spans="2:6" hidden="1" x14ac:dyDescent="0.25">
      <c r="B3534">
        <v>35327.065413243297</v>
      </c>
      <c r="C3534">
        <v>4.5560922110423902E-4</v>
      </c>
      <c r="D3534">
        <v>8.8223270842234507E-3</v>
      </c>
      <c r="E3534">
        <v>144.926474746477</v>
      </c>
      <c r="F3534">
        <v>-28.389704916297902</v>
      </c>
    </row>
    <row r="3535" spans="2:6" hidden="1" x14ac:dyDescent="0.25">
      <c r="B3535">
        <v>35337.067413643497</v>
      </c>
      <c r="C3535">
        <v>6.1930032017100704E-4</v>
      </c>
      <c r="D3535">
        <v>1.21035437667491E-2</v>
      </c>
      <c r="E3535">
        <v>155.85349239264201</v>
      </c>
      <c r="F3535">
        <v>-20.256890875716199</v>
      </c>
    </row>
    <row r="3536" spans="2:6" hidden="1" x14ac:dyDescent="0.25">
      <c r="B3536">
        <v>35347.069414043603</v>
      </c>
      <c r="C3536">
        <v>1.17188642126172E-3</v>
      </c>
      <c r="D3536">
        <v>2.2919103307578199E-2</v>
      </c>
      <c r="E3536">
        <v>167.08720296567699</v>
      </c>
      <c r="F3536">
        <v>-12.1788154646027</v>
      </c>
    </row>
    <row r="3537" spans="2:6" hidden="1" x14ac:dyDescent="0.25">
      <c r="B3537">
        <v>35357.071414443701</v>
      </c>
      <c r="C3537">
        <v>1.82506090937143E-3</v>
      </c>
      <c r="D3537">
        <v>3.4893290826792503E-2</v>
      </c>
      <c r="E3537">
        <v>5.5201651854244398</v>
      </c>
      <c r="F3537">
        <v>-178.93712003226901</v>
      </c>
    </row>
    <row r="3538" spans="2:6" hidden="1" x14ac:dyDescent="0.25">
      <c r="B3538">
        <v>35367.073414843799</v>
      </c>
      <c r="C3538">
        <v>1.1899495955380499E-3</v>
      </c>
      <c r="D3538">
        <v>2.2618453477105699E-2</v>
      </c>
      <c r="E3538">
        <v>9.4943139931998708</v>
      </c>
      <c r="F3538">
        <v>-176.025322571092</v>
      </c>
    </row>
    <row r="3539" spans="2:6" hidden="1" x14ac:dyDescent="0.25">
      <c r="B3539">
        <v>35377.075415243999</v>
      </c>
      <c r="C3539">
        <v>6.3611193623782205E-4</v>
      </c>
      <c r="D3539">
        <v>1.1794096370662701E-2</v>
      </c>
      <c r="E3539">
        <v>20.222684671030802</v>
      </c>
      <c r="F3539">
        <v>-167.87159447176501</v>
      </c>
    </row>
    <row r="3540" spans="2:6" hidden="1" x14ac:dyDescent="0.25">
      <c r="B3540">
        <v>35387.077415644097</v>
      </c>
      <c r="C3540">
        <v>4.7045020225200298E-4</v>
      </c>
      <c r="D3540">
        <v>8.4963110256838607E-3</v>
      </c>
      <c r="E3540">
        <v>30.4952081470528</v>
      </c>
      <c r="F3540">
        <v>-159.63070271979799</v>
      </c>
    </row>
    <row r="3541" spans="2:6" hidden="1" x14ac:dyDescent="0.25">
      <c r="B3541">
        <v>35397.079416044202</v>
      </c>
      <c r="C3541">
        <v>4.06273529323761E-4</v>
      </c>
      <c r="D3541">
        <v>7.16921930526245E-3</v>
      </c>
      <c r="E3541">
        <v>40.350455453042699</v>
      </c>
      <c r="F3541">
        <v>-151.296522925836</v>
      </c>
    </row>
    <row r="3542" spans="2:6" hidden="1" x14ac:dyDescent="0.25">
      <c r="B3542">
        <v>35407.0814164443</v>
      </c>
      <c r="C3542">
        <v>3.9011855280171598E-4</v>
      </c>
      <c r="D3542">
        <v>6.7710347748542099E-3</v>
      </c>
      <c r="E3542">
        <v>49.9134566011207</v>
      </c>
      <c r="F3542">
        <v>-142.88229303136001</v>
      </c>
    </row>
    <row r="3543" spans="2:6" hidden="1" x14ac:dyDescent="0.25">
      <c r="B3543">
        <v>35417.0834168445</v>
      </c>
      <c r="C3543">
        <v>4.11302490748294E-4</v>
      </c>
      <c r="D3543">
        <v>7.0815607530592397E-3</v>
      </c>
      <c r="E3543">
        <v>59.358150710459</v>
      </c>
      <c r="F3543">
        <v>-134.41818349199801</v>
      </c>
    </row>
    <row r="3544" spans="2:6" hidden="1" x14ac:dyDescent="0.25">
      <c r="B3544">
        <v>35427.085417244598</v>
      </c>
      <c r="C3544">
        <v>4.8151958202324099E-4</v>
      </c>
      <c r="D3544">
        <v>8.2954726873204002E-3</v>
      </c>
      <c r="E3544">
        <v>68.872273419596993</v>
      </c>
      <c r="F3544">
        <v>-125.94472533022299</v>
      </c>
    </row>
    <row r="3545" spans="2:6" hidden="1" x14ac:dyDescent="0.25">
      <c r="B3545">
        <v>35437.087417644703</v>
      </c>
      <c r="C3545">
        <v>6.5654222065126004E-4</v>
      </c>
      <c r="D3545">
        <v>1.13958721203878E-2</v>
      </c>
      <c r="E3545">
        <v>78.6248377816773</v>
      </c>
      <c r="F3545">
        <v>-117.50347931480501</v>
      </c>
    </row>
    <row r="3546" spans="2:6" hidden="1" x14ac:dyDescent="0.25">
      <c r="B3546">
        <v>35447.089418044801</v>
      </c>
      <c r="C3546">
        <v>1.23408766334596E-3</v>
      </c>
      <c r="D3546">
        <v>2.1658709733417499E-2</v>
      </c>
      <c r="E3546">
        <v>88.732426584092295</v>
      </c>
      <c r="F3546">
        <v>-109.127398292998</v>
      </c>
    </row>
    <row r="3547" spans="2:6" hidden="1" x14ac:dyDescent="0.25">
      <c r="B3547">
        <v>35457.091418445001</v>
      </c>
      <c r="C3547">
        <v>1.8586421598260499E-3</v>
      </c>
      <c r="D3547">
        <v>3.30322580180267E-2</v>
      </c>
      <c r="E3547">
        <v>-73.873264328750395</v>
      </c>
      <c r="F3547">
        <v>84.482401368292102</v>
      </c>
    </row>
    <row r="3548" spans="2:6" hidden="1" x14ac:dyDescent="0.25">
      <c r="B3548">
        <v>35467.093418845099</v>
      </c>
      <c r="C3548">
        <v>1.21413141975933E-3</v>
      </c>
      <c r="D3548">
        <v>2.1630814413384401E-2</v>
      </c>
      <c r="E3548">
        <v>-69.970711971977494</v>
      </c>
      <c r="F3548">
        <v>87.380739115284598</v>
      </c>
    </row>
    <row r="3549" spans="2:6" hidden="1" x14ac:dyDescent="0.25">
      <c r="B3549">
        <v>35477.095419245197</v>
      </c>
      <c r="C3549">
        <v>6.3956164687858301E-4</v>
      </c>
      <c r="D3549">
        <v>1.1349462383771399E-2</v>
      </c>
      <c r="E3549">
        <v>-59.037537616229898</v>
      </c>
      <c r="F3549">
        <v>95.536124107499703</v>
      </c>
    </row>
    <row r="3550" spans="2:6" hidden="1" x14ac:dyDescent="0.25">
      <c r="B3550">
        <v>35487.097419645303</v>
      </c>
      <c r="C3550">
        <v>4.6950205604380101E-4</v>
      </c>
      <c r="D3550">
        <v>8.2162822887390692E-3</v>
      </c>
      <c r="E3550">
        <v>-48.208650939001302</v>
      </c>
      <c r="F3550">
        <v>103.667625129687</v>
      </c>
    </row>
    <row r="3551" spans="2:6" hidden="1" x14ac:dyDescent="0.25">
      <c r="B3551">
        <v>35497.099420045502</v>
      </c>
      <c r="C3551">
        <v>4.06351780241936E-4</v>
      </c>
      <c r="D3551">
        <v>6.9516600630912598E-3</v>
      </c>
      <c r="E3551">
        <v>-37.701207991027204</v>
      </c>
      <c r="F3551">
        <v>111.817370067475</v>
      </c>
    </row>
    <row r="3552" spans="2:6" hidden="1" x14ac:dyDescent="0.25">
      <c r="B3552">
        <v>35507.101420445601</v>
      </c>
      <c r="C3552">
        <v>3.9476087838367203E-4</v>
      </c>
      <c r="D3552">
        <v>6.5651863687340604E-3</v>
      </c>
      <c r="E3552">
        <v>-27.6516836608481</v>
      </c>
      <c r="F3552">
        <v>120.026671982395</v>
      </c>
    </row>
    <row r="3553" spans="2:6" hidden="1" x14ac:dyDescent="0.25">
      <c r="B3553">
        <v>35517.103420845699</v>
      </c>
      <c r="C3553">
        <v>4.2415755102053002E-4</v>
      </c>
      <c r="D3553">
        <v>6.8467303804356401E-3</v>
      </c>
      <c r="E3553">
        <v>-18.089162847060201</v>
      </c>
      <c r="F3553">
        <v>128.32798580385199</v>
      </c>
    </row>
    <row r="3554" spans="2:6" hidden="1" x14ac:dyDescent="0.25">
      <c r="B3554">
        <v>35527.105421245797</v>
      </c>
      <c r="C3554">
        <v>5.0815127162577199E-4</v>
      </c>
      <c r="D3554">
        <v>7.9792098744605692E-3</v>
      </c>
      <c r="E3554">
        <v>-8.9457893404059607</v>
      </c>
      <c r="F3554">
        <v>136.73799807562199</v>
      </c>
    </row>
    <row r="3555" spans="2:6" hidden="1" x14ac:dyDescent="0.25">
      <c r="B3555">
        <v>35537.107421645997</v>
      </c>
      <c r="C3555">
        <v>7.09326903969365E-4</v>
      </c>
      <c r="D3555">
        <v>1.08904050776063E-2</v>
      </c>
      <c r="E3555">
        <v>-8.6843464282155794E-2</v>
      </c>
      <c r="F3555">
        <v>145.25319597223501</v>
      </c>
    </row>
    <row r="3556" spans="2:6" hidden="1" x14ac:dyDescent="0.25">
      <c r="B3556">
        <v>35547.109422046102</v>
      </c>
      <c r="C3556">
        <v>1.3605588613567899E-3</v>
      </c>
      <c r="D3556">
        <v>2.0560762021802199E-2</v>
      </c>
      <c r="E3556">
        <v>8.6558898283487409</v>
      </c>
      <c r="F3556">
        <v>153.84928275801499</v>
      </c>
    </row>
    <row r="3557" spans="2:6" hidden="1" x14ac:dyDescent="0.25">
      <c r="B3557">
        <v>35557.1114224462</v>
      </c>
      <c r="C3557">
        <v>2.06923844980902E-3</v>
      </c>
      <c r="D3557">
        <v>3.0853614252943699E-2</v>
      </c>
      <c r="E3557">
        <v>-156.78831659372801</v>
      </c>
      <c r="F3557">
        <v>-11.8885204686561</v>
      </c>
    </row>
    <row r="3558" spans="2:6" hidden="1" x14ac:dyDescent="0.25">
      <c r="B3558">
        <v>35567.1134228464</v>
      </c>
      <c r="C3558">
        <v>1.3639118638334E-3</v>
      </c>
      <c r="D3558">
        <v>2.0342784511792701E-2</v>
      </c>
      <c r="E3558">
        <v>-153.54516841850699</v>
      </c>
      <c r="F3558">
        <v>-8.88826287397149</v>
      </c>
    </row>
    <row r="3559" spans="2:6" hidden="1" x14ac:dyDescent="0.25">
      <c r="B3559">
        <v>35577.115423246498</v>
      </c>
      <c r="C3559">
        <v>7.1580314095888399E-4</v>
      </c>
      <c r="D3559">
        <v>1.06585092302289E-2</v>
      </c>
      <c r="E3559">
        <v>-144.24449223667801</v>
      </c>
      <c r="F3559">
        <v>-0.31835829107400399</v>
      </c>
    </row>
    <row r="3560" spans="2:6" hidden="1" x14ac:dyDescent="0.25">
      <c r="B3560">
        <v>35587.117423646603</v>
      </c>
      <c r="C3560">
        <v>5.2017867655327797E-4</v>
      </c>
      <c r="D3560">
        <v>7.7220001030076204E-3</v>
      </c>
      <c r="E3560">
        <v>-134.621575630004</v>
      </c>
      <c r="F3560">
        <v>8.1602375607324298</v>
      </c>
    </row>
    <row r="3561" spans="2:6" hidden="1" x14ac:dyDescent="0.25">
      <c r="B3561">
        <v>35597.119424046701</v>
      </c>
      <c r="C3561">
        <v>4.4476668208788702E-4</v>
      </c>
      <c r="D3561">
        <v>6.5487859495620701E-3</v>
      </c>
      <c r="E3561">
        <v>-124.741015259878</v>
      </c>
      <c r="F3561">
        <v>16.532068113681099</v>
      </c>
    </row>
    <row r="3562" spans="2:6" hidden="1" x14ac:dyDescent="0.25">
      <c r="B3562">
        <v>35607.121424446901</v>
      </c>
      <c r="C3562">
        <v>4.28114966970251E-4</v>
      </c>
      <c r="D3562">
        <v>6.2031004344869599E-3</v>
      </c>
      <c r="E3562">
        <v>-114.744006060478</v>
      </c>
      <c r="F3562">
        <v>24.803239146111199</v>
      </c>
    </row>
    <row r="3563" spans="2:6" hidden="1" x14ac:dyDescent="0.25">
      <c r="B3563">
        <v>35617.123424846999</v>
      </c>
      <c r="C3563">
        <v>4.5893044367213698E-4</v>
      </c>
      <c r="D3563">
        <v>6.4852766872002402E-3</v>
      </c>
      <c r="E3563">
        <v>-104.809755506584</v>
      </c>
      <c r="F3563">
        <v>32.999196689802602</v>
      </c>
    </row>
    <row r="3564" spans="2:6" hidden="1" x14ac:dyDescent="0.25">
      <c r="B3564">
        <v>35627.125425247097</v>
      </c>
      <c r="C3564">
        <v>5.5335700511139501E-4</v>
      </c>
      <c r="D3564">
        <v>7.5653902811871803E-3</v>
      </c>
      <c r="E3564">
        <v>-95.102026390062804</v>
      </c>
      <c r="F3564">
        <v>41.159041539583697</v>
      </c>
    </row>
    <row r="3565" spans="2:6" hidden="1" x14ac:dyDescent="0.25">
      <c r="B3565">
        <v>35637.127425647202</v>
      </c>
      <c r="C3565">
        <v>7.8394986526787605E-4</v>
      </c>
      <c r="D3565">
        <v>1.03121308111299E-2</v>
      </c>
      <c r="E3565">
        <v>-85.723199767005895</v>
      </c>
      <c r="F3565">
        <v>49.327722121331803</v>
      </c>
    </row>
    <row r="3566" spans="2:6" hidden="1" x14ac:dyDescent="0.25">
      <c r="B3566">
        <v>35647.129426047402</v>
      </c>
      <c r="C3566">
        <v>1.53575561965921E-3</v>
      </c>
      <c r="D3566">
        <v>1.9392754581247399E-2</v>
      </c>
      <c r="E3566">
        <v>-76.694268043182007</v>
      </c>
      <c r="F3566">
        <v>57.547338445899101</v>
      </c>
    </row>
    <row r="3567" spans="2:6" hidden="1" x14ac:dyDescent="0.25">
      <c r="B3567">
        <v>35657.1314264475</v>
      </c>
      <c r="C3567">
        <v>2.41183597454534E-3</v>
      </c>
      <c r="D3567">
        <v>2.85425408091971E-2</v>
      </c>
      <c r="E3567">
        <v>117.583052087532</v>
      </c>
      <c r="F3567">
        <v>-108.644206991538</v>
      </c>
    </row>
    <row r="3568" spans="2:6" hidden="1" x14ac:dyDescent="0.25">
      <c r="B3568">
        <v>35667.133426847598</v>
      </c>
      <c r="C3568">
        <v>1.61570289176333E-3</v>
      </c>
      <c r="D3568">
        <v>1.89154219052825E-2</v>
      </c>
      <c r="E3568">
        <v>120.58287411631601</v>
      </c>
      <c r="F3568">
        <v>-105.755590531577</v>
      </c>
    </row>
    <row r="3569" spans="2:6" hidden="1" x14ac:dyDescent="0.25">
      <c r="B3569">
        <v>35677.135427247696</v>
      </c>
      <c r="C3569">
        <v>8.6521369650197403E-4</v>
      </c>
      <c r="D3569">
        <v>9.8280391681319704E-3</v>
      </c>
      <c r="E3569">
        <v>129.07294807425299</v>
      </c>
      <c r="F3569">
        <v>-97.274927415884903</v>
      </c>
    </row>
    <row r="3570" spans="2:6" hidden="1" x14ac:dyDescent="0.25">
      <c r="B3570">
        <v>35687.137427647896</v>
      </c>
      <c r="C3570">
        <v>6.3719412792474404E-4</v>
      </c>
      <c r="D3570">
        <v>7.0675916108735503E-3</v>
      </c>
      <c r="E3570">
        <v>137.64653909555</v>
      </c>
      <c r="F3570">
        <v>-88.740058023450104</v>
      </c>
    </row>
    <row r="3571" spans="2:6" hidden="1" x14ac:dyDescent="0.25">
      <c r="B3571">
        <v>35697.139428048002</v>
      </c>
      <c r="C3571">
        <v>5.4733927240209099E-4</v>
      </c>
      <c r="D3571">
        <v>5.9622737101660004E-3</v>
      </c>
      <c r="E3571">
        <v>146.42211417874299</v>
      </c>
      <c r="F3571">
        <v>-80.197133126639599</v>
      </c>
    </row>
    <row r="3572" spans="2:6" hidden="1" x14ac:dyDescent="0.25">
      <c r="B3572">
        <v>35707.1414284481</v>
      </c>
      <c r="C3572">
        <v>5.2461065184785998E-4</v>
      </c>
      <c r="D3572">
        <v>5.6345675653022799E-3</v>
      </c>
      <c r="E3572">
        <v>155.478164247184</v>
      </c>
      <c r="F3572">
        <v>-71.697529711818007</v>
      </c>
    </row>
    <row r="3573" spans="2:6" hidden="1" x14ac:dyDescent="0.25">
      <c r="B3573">
        <v>35717.143428848198</v>
      </c>
      <c r="C3573">
        <v>5.5607814236383296E-4</v>
      </c>
      <c r="D3573">
        <v>5.89624158390339E-3</v>
      </c>
      <c r="E3573">
        <v>164.83588261795899</v>
      </c>
      <c r="F3573">
        <v>-63.285971312203998</v>
      </c>
    </row>
    <row r="3574" spans="2:6" hidden="1" x14ac:dyDescent="0.25">
      <c r="B3574">
        <v>35727.145429248398</v>
      </c>
      <c r="C3574">
        <v>6.6068476196115002E-4</v>
      </c>
      <c r="D3574">
        <v>6.9041508312908404E-3</v>
      </c>
      <c r="E3574">
        <v>174.44991355379801</v>
      </c>
      <c r="F3574">
        <v>-54.990284460417598</v>
      </c>
    </row>
    <row r="3575" spans="2:6" hidden="1" x14ac:dyDescent="0.25">
      <c r="B3575">
        <v>35737.147429648503</v>
      </c>
      <c r="C3575">
        <v>9.2289852105119602E-4</v>
      </c>
      <c r="D3575">
        <v>9.4650306887463405E-3</v>
      </c>
      <c r="E3575">
        <v>-175.785413894871</v>
      </c>
      <c r="F3575">
        <v>-46.815421792170298</v>
      </c>
    </row>
    <row r="3576" spans="2:6" hidden="1" x14ac:dyDescent="0.25">
      <c r="B3576">
        <v>35747.149430048601</v>
      </c>
      <c r="C3576">
        <v>1.79001557233891E-3</v>
      </c>
      <c r="D3576">
        <v>1.7916588979383599E-2</v>
      </c>
      <c r="E3576">
        <v>-166.010930549444</v>
      </c>
      <c r="F3576">
        <v>-38.742736819448098</v>
      </c>
    </row>
    <row r="3577" spans="2:6" hidden="1" x14ac:dyDescent="0.25">
      <c r="B3577">
        <v>35757.151430448699</v>
      </c>
      <c r="C3577">
        <v>2.7803322610857502E-3</v>
      </c>
      <c r="D3577">
        <v>2.6401802115688499E-2</v>
      </c>
      <c r="E3577">
        <v>29.821820981710001</v>
      </c>
      <c r="F3577">
        <v>154.56344598338799</v>
      </c>
    </row>
    <row r="3578" spans="2:6" hidden="1" x14ac:dyDescent="0.25">
      <c r="B3578">
        <v>35767.153430848899</v>
      </c>
      <c r="C3578">
        <v>1.88049543600796E-3</v>
      </c>
      <c r="D3578">
        <v>1.76590711994512E-2</v>
      </c>
      <c r="E3578">
        <v>33.050022937412997</v>
      </c>
      <c r="F3578">
        <v>157.26173454798101</v>
      </c>
    </row>
    <row r="3579" spans="2:6" hidden="1" x14ac:dyDescent="0.25">
      <c r="B3579">
        <v>35777.155431248997</v>
      </c>
      <c r="C3579">
        <v>1.0145714549308999E-3</v>
      </c>
      <c r="D3579">
        <v>9.1927416342098608E-3</v>
      </c>
      <c r="E3579">
        <v>42.193014750310702</v>
      </c>
      <c r="F3579">
        <v>165.29839023120999</v>
      </c>
    </row>
    <row r="3580" spans="2:6" hidden="1" x14ac:dyDescent="0.25">
      <c r="B3580">
        <v>35787.157431649102</v>
      </c>
      <c r="C3580">
        <v>7.5490987178232797E-4</v>
      </c>
      <c r="D3580">
        <v>6.6048380332058504E-3</v>
      </c>
      <c r="E3580">
        <v>51.081186215874602</v>
      </c>
      <c r="F3580">
        <v>173.42389137593599</v>
      </c>
    </row>
    <row r="3581" spans="2:6" hidden="1" x14ac:dyDescent="0.25">
      <c r="B3581">
        <v>35797.1594320492</v>
      </c>
      <c r="C3581">
        <v>6.5520736201829998E-4</v>
      </c>
      <c r="D3581">
        <v>5.5531210392005701E-3</v>
      </c>
      <c r="E3581">
        <v>59.780342848806299</v>
      </c>
      <c r="F3581">
        <v>-178.32922365130301</v>
      </c>
    </row>
    <row r="3582" spans="2:6" hidden="1" x14ac:dyDescent="0.25">
      <c r="B3582">
        <v>35807.1614324494</v>
      </c>
      <c r="C3582">
        <v>6.3284132822948101E-4</v>
      </c>
      <c r="D3582">
        <v>5.2219362789100903E-3</v>
      </c>
      <c r="E3582">
        <v>68.385852452271195</v>
      </c>
      <c r="F3582">
        <v>-169.950760419094</v>
      </c>
    </row>
    <row r="3583" spans="2:6" hidden="1" x14ac:dyDescent="0.25">
      <c r="B3583">
        <v>35817.163432849498</v>
      </c>
      <c r="C3583">
        <v>6.7256508078223601E-4</v>
      </c>
      <c r="D3583">
        <v>5.43581847487938E-3</v>
      </c>
      <c r="E3583">
        <v>77.002982818209503</v>
      </c>
      <c r="F3583">
        <v>-161.45606358644599</v>
      </c>
    </row>
    <row r="3584" spans="2:6" hidden="1" x14ac:dyDescent="0.25">
      <c r="B3584">
        <v>35827.165433249596</v>
      </c>
      <c r="C3584">
        <v>7.9593462591095304E-4</v>
      </c>
      <c r="D3584">
        <v>6.3385941228367099E-3</v>
      </c>
      <c r="E3584">
        <v>85.727884598606295</v>
      </c>
      <c r="F3584">
        <v>-152.883787767895</v>
      </c>
    </row>
    <row r="3585" spans="2:6" hidden="1" x14ac:dyDescent="0.25">
      <c r="B3585">
        <v>35837.167433649702</v>
      </c>
      <c r="C3585">
        <v>1.09994531124818E-3</v>
      </c>
      <c r="D3585">
        <v>8.6729200573013102E-3</v>
      </c>
      <c r="E3585">
        <v>94.630259918431193</v>
      </c>
      <c r="F3585">
        <v>-144.28782506721399</v>
      </c>
    </row>
    <row r="3586" spans="2:6" hidden="1" x14ac:dyDescent="0.25">
      <c r="B3586">
        <v>35847.169434049902</v>
      </c>
      <c r="C3586">
        <v>2.0990830209445502E-3</v>
      </c>
      <c r="D3586">
        <v>1.6432158501265701E-2</v>
      </c>
      <c r="E3586">
        <v>103.738514015837</v>
      </c>
      <c r="F3586">
        <v>-135.72496945685799</v>
      </c>
    </row>
    <row r="3587" spans="2:6" hidden="1" x14ac:dyDescent="0.25">
      <c r="B3587">
        <v>35857.17143445</v>
      </c>
      <c r="C3587">
        <v>3.1332750424327301E-3</v>
      </c>
      <c r="D3587">
        <v>2.4201393800719902E-2</v>
      </c>
      <c r="E3587">
        <v>-60.771536386230899</v>
      </c>
      <c r="F3587">
        <v>58.372518656668497</v>
      </c>
    </row>
    <row r="3588" spans="2:6" hidden="1" x14ac:dyDescent="0.25">
      <c r="B3588">
        <v>35867.173434850098</v>
      </c>
      <c r="C3588">
        <v>2.1238317236161501E-3</v>
      </c>
      <c r="D3588">
        <v>1.63522613628929E-2</v>
      </c>
      <c r="E3588">
        <v>-57.565191437274898</v>
      </c>
      <c r="F3588">
        <v>61.1361286781774</v>
      </c>
    </row>
    <row r="3589" spans="2:6" hidden="1" x14ac:dyDescent="0.25">
      <c r="B3589">
        <v>35877.175435250203</v>
      </c>
      <c r="C3589">
        <v>1.1288237114378001E-3</v>
      </c>
      <c r="D3589">
        <v>8.5714447866806192E-3</v>
      </c>
      <c r="E3589">
        <v>-48.1536600550724</v>
      </c>
      <c r="F3589">
        <v>69.408251363934696</v>
      </c>
    </row>
    <row r="3590" spans="2:6" hidden="1" x14ac:dyDescent="0.25">
      <c r="B3590">
        <v>35887.177435650403</v>
      </c>
      <c r="C3590">
        <v>8.3210880408951505E-4</v>
      </c>
      <c r="D3590">
        <v>6.1988582357738603E-3</v>
      </c>
      <c r="E3590">
        <v>-38.848572562055203</v>
      </c>
      <c r="F3590">
        <v>77.599019094980093</v>
      </c>
    </row>
    <row r="3591" spans="2:6" hidden="1" x14ac:dyDescent="0.25">
      <c r="B3591">
        <v>35897.179436050501</v>
      </c>
      <c r="C3591">
        <v>7.2002755582464297E-4</v>
      </c>
      <c r="D3591">
        <v>5.2367023897842398E-3</v>
      </c>
      <c r="E3591">
        <v>-29.742963121060701</v>
      </c>
      <c r="F3591">
        <v>85.751816148838699</v>
      </c>
    </row>
    <row r="3592" spans="2:6" hidden="1" x14ac:dyDescent="0.25">
      <c r="B3592">
        <v>35907.181436450599</v>
      </c>
      <c r="C3592">
        <v>6.9730349228640199E-4</v>
      </c>
      <c r="D3592">
        <v>4.9333749724015498E-3</v>
      </c>
      <c r="E3592">
        <v>-20.888288360880999</v>
      </c>
      <c r="F3592">
        <v>93.920409996638497</v>
      </c>
    </row>
    <row r="3593" spans="2:6" hidden="1" x14ac:dyDescent="0.25">
      <c r="B3593">
        <v>35917.183436850697</v>
      </c>
      <c r="C3593">
        <v>7.4608422435746495E-4</v>
      </c>
      <c r="D3593">
        <v>5.1260340104618499E-3</v>
      </c>
      <c r="E3593">
        <v>-12.286540437409901</v>
      </c>
      <c r="F3593">
        <v>102.15879527753</v>
      </c>
    </row>
    <row r="3594" spans="2:6" hidden="1" x14ac:dyDescent="0.25">
      <c r="B3594">
        <v>35927.185437250897</v>
      </c>
      <c r="C3594">
        <v>8.9058278109841599E-4</v>
      </c>
      <c r="D3594">
        <v>5.9442499861683097E-3</v>
      </c>
      <c r="E3594">
        <v>-3.894984879041</v>
      </c>
      <c r="F3594">
        <v>110.51072127230999</v>
      </c>
    </row>
    <row r="3595" spans="2:6" hidden="1" x14ac:dyDescent="0.25">
      <c r="B3595">
        <v>35937.187437651002</v>
      </c>
      <c r="C3595">
        <v>1.2407834830855599E-3</v>
      </c>
      <c r="D3595">
        <v>8.0634932080593108E-3</v>
      </c>
      <c r="E3595">
        <v>4.3613608925260099</v>
      </c>
      <c r="F3595">
        <v>119.000175013657</v>
      </c>
    </row>
    <row r="3596" spans="2:6" hidden="1" x14ac:dyDescent="0.25">
      <c r="B3596">
        <v>35947.1894380511</v>
      </c>
      <c r="C3596">
        <v>2.3807948985396601E-3</v>
      </c>
      <c r="D3596">
        <v>1.5119157888639399E-2</v>
      </c>
      <c r="E3596">
        <v>12.5739470590091</v>
      </c>
      <c r="F3596">
        <v>127.624553639933</v>
      </c>
    </row>
    <row r="3597" spans="2:6" hidden="1" x14ac:dyDescent="0.25">
      <c r="B3597">
        <v>35957.1914384513</v>
      </c>
      <c r="C3597">
        <v>3.5223296560899899E-3</v>
      </c>
      <c r="D3597">
        <v>2.1718388546712999E-2</v>
      </c>
      <c r="E3597">
        <v>-153.61168679200699</v>
      </c>
      <c r="F3597">
        <v>-37.727000143651402</v>
      </c>
    </row>
    <row r="3598" spans="2:6" hidden="1" x14ac:dyDescent="0.25">
      <c r="B3598">
        <v>35967.193438851398</v>
      </c>
      <c r="C3598">
        <v>2.4028094290925702E-3</v>
      </c>
      <c r="D3598">
        <v>1.47529538644776E-2</v>
      </c>
      <c r="E3598">
        <v>-150.78126950940401</v>
      </c>
      <c r="F3598">
        <v>-34.870710393963797</v>
      </c>
    </row>
    <row r="3599" spans="2:6" hidden="1" x14ac:dyDescent="0.25">
      <c r="B3599">
        <v>35977.195439251504</v>
      </c>
      <c r="C3599">
        <v>1.2668923244831601E-3</v>
      </c>
      <c r="D3599">
        <v>7.6842342427904898E-3</v>
      </c>
      <c r="E3599">
        <v>-142.22577768378201</v>
      </c>
      <c r="F3599">
        <v>-26.113703820426799</v>
      </c>
    </row>
    <row r="3600" spans="2:6" hidden="1" x14ac:dyDescent="0.25">
      <c r="B3600">
        <v>35987.197439651602</v>
      </c>
      <c r="C3600">
        <v>9.2402390464343498E-4</v>
      </c>
      <c r="D3600">
        <v>5.5405089374669604E-3</v>
      </c>
      <c r="E3600">
        <v>-133.49166270062599</v>
      </c>
      <c r="F3600">
        <v>-17.442298743554201</v>
      </c>
    </row>
    <row r="3601" spans="2:6" hidden="1" x14ac:dyDescent="0.25">
      <c r="B3601">
        <v>35997.199440051802</v>
      </c>
      <c r="C3601">
        <v>7.9103284089905102E-4</v>
      </c>
      <c r="D3601">
        <v>4.6813260598872596E-3</v>
      </c>
      <c r="E3601">
        <v>-124.613809225045</v>
      </c>
      <c r="F3601">
        <v>-8.9056148759642397</v>
      </c>
    </row>
    <row r="3602" spans="2:6" hidden="1" x14ac:dyDescent="0.25">
      <c r="B3602">
        <v>36007.2014404519</v>
      </c>
      <c r="C3602">
        <v>7.5976302540396495E-4</v>
      </c>
      <c r="D3602">
        <v>4.42139130534293E-3</v>
      </c>
      <c r="E3602">
        <v>-115.662683747586</v>
      </c>
      <c r="F3602">
        <v>-0.52582344429458405</v>
      </c>
    </row>
    <row r="3603" spans="2:6" hidden="1" x14ac:dyDescent="0.25">
      <c r="B3603">
        <v>36017.203440851998</v>
      </c>
      <c r="C3603">
        <v>8.0981085516228896E-4</v>
      </c>
      <c r="D3603">
        <v>4.6108277947240501E-3</v>
      </c>
      <c r="E3603">
        <v>-106.727042390699</v>
      </c>
      <c r="F3603">
        <v>7.7052217888688403</v>
      </c>
    </row>
    <row r="3604" spans="2:6" hidden="1" x14ac:dyDescent="0.25">
      <c r="B3604">
        <v>36027.205441252103</v>
      </c>
      <c r="C3604">
        <v>9.6815695415767601E-4</v>
      </c>
      <c r="D3604">
        <v>5.3642838780680402E-3</v>
      </c>
      <c r="E3604">
        <v>-97.891209633304598</v>
      </c>
      <c r="F3604">
        <v>15.8229538798936</v>
      </c>
    </row>
    <row r="3605" spans="2:6" hidden="1" x14ac:dyDescent="0.25">
      <c r="B3605">
        <v>36037.207441652303</v>
      </c>
      <c r="C3605">
        <v>1.3579626243992999E-3</v>
      </c>
      <c r="D3605">
        <v>7.2873673261888402E-3</v>
      </c>
      <c r="E3605">
        <v>-89.214078665505198</v>
      </c>
      <c r="F3605">
        <v>23.882430014221001</v>
      </c>
    </row>
    <row r="3606" spans="2:6" hidden="1" x14ac:dyDescent="0.25">
      <c r="B3606">
        <v>36047.209442052401</v>
      </c>
      <c r="C3606">
        <v>2.6336515715131201E-3</v>
      </c>
      <c r="D3606">
        <v>1.36441446908355E-2</v>
      </c>
      <c r="E3606">
        <v>-80.7167163751121</v>
      </c>
      <c r="F3606">
        <v>31.947968266004001</v>
      </c>
    </row>
    <row r="3607" spans="2:6" hidden="1" x14ac:dyDescent="0.25">
      <c r="B3607">
        <v>36057.211442452499</v>
      </c>
      <c r="C3607">
        <v>3.9492822829289001E-3</v>
      </c>
      <c r="D3607">
        <v>1.9246599083929401E-2</v>
      </c>
      <c r="E3607">
        <v>113.14191433400801</v>
      </c>
      <c r="F3607">
        <v>-134.31636411325101</v>
      </c>
    </row>
    <row r="3608" spans="2:6" hidden="1" x14ac:dyDescent="0.25">
      <c r="B3608">
        <v>36067.213442852597</v>
      </c>
      <c r="C3608">
        <v>2.7267378451364798E-3</v>
      </c>
      <c r="D3608">
        <v>1.31425102656916E-2</v>
      </c>
      <c r="E3608">
        <v>115.845524057917</v>
      </c>
      <c r="F3608">
        <v>-131.66904850790101</v>
      </c>
    </row>
    <row r="3609" spans="2:6" hidden="1" x14ac:dyDescent="0.25">
      <c r="B3609">
        <v>36077.215443252797</v>
      </c>
      <c r="C3609">
        <v>1.45288608174769E-3</v>
      </c>
      <c r="D3609">
        <v>6.7757609330187599E-3</v>
      </c>
      <c r="E3609">
        <v>124.033691550846</v>
      </c>
      <c r="F3609">
        <v>-123.280451344708</v>
      </c>
    </row>
    <row r="3610" spans="2:6" hidden="1" x14ac:dyDescent="0.25">
      <c r="B3610">
        <v>36087.217443652902</v>
      </c>
      <c r="C3610">
        <v>1.0666360333324099E-3</v>
      </c>
      <c r="D3610">
        <v>4.8333370838083197E-3</v>
      </c>
      <c r="E3610">
        <v>132.26264511552299</v>
      </c>
      <c r="F3610">
        <v>-114.760909549536</v>
      </c>
    </row>
    <row r="3611" spans="2:6" hidden="1" x14ac:dyDescent="0.25">
      <c r="B3611">
        <v>36097.219444053</v>
      </c>
      <c r="C3611">
        <v>9.1450599990419701E-4</v>
      </c>
      <c r="D3611">
        <v>4.0460134909783303E-3</v>
      </c>
      <c r="E3611">
        <v>140.60413261795301</v>
      </c>
      <c r="F3611">
        <v>-106.15086037331599</v>
      </c>
    </row>
    <row r="3612" spans="2:6" hidden="1" x14ac:dyDescent="0.25">
      <c r="B3612">
        <v>36107.221444453098</v>
      </c>
      <c r="C3612">
        <v>8.7521460665024699E-4</v>
      </c>
      <c r="D3612">
        <v>3.7980108717222101E-3</v>
      </c>
      <c r="E3612">
        <v>149.10983060226201</v>
      </c>
      <c r="F3612">
        <v>-97.515505707644294</v>
      </c>
    </row>
    <row r="3613" spans="2:6" hidden="1" x14ac:dyDescent="0.25">
      <c r="B3613">
        <v>36117.223444853298</v>
      </c>
      <c r="C3613">
        <v>9.2570657845104096E-4</v>
      </c>
      <c r="D3613">
        <v>3.9535350426675199E-3</v>
      </c>
      <c r="E3613">
        <v>157.800945593156</v>
      </c>
      <c r="F3613">
        <v>-88.929882738390702</v>
      </c>
    </row>
    <row r="3614" spans="2:6" hidden="1" x14ac:dyDescent="0.25">
      <c r="B3614">
        <v>36127.225445253403</v>
      </c>
      <c r="C3614">
        <v>1.09570772909452E-3</v>
      </c>
      <c r="D3614">
        <v>4.6123441864401003E-3</v>
      </c>
      <c r="E3614">
        <v>166.66239142616601</v>
      </c>
      <c r="F3614">
        <v>-80.460455391002895</v>
      </c>
    </row>
    <row r="3615" spans="2:6" hidden="1" x14ac:dyDescent="0.25">
      <c r="B3615">
        <v>36137.227445653501</v>
      </c>
      <c r="C3615">
        <v>1.52150387321024E-3</v>
      </c>
      <c r="D3615">
        <v>6.3084395778974702E-3</v>
      </c>
      <c r="E3615">
        <v>175.64430353121699</v>
      </c>
      <c r="F3615">
        <v>-72.148992023154406</v>
      </c>
    </row>
    <row r="3616" spans="2:6" hidden="1" x14ac:dyDescent="0.25">
      <c r="B3616">
        <v>36147.2294460536</v>
      </c>
      <c r="C3616">
        <v>2.9272124200835398E-3</v>
      </c>
      <c r="D3616">
        <v>1.19237209390153E-2</v>
      </c>
      <c r="E3616">
        <v>-175.32779405264199</v>
      </c>
      <c r="F3616">
        <v>-64.003313819701802</v>
      </c>
    </row>
    <row r="3617" spans="2:6" hidden="1" x14ac:dyDescent="0.25">
      <c r="B3617">
        <v>36157.231446453799</v>
      </c>
      <c r="C3617">
        <v>4.3300538768486696E-3</v>
      </c>
      <c r="D3617">
        <v>1.6971028651223699E-2</v>
      </c>
      <c r="E3617">
        <v>19.6965365790245</v>
      </c>
      <c r="F3617">
        <v>129.454873748235</v>
      </c>
    </row>
    <row r="3618" spans="2:6" hidden="1" x14ac:dyDescent="0.25">
      <c r="B3618">
        <v>36167.233446853897</v>
      </c>
      <c r="C3618">
        <v>3.01449269796283E-3</v>
      </c>
      <c r="D3618">
        <v>1.1716004997310001E-2</v>
      </c>
      <c r="E3618">
        <v>22.5500258642404</v>
      </c>
      <c r="F3618">
        <v>131.927855078222</v>
      </c>
    </row>
    <row r="3619" spans="2:6" hidden="1" x14ac:dyDescent="0.25">
      <c r="B3619">
        <v>36177.235447254003</v>
      </c>
      <c r="C3619">
        <v>1.61056434829984E-3</v>
      </c>
      <c r="D3619">
        <v>6.0812389509382701E-3</v>
      </c>
      <c r="E3619">
        <v>31.286560113815799</v>
      </c>
      <c r="F3619">
        <v>139.84389602463199</v>
      </c>
    </row>
    <row r="3620" spans="2:6" hidden="1" x14ac:dyDescent="0.25">
      <c r="B3620">
        <v>36187.237447654101</v>
      </c>
      <c r="C3620">
        <v>1.1882863523029301E-3</v>
      </c>
      <c r="D3620">
        <v>4.3498758439010597E-3</v>
      </c>
      <c r="E3620">
        <v>39.864354740057202</v>
      </c>
      <c r="F3620">
        <v>147.83225473718699</v>
      </c>
    </row>
    <row r="3621" spans="2:6" hidden="1" x14ac:dyDescent="0.25">
      <c r="B3621">
        <v>36197.239448054301</v>
      </c>
      <c r="C3621">
        <v>1.0245388195107201E-3</v>
      </c>
      <c r="D3621">
        <v>3.63479998864561E-3</v>
      </c>
      <c r="E3621">
        <v>48.306742392953197</v>
      </c>
      <c r="F3621">
        <v>155.96573719658201</v>
      </c>
    </row>
    <row r="3622" spans="2:6" hidden="1" x14ac:dyDescent="0.25">
      <c r="B3622">
        <v>36207.241448454399</v>
      </c>
      <c r="C3622">
        <v>9.8493755753936208E-4</v>
      </c>
      <c r="D3622">
        <v>3.3918153018636802E-3</v>
      </c>
      <c r="E3622">
        <v>56.662018856124902</v>
      </c>
      <c r="F3622">
        <v>164.29582877934601</v>
      </c>
    </row>
    <row r="3623" spans="2:6" hidden="1" x14ac:dyDescent="0.25">
      <c r="B3623">
        <v>36217.243448854497</v>
      </c>
      <c r="C3623">
        <v>1.04363301960531E-3</v>
      </c>
      <c r="D3623">
        <v>3.4999494645375599E-3</v>
      </c>
      <c r="E3623">
        <v>64.992492088571197</v>
      </c>
      <c r="F3623">
        <v>172.840799244518</v>
      </c>
    </row>
    <row r="3624" spans="2:6" hidden="1" x14ac:dyDescent="0.25">
      <c r="B3624">
        <v>36227.245449254602</v>
      </c>
      <c r="C3624">
        <v>1.23280536781563E-3</v>
      </c>
      <c r="D3624">
        <v>4.0443274327718196E-3</v>
      </c>
      <c r="E3624">
        <v>73.362189441520201</v>
      </c>
      <c r="F3624">
        <v>-178.421438948565</v>
      </c>
    </row>
    <row r="3625" spans="2:6" hidden="1" x14ac:dyDescent="0.25">
      <c r="B3625">
        <v>36237.247449654802</v>
      </c>
      <c r="C3625">
        <v>1.7012875716925599E-3</v>
      </c>
      <c r="D3625">
        <v>5.4864908980479E-3</v>
      </c>
      <c r="E3625">
        <v>81.824698586091699</v>
      </c>
      <c r="F3625">
        <v>-169.55202997316599</v>
      </c>
    </row>
    <row r="3626" spans="2:6" hidden="1" x14ac:dyDescent="0.25">
      <c r="B3626">
        <v>36247.2494500549</v>
      </c>
      <c r="C3626">
        <v>3.24085922430908E-3</v>
      </c>
      <c r="D3626">
        <v>1.0318511864109699E-2</v>
      </c>
      <c r="E3626">
        <v>90.412607004221599</v>
      </c>
      <c r="F3626">
        <v>-160.63928420412</v>
      </c>
    </row>
    <row r="3627" spans="2:6" hidden="1" x14ac:dyDescent="0.25">
      <c r="B3627">
        <v>36257.251450454998</v>
      </c>
      <c r="C3627">
        <v>4.655800297038E-3</v>
      </c>
      <c r="D3627">
        <v>1.4582272169945299E-2</v>
      </c>
      <c r="E3627">
        <v>-74.853900860943696</v>
      </c>
      <c r="F3627">
        <v>34.298955687839701</v>
      </c>
    </row>
    <row r="3628" spans="2:6" hidden="1" x14ac:dyDescent="0.25">
      <c r="B3628">
        <v>36267.253450855103</v>
      </c>
      <c r="C3628">
        <v>3.25514915786034E-3</v>
      </c>
      <c r="D3628">
        <v>1.01633929397287E-2</v>
      </c>
      <c r="E3628">
        <v>-72.051301990356393</v>
      </c>
      <c r="F3628">
        <v>36.953051895022099</v>
      </c>
    </row>
    <row r="3629" spans="2:6" hidden="1" x14ac:dyDescent="0.25">
      <c r="B3629">
        <v>36277.255451255303</v>
      </c>
      <c r="C3629">
        <v>1.7197935170453599E-3</v>
      </c>
      <c r="D3629">
        <v>5.3088407917259803E-3</v>
      </c>
      <c r="E3629">
        <v>-63.184133885979399</v>
      </c>
      <c r="F3629">
        <v>45.509967850996198</v>
      </c>
    </row>
    <row r="3630" spans="2:6" hidden="1" x14ac:dyDescent="0.25">
      <c r="B3630">
        <v>36287.257451655401</v>
      </c>
      <c r="C3630">
        <v>1.2587526690117699E-3</v>
      </c>
      <c r="D3630">
        <v>3.8266211962670799E-3</v>
      </c>
      <c r="E3630">
        <v>-54.337485223456298</v>
      </c>
      <c r="F3630">
        <v>53.890625614895797</v>
      </c>
    </row>
    <row r="3631" spans="2:6" hidden="1" x14ac:dyDescent="0.25">
      <c r="B3631">
        <v>36297.259452055499</v>
      </c>
      <c r="C3631">
        <v>1.08106405757035E-3</v>
      </c>
      <c r="D3631">
        <v>3.2197421444257498E-3</v>
      </c>
      <c r="E3631">
        <v>-45.578856574541497</v>
      </c>
      <c r="F3631">
        <v>62.133078856561802</v>
      </c>
    </row>
    <row r="3632" spans="2:6" hidden="1" x14ac:dyDescent="0.25">
      <c r="B3632">
        <v>36307.261452455597</v>
      </c>
      <c r="C3632">
        <v>1.0395711899326399E-3</v>
      </c>
      <c r="D3632">
        <v>3.0166300551313602E-3</v>
      </c>
      <c r="E3632">
        <v>-36.9588848184192</v>
      </c>
      <c r="F3632">
        <v>70.306172780527405</v>
      </c>
    </row>
    <row r="3633" spans="2:6" hidden="1" x14ac:dyDescent="0.25">
      <c r="B3633">
        <v>36317.263452855797</v>
      </c>
      <c r="C3633">
        <v>1.1056899104641799E-3</v>
      </c>
      <c r="D3633">
        <v>3.1107402549633099E-3</v>
      </c>
      <c r="E3633">
        <v>-28.500833125834401</v>
      </c>
      <c r="F3633">
        <v>78.496378144309304</v>
      </c>
    </row>
    <row r="3634" spans="2:6" hidden="1" x14ac:dyDescent="0.25">
      <c r="B3634">
        <v>36327.265453255903</v>
      </c>
      <c r="C3634">
        <v>1.31398094225119E-3</v>
      </c>
      <c r="D3634">
        <v>3.57135974616419E-3</v>
      </c>
      <c r="E3634">
        <v>-20.197168391359199</v>
      </c>
      <c r="F3634">
        <v>86.792724978215901</v>
      </c>
    </row>
    <row r="3635" spans="2:6" hidden="1" x14ac:dyDescent="0.25">
      <c r="B3635">
        <v>36337.267453656001</v>
      </c>
      <c r="C3635">
        <v>1.82544965881757E-3</v>
      </c>
      <c r="D3635">
        <v>4.7850775850373202E-3</v>
      </c>
      <c r="E3635">
        <v>-12.013025245832999</v>
      </c>
      <c r="F3635">
        <v>95.270642567330398</v>
      </c>
    </row>
    <row r="3636" spans="2:6" hidden="1" x14ac:dyDescent="0.25">
      <c r="B3636">
        <v>36347.269454056099</v>
      </c>
      <c r="C3636">
        <v>3.4974198716077E-3</v>
      </c>
      <c r="D3636">
        <v>8.8452602866605692E-3</v>
      </c>
      <c r="E3636">
        <v>-3.8943325132058701</v>
      </c>
      <c r="F3636">
        <v>103.975526482806</v>
      </c>
    </row>
    <row r="3637" spans="2:6" hidden="1" x14ac:dyDescent="0.25">
      <c r="B3637">
        <v>36357.271454456299</v>
      </c>
      <c r="C3637">
        <v>5.0038978353036103E-3</v>
      </c>
      <c r="D3637">
        <v>1.1986058136779E-2</v>
      </c>
      <c r="E3637">
        <v>-170.160393610537</v>
      </c>
      <c r="F3637">
        <v>-60.716812333983398</v>
      </c>
    </row>
    <row r="3638" spans="2:6" hidden="1" x14ac:dyDescent="0.25">
      <c r="B3638">
        <v>36367.273454856397</v>
      </c>
      <c r="C3638">
        <v>3.5265609053149998E-3</v>
      </c>
      <c r="D3638">
        <v>8.3738443048309106E-3</v>
      </c>
      <c r="E3638">
        <v>-167.60500317528499</v>
      </c>
      <c r="F3638">
        <v>-57.981322437657703</v>
      </c>
    </row>
    <row r="3639" spans="2:6" hidden="1" x14ac:dyDescent="0.25">
      <c r="B3639">
        <v>36377.275455256502</v>
      </c>
      <c r="C3639">
        <v>1.8580268315509601E-3</v>
      </c>
      <c r="D3639">
        <v>4.3019995376532101E-3</v>
      </c>
      <c r="E3639">
        <v>-159.327298894877</v>
      </c>
      <c r="F3639">
        <v>-48.7912040534301</v>
      </c>
    </row>
    <row r="3640" spans="2:6" hidden="1" x14ac:dyDescent="0.25">
      <c r="B3640">
        <v>36387.2774556566</v>
      </c>
      <c r="C3640">
        <v>1.3527461767260599E-3</v>
      </c>
      <c r="D3640">
        <v>3.0656496969214101E-3</v>
      </c>
      <c r="E3640">
        <v>-150.920687822221</v>
      </c>
      <c r="F3640">
        <v>-39.645598587851801</v>
      </c>
    </row>
    <row r="3641" spans="2:6" hidden="1" x14ac:dyDescent="0.25">
      <c r="B3641">
        <v>36397.2794560568</v>
      </c>
      <c r="C3641">
        <v>1.15425401370816E-3</v>
      </c>
      <c r="D3641">
        <v>2.56562138545725E-3</v>
      </c>
      <c r="E3641">
        <v>-142.38797101278001</v>
      </c>
      <c r="F3641">
        <v>-30.6657234556858</v>
      </c>
    </row>
    <row r="3642" spans="2:6" hidden="1" x14ac:dyDescent="0.25">
      <c r="B3642">
        <v>36407.281456456898</v>
      </c>
      <c r="C3642">
        <v>1.1032315674354099E-3</v>
      </c>
      <c r="D3642">
        <v>2.40426655769017E-3</v>
      </c>
      <c r="E3642">
        <v>-133.759373106037</v>
      </c>
      <c r="F3642">
        <v>-21.939858537169599</v>
      </c>
    </row>
    <row r="3643" spans="2:6" hidden="1" x14ac:dyDescent="0.25">
      <c r="B3643">
        <v>36417.283456857003</v>
      </c>
      <c r="C3643">
        <v>1.1686312534590799E-3</v>
      </c>
      <c r="D3643">
        <v>2.4897446813011499E-3</v>
      </c>
      <c r="E3643">
        <v>-125.085966536193</v>
      </c>
      <c r="F3643">
        <v>-13.504192225584999</v>
      </c>
    </row>
    <row r="3644" spans="2:6" hidden="1" x14ac:dyDescent="0.25">
      <c r="B3644">
        <v>36427.285457257101</v>
      </c>
      <c r="C3644">
        <v>1.3874470806734499E-3</v>
      </c>
      <c r="D3644">
        <v>2.8754270262463699E-3</v>
      </c>
      <c r="E3644">
        <v>-116.427513583866</v>
      </c>
      <c r="F3644">
        <v>-5.3382767371155904</v>
      </c>
    </row>
    <row r="3645" spans="2:6" hidden="1" x14ac:dyDescent="0.25">
      <c r="B3645">
        <v>36437.287457657301</v>
      </c>
      <c r="C3645">
        <v>1.9324641750298401E-3</v>
      </c>
      <c r="D3645">
        <v>3.8721803591583301E-3</v>
      </c>
      <c r="E3645">
        <v>-107.83813098186199</v>
      </c>
      <c r="F3645">
        <v>2.6275672055594801</v>
      </c>
    </row>
    <row r="3646" spans="2:6" hidden="1" x14ac:dyDescent="0.25">
      <c r="B3646">
        <v>36447.289458057399</v>
      </c>
      <c r="C3646">
        <v>3.7238537978938899E-3</v>
      </c>
      <c r="D3646">
        <v>7.1697921161096899E-3</v>
      </c>
      <c r="E3646">
        <v>-99.353722701153799</v>
      </c>
      <c r="F3646">
        <v>10.4981817217336</v>
      </c>
    </row>
    <row r="3647" spans="2:6" hidden="1" x14ac:dyDescent="0.25">
      <c r="B3647">
        <v>36457.291458457497</v>
      </c>
      <c r="C3647">
        <v>5.3599425529170103E-3</v>
      </c>
      <c r="D3647">
        <v>9.5387759146604596E-3</v>
      </c>
      <c r="E3647">
        <v>94.769103349276705</v>
      </c>
      <c r="F3647">
        <v>-155.91152582967501</v>
      </c>
    </row>
    <row r="3648" spans="2:6" hidden="1" x14ac:dyDescent="0.25">
      <c r="B3648">
        <v>36467.293458857697</v>
      </c>
      <c r="C3648">
        <v>3.8188106387722302E-3</v>
      </c>
      <c r="D3648">
        <v>6.6944420916638502E-3</v>
      </c>
      <c r="E3648">
        <v>97.284538197746897</v>
      </c>
      <c r="F3648">
        <v>-153.55399002009199</v>
      </c>
    </row>
    <row r="3649" spans="2:6" hidden="1" x14ac:dyDescent="0.25">
      <c r="B3649">
        <v>36477.295459257803</v>
      </c>
      <c r="C3649">
        <v>2.02859097961692E-3</v>
      </c>
      <c r="D3649">
        <v>3.3840314753431902E-3</v>
      </c>
      <c r="E3649">
        <v>105.49168740061801</v>
      </c>
      <c r="F3649">
        <v>-145.25197406180499</v>
      </c>
    </row>
    <row r="3650" spans="2:6" hidden="1" x14ac:dyDescent="0.25">
      <c r="B3650">
        <v>36487.297459657901</v>
      </c>
      <c r="C3650">
        <v>1.4859758152569499E-3</v>
      </c>
      <c r="D3650">
        <v>2.3631912452252101E-3</v>
      </c>
      <c r="E3650">
        <v>113.687456578094</v>
      </c>
      <c r="F3650">
        <v>-136.63906828099201</v>
      </c>
    </row>
    <row r="3651" spans="2:6" hidden="1" x14ac:dyDescent="0.25">
      <c r="B3651">
        <v>36497.299460057999</v>
      </c>
      <c r="C3651">
        <v>1.2716454990248901E-3</v>
      </c>
      <c r="D3651">
        <v>1.93681568755067E-3</v>
      </c>
      <c r="E3651">
        <v>121.926216810177</v>
      </c>
      <c r="F3651">
        <v>-127.72157850782</v>
      </c>
    </row>
    <row r="3652" spans="2:6" hidden="1" x14ac:dyDescent="0.25">
      <c r="B3652">
        <v>36507.301460458199</v>
      </c>
      <c r="C3652">
        <v>1.2144861668979001E-3</v>
      </c>
      <c r="D3652">
        <v>1.78336776021132E-3</v>
      </c>
      <c r="E3652">
        <v>130.255602105918</v>
      </c>
      <c r="F3652">
        <v>-118.580236580198</v>
      </c>
    </row>
    <row r="3653" spans="2:6" hidden="1" x14ac:dyDescent="0.25">
      <c r="B3653">
        <v>36517.303460858297</v>
      </c>
      <c r="C3653">
        <v>1.28096369013463E-3</v>
      </c>
      <c r="D3653">
        <v>1.8270065752262999E-3</v>
      </c>
      <c r="E3653">
        <v>138.70751128981399</v>
      </c>
      <c r="F3653">
        <v>-109.358778352486</v>
      </c>
    </row>
    <row r="3654" spans="2:6" hidden="1" x14ac:dyDescent="0.25">
      <c r="B3654">
        <v>36527.305461258402</v>
      </c>
      <c r="C3654">
        <v>1.5102949124331301E-3</v>
      </c>
      <c r="D3654">
        <v>2.1059749375016098E-3</v>
      </c>
      <c r="E3654">
        <v>147.291034712569</v>
      </c>
      <c r="F3654">
        <v>-100.228143771071</v>
      </c>
    </row>
    <row r="3655" spans="2:6" hidden="1" x14ac:dyDescent="0.25">
      <c r="B3655">
        <v>36537.3074616585</v>
      </c>
      <c r="C3655">
        <v>2.0863992537959999E-3</v>
      </c>
      <c r="D3655">
        <v>2.8558412228854801E-3</v>
      </c>
      <c r="E3655">
        <v>155.98964711869499</v>
      </c>
      <c r="F3655">
        <v>-91.337782092307805</v>
      </c>
    </row>
    <row r="3656" spans="2:6" hidden="1" x14ac:dyDescent="0.25">
      <c r="B3656">
        <v>36547.3094620587</v>
      </c>
      <c r="C3656">
        <v>3.9889226606461096E-3</v>
      </c>
      <c r="D3656">
        <v>5.3630742042477903E-3</v>
      </c>
      <c r="E3656">
        <v>164.76353394851299</v>
      </c>
      <c r="F3656">
        <v>-82.774633036467904</v>
      </c>
    </row>
    <row r="3657" spans="2:6" hidden="1" x14ac:dyDescent="0.25">
      <c r="B3657">
        <v>36557.311462458798</v>
      </c>
      <c r="C3657">
        <v>5.6431831730479201E-3</v>
      </c>
      <c r="D3657">
        <v>7.3047558451295198E-3</v>
      </c>
      <c r="E3657">
        <v>-0.29322990297399099</v>
      </c>
      <c r="F3657">
        <v>111.208338095795</v>
      </c>
    </row>
    <row r="3658" spans="2:6" hidden="1" x14ac:dyDescent="0.25">
      <c r="B3658">
        <v>36567.313462858903</v>
      </c>
      <c r="C3658">
        <v>4.0508683042746402E-3</v>
      </c>
      <c r="D3658">
        <v>5.1955366540678699E-3</v>
      </c>
      <c r="E3658">
        <v>2.3139910438054798</v>
      </c>
      <c r="F3658">
        <v>113.423971720621</v>
      </c>
    </row>
    <row r="3659" spans="2:6" hidden="1" x14ac:dyDescent="0.25">
      <c r="B3659">
        <v>36577.315463259001</v>
      </c>
      <c r="C3659">
        <v>2.1502572995391201E-3</v>
      </c>
      <c r="D3659">
        <v>2.66642921324188E-3</v>
      </c>
      <c r="E3659">
        <v>10.984219315127699</v>
      </c>
      <c r="F3659">
        <v>121.262216202651</v>
      </c>
    </row>
    <row r="3660" spans="2:6" hidden="1" x14ac:dyDescent="0.25">
      <c r="B3660">
        <v>36587.317463659201</v>
      </c>
      <c r="C3660">
        <v>1.57777761824541E-3</v>
      </c>
      <c r="D3660">
        <v>1.8770939297437499E-3</v>
      </c>
      <c r="E3660">
        <v>19.539611603284801</v>
      </c>
      <c r="F3660">
        <v>129.14061837645201</v>
      </c>
    </row>
    <row r="3661" spans="2:6" hidden="1" x14ac:dyDescent="0.25">
      <c r="B3661">
        <v>36597.319464059299</v>
      </c>
      <c r="C3661">
        <v>1.3545907748105999E-3</v>
      </c>
      <c r="D3661">
        <v>1.53554226450394E-3</v>
      </c>
      <c r="E3661">
        <v>27.975846041638501</v>
      </c>
      <c r="F3661">
        <v>137.247121964717</v>
      </c>
    </row>
    <row r="3662" spans="2:6" hidden="1" x14ac:dyDescent="0.25">
      <c r="B3662">
        <v>36607.321464459397</v>
      </c>
      <c r="C3662">
        <v>1.2983422630234399E-3</v>
      </c>
      <c r="D3662">
        <v>1.3955865986304201E-3</v>
      </c>
      <c r="E3662">
        <v>36.311961455913597</v>
      </c>
      <c r="F3662">
        <v>145.763373339212</v>
      </c>
    </row>
    <row r="3663" spans="2:6" hidden="1" x14ac:dyDescent="0.25">
      <c r="B3663">
        <v>36617.323464859503</v>
      </c>
      <c r="C3663">
        <v>1.37303861153301E-3</v>
      </c>
      <c r="D3663">
        <v>1.39707932084267E-3</v>
      </c>
      <c r="E3663">
        <v>44.585065694893601</v>
      </c>
      <c r="F3663">
        <v>154.83386741855799</v>
      </c>
    </row>
    <row r="3664" spans="2:6" hidden="1" x14ac:dyDescent="0.25">
      <c r="B3664">
        <v>36627.325465259702</v>
      </c>
      <c r="C3664">
        <v>1.61984924111378E-3</v>
      </c>
      <c r="D3664">
        <v>1.5636418652845601E-3</v>
      </c>
      <c r="E3664">
        <v>52.842096349635199</v>
      </c>
      <c r="F3664">
        <v>164.52610029203001</v>
      </c>
    </row>
    <row r="3665" spans="2:6" hidden="1" x14ac:dyDescent="0.25">
      <c r="B3665">
        <v>36637.327465659801</v>
      </c>
      <c r="C3665">
        <v>2.23299668988636E-3</v>
      </c>
      <c r="D3665">
        <v>2.0576174086681001E-3</v>
      </c>
      <c r="E3665">
        <v>61.1304853110205</v>
      </c>
      <c r="F3665">
        <v>174.790245587172</v>
      </c>
    </row>
    <row r="3666" spans="2:6" hidden="1" x14ac:dyDescent="0.25">
      <c r="B3666">
        <v>36647.329466059899</v>
      </c>
      <c r="C3666">
        <v>4.2478933875674798E-3</v>
      </c>
      <c r="D3666">
        <v>3.77064417912744E-3</v>
      </c>
      <c r="E3666">
        <v>69.489039269405097</v>
      </c>
      <c r="F3666">
        <v>-174.55782392693899</v>
      </c>
    </row>
    <row r="3667" spans="2:6" hidden="1" x14ac:dyDescent="0.25">
      <c r="B3667">
        <v>36657.331466459997</v>
      </c>
      <c r="C3667">
        <v>5.8795625417538003E-3</v>
      </c>
      <c r="D3667">
        <v>5.00837718481146E-3</v>
      </c>
      <c r="E3667">
        <v>-96.024740230036599</v>
      </c>
      <c r="F3667">
        <v>23.913824976255501</v>
      </c>
    </row>
    <row r="3668" spans="2:6" hidden="1" x14ac:dyDescent="0.25">
      <c r="B3668">
        <v>36667.333466860196</v>
      </c>
      <c r="C3668">
        <v>4.24491986976888E-3</v>
      </c>
      <c r="D3668">
        <v>3.5898864039740899E-3</v>
      </c>
      <c r="E3668">
        <v>-93.516278333727797</v>
      </c>
      <c r="F3668">
        <v>26.759074373175501</v>
      </c>
    </row>
    <row r="3669" spans="2:6" hidden="1" x14ac:dyDescent="0.25">
      <c r="B3669">
        <v>36677.335467260302</v>
      </c>
      <c r="C3669">
        <v>2.2338523753012199E-3</v>
      </c>
      <c r="D3669">
        <v>1.8544819114035399E-3</v>
      </c>
      <c r="E3669">
        <v>-84.901784029778497</v>
      </c>
      <c r="F3669">
        <v>36.912325632451598</v>
      </c>
    </row>
    <row r="3670" spans="2:6" hidden="1" x14ac:dyDescent="0.25">
      <c r="B3670">
        <v>36687.3374676604</v>
      </c>
      <c r="C3670">
        <v>1.6274247538506899E-3</v>
      </c>
      <c r="D3670">
        <v>1.3211593832940099E-3</v>
      </c>
      <c r="E3670">
        <v>-76.257338215124605</v>
      </c>
      <c r="F3670">
        <v>46.584832864606902</v>
      </c>
    </row>
    <row r="3671" spans="2:6" hidden="1" x14ac:dyDescent="0.25">
      <c r="B3671">
        <v>36697.339468060498</v>
      </c>
      <c r="C3671">
        <v>1.3908847375509899E-3</v>
      </c>
      <c r="D3671">
        <v>1.09386733927669E-3</v>
      </c>
      <c r="E3671">
        <v>-67.633248238093699</v>
      </c>
      <c r="F3671">
        <v>55.849087792666097</v>
      </c>
    </row>
    <row r="3672" spans="2:6" hidden="1" x14ac:dyDescent="0.25">
      <c r="B3672">
        <v>36707.341468460698</v>
      </c>
      <c r="C3672">
        <v>1.3313548986909501E-3</v>
      </c>
      <c r="D3672">
        <v>1.0007923368395199E-3</v>
      </c>
      <c r="E3672">
        <v>-59.077731215292403</v>
      </c>
      <c r="F3672">
        <v>64.895275919361495</v>
      </c>
    </row>
    <row r="3673" spans="2:6" hidden="1" x14ac:dyDescent="0.25">
      <c r="B3673">
        <v>36717.343468860803</v>
      </c>
      <c r="C3673">
        <v>1.4105523255519099E-3</v>
      </c>
      <c r="D3673">
        <v>9.97709419502185E-4</v>
      </c>
      <c r="E3673">
        <v>-50.626014815885704</v>
      </c>
      <c r="F3673">
        <v>74.000520208580198</v>
      </c>
    </row>
    <row r="3674" spans="2:6" hidden="1" x14ac:dyDescent="0.25">
      <c r="B3674">
        <v>36727.345469260901</v>
      </c>
      <c r="C3674">
        <v>1.6714765468778901E-3</v>
      </c>
      <c r="D3674">
        <v>1.0949698407668399E-3</v>
      </c>
      <c r="E3674">
        <v>-42.292716537955201</v>
      </c>
      <c r="F3674">
        <v>83.506535927551198</v>
      </c>
    </row>
    <row r="3675" spans="2:6" hidden="1" x14ac:dyDescent="0.25">
      <c r="B3675">
        <v>36737.347469660999</v>
      </c>
      <c r="C3675">
        <v>2.3179549294733799E-3</v>
      </c>
      <c r="D3675">
        <v>1.3874530837292001E-3</v>
      </c>
      <c r="E3675">
        <v>-34.069544735111002</v>
      </c>
      <c r="F3675">
        <v>93.798251173970698</v>
      </c>
    </row>
    <row r="3676" spans="2:6" hidden="1" x14ac:dyDescent="0.25">
      <c r="B3676">
        <v>36747.349470061199</v>
      </c>
      <c r="C3676">
        <v>4.4372624499084802E-3</v>
      </c>
      <c r="D3676">
        <v>2.4073842320391299E-3</v>
      </c>
      <c r="E3676">
        <v>-25.9277414334985</v>
      </c>
      <c r="F3676">
        <v>105.25790056270699</v>
      </c>
    </row>
    <row r="3677" spans="2:6" hidden="1" x14ac:dyDescent="0.25">
      <c r="B3677">
        <v>36757.351470461297</v>
      </c>
      <c r="C3677">
        <v>6.1396712125920804E-3</v>
      </c>
      <c r="D3677">
        <v>2.85494713578483E-3</v>
      </c>
      <c r="E3677">
        <v>167.95926334769101</v>
      </c>
      <c r="F3677">
        <v>-51.485640859508401</v>
      </c>
    </row>
    <row r="3678" spans="2:6" hidden="1" x14ac:dyDescent="0.25">
      <c r="B3678">
        <v>36767.353470861402</v>
      </c>
      <c r="C3678">
        <v>4.4732394476043498E-3</v>
      </c>
      <c r="D3678">
        <v>2.0266021951998001E-3</v>
      </c>
      <c r="E3678">
        <v>170.28996772641301</v>
      </c>
      <c r="F3678">
        <v>-47.549211480593499</v>
      </c>
    </row>
    <row r="3679" spans="2:6" hidden="1" x14ac:dyDescent="0.25">
      <c r="B3679">
        <v>36777.3554712615</v>
      </c>
      <c r="C3679">
        <v>2.3561934092420299E-3</v>
      </c>
      <c r="D3679">
        <v>1.00689458264092E-3</v>
      </c>
      <c r="E3679">
        <v>178.46126966096799</v>
      </c>
      <c r="F3679">
        <v>-32.367393716826697</v>
      </c>
    </row>
    <row r="3680" spans="2:6" hidden="1" x14ac:dyDescent="0.25">
      <c r="B3680">
        <v>36787.3574716617</v>
      </c>
      <c r="C3680">
        <v>1.7138370749167099E-3</v>
      </c>
      <c r="D3680">
        <v>7.1038923043886403E-4</v>
      </c>
      <c r="E3680">
        <v>-173.27544200978801</v>
      </c>
      <c r="F3680">
        <v>-17.185510015325999</v>
      </c>
    </row>
    <row r="3681" spans="2:6" hidden="1" x14ac:dyDescent="0.25">
      <c r="B3681">
        <v>36797.359472061798</v>
      </c>
      <c r="C3681">
        <v>1.45956489017547E-3</v>
      </c>
      <c r="D3681">
        <v>5.9867091000063196E-4</v>
      </c>
      <c r="E3681">
        <v>-164.90320612073199</v>
      </c>
      <c r="F3681">
        <v>-2.81730582921967</v>
      </c>
    </row>
    <row r="3682" spans="2:6" hidden="1" x14ac:dyDescent="0.25">
      <c r="B3682">
        <v>36807.361472461896</v>
      </c>
      <c r="C3682">
        <v>1.3908656531283999E-3</v>
      </c>
      <c r="D3682">
        <v>5.6774833128048598E-4</v>
      </c>
      <c r="E3682">
        <v>-156.42672441489</v>
      </c>
      <c r="F3682">
        <v>10.3916682198529</v>
      </c>
    </row>
    <row r="3683" spans="2:6" hidden="1" x14ac:dyDescent="0.25">
      <c r="B3683">
        <v>36817.363472862002</v>
      </c>
      <c r="C3683">
        <v>1.4674849333419699E-3</v>
      </c>
      <c r="D3683">
        <v>5.9139637919561696E-4</v>
      </c>
      <c r="E3683">
        <v>-147.871645899051</v>
      </c>
      <c r="F3683">
        <v>22.603994150150701</v>
      </c>
    </row>
    <row r="3684" spans="2:6" hidden="1" x14ac:dyDescent="0.25">
      <c r="B3684">
        <v>36827.365473262202</v>
      </c>
      <c r="C3684">
        <v>1.7342647750998399E-3</v>
      </c>
      <c r="D3684">
        <v>6.7833184983730199E-4</v>
      </c>
      <c r="E3684">
        <v>-139.27899677696999</v>
      </c>
      <c r="F3684">
        <v>34.316173829551403</v>
      </c>
    </row>
    <row r="3685" spans="2:6" hidden="1" x14ac:dyDescent="0.25">
      <c r="B3685">
        <v>36837.3674736623</v>
      </c>
      <c r="C3685">
        <v>2.4040120784887299E-3</v>
      </c>
      <c r="D3685">
        <v>8.94174438756722E-4</v>
      </c>
      <c r="E3685">
        <v>-130.695838102831</v>
      </c>
      <c r="F3685">
        <v>46.201762440451198</v>
      </c>
    </row>
    <row r="3686" spans="2:6" hidden="1" x14ac:dyDescent="0.25">
      <c r="B3686">
        <v>36847.369474062398</v>
      </c>
      <c r="C3686">
        <v>4.6117762272447601E-3</v>
      </c>
      <c r="D3686">
        <v>1.60332063542765E-3</v>
      </c>
      <c r="E3686">
        <v>-122.16435411969201</v>
      </c>
      <c r="F3686">
        <v>59.0183136633933</v>
      </c>
    </row>
    <row r="3687" spans="2:6" hidden="1" x14ac:dyDescent="0.25">
      <c r="B3687">
        <v>36857.371474462503</v>
      </c>
      <c r="C3687">
        <v>6.3820673333643101E-3</v>
      </c>
      <c r="D3687">
        <v>1.9871740935807299E-3</v>
      </c>
      <c r="E3687">
        <v>72.3170902127179</v>
      </c>
      <c r="F3687">
        <v>-94.961352842656794</v>
      </c>
    </row>
    <row r="3688" spans="2:6" hidden="1" x14ac:dyDescent="0.25">
      <c r="B3688">
        <v>36867.373474862703</v>
      </c>
      <c r="C3688">
        <v>4.6970446885084803E-3</v>
      </c>
      <c r="D3688">
        <v>1.43157405475404E-3</v>
      </c>
      <c r="E3688">
        <v>74.651686474645501</v>
      </c>
      <c r="F3688">
        <v>-90.095635978559997</v>
      </c>
    </row>
    <row r="3689" spans="2:6" hidden="1" x14ac:dyDescent="0.25">
      <c r="B3689">
        <v>36877.375475262801</v>
      </c>
      <c r="C3689">
        <v>2.48965618067805E-3</v>
      </c>
      <c r="D3689">
        <v>7.45067079036302E-4</v>
      </c>
      <c r="E3689">
        <v>82.940551511203495</v>
      </c>
      <c r="F3689">
        <v>-72.280936419380495</v>
      </c>
    </row>
    <row r="3690" spans="2:6" hidden="1" x14ac:dyDescent="0.25">
      <c r="B3690">
        <v>36887.377475662899</v>
      </c>
      <c r="C3690">
        <v>1.8208949137744001E-3</v>
      </c>
      <c r="D3690">
        <v>5.6389960650278298E-4</v>
      </c>
      <c r="E3690">
        <v>91.183420129701204</v>
      </c>
      <c r="F3690">
        <v>-54.6467069201775</v>
      </c>
    </row>
    <row r="3691" spans="2:6" hidden="1" x14ac:dyDescent="0.25">
      <c r="B3691">
        <v>36897.379476062997</v>
      </c>
      <c r="C3691">
        <v>1.5563774464239599E-3</v>
      </c>
      <c r="D3691">
        <v>5.20005392662128E-4</v>
      </c>
      <c r="E3691">
        <v>99.420134274357395</v>
      </c>
      <c r="F3691">
        <v>-38.770614440466296</v>
      </c>
    </row>
    <row r="3692" spans="2:6" hidden="1" x14ac:dyDescent="0.25">
      <c r="B3692">
        <v>36907.381476463197</v>
      </c>
      <c r="C3692">
        <v>1.4845783643977601E-3</v>
      </c>
      <c r="D3692">
        <v>5.4504073746503305E-4</v>
      </c>
      <c r="E3692">
        <v>107.69301132560101</v>
      </c>
      <c r="F3692">
        <v>-25.268842456894099</v>
      </c>
    </row>
    <row r="3693" spans="2:6" hidden="1" x14ac:dyDescent="0.25">
      <c r="B3693">
        <v>36917.383476863302</v>
      </c>
      <c r="C3693">
        <v>1.5632687047431499E-3</v>
      </c>
      <c r="D3693">
        <v>6.29587063239224E-4</v>
      </c>
      <c r="E3693">
        <v>116.03860200037499</v>
      </c>
      <c r="F3693">
        <v>-13.873630385158201</v>
      </c>
    </row>
    <row r="3694" spans="2:6" hidden="1" x14ac:dyDescent="0.25">
      <c r="B3694">
        <v>36927.3854772634</v>
      </c>
      <c r="C3694">
        <v>1.8388199573339599E-3</v>
      </c>
      <c r="D3694">
        <v>8.0176160888862996E-4</v>
      </c>
      <c r="E3694">
        <v>124.480217644852</v>
      </c>
      <c r="F3694">
        <v>-3.9655515424758199</v>
      </c>
    </row>
    <row r="3695" spans="2:6" hidden="1" x14ac:dyDescent="0.25">
      <c r="B3695">
        <v>36937.3874776636</v>
      </c>
      <c r="C3695">
        <v>2.5321046750070701E-3</v>
      </c>
      <c r="D3695">
        <v>1.1741412354381101E-3</v>
      </c>
      <c r="E3695">
        <v>133.02259814801999</v>
      </c>
      <c r="F3695">
        <v>5.0938675099364197</v>
      </c>
    </row>
    <row r="3696" spans="2:6" hidden="1" x14ac:dyDescent="0.25">
      <c r="B3696">
        <v>36947.389478063698</v>
      </c>
      <c r="C3696">
        <v>4.8215616078304399E-3</v>
      </c>
      <c r="D3696">
        <v>2.3347160537706998E-3</v>
      </c>
      <c r="E3696">
        <v>141.65001691501101</v>
      </c>
      <c r="F3696">
        <v>13.856605617689301</v>
      </c>
    </row>
    <row r="3697" spans="2:6" hidden="1" x14ac:dyDescent="0.25">
      <c r="B3697">
        <v>36957.391478463796</v>
      </c>
      <c r="C3697">
        <v>6.5430450530398103E-3</v>
      </c>
      <c r="D3697">
        <v>3.3089891354941602E-3</v>
      </c>
      <c r="E3697">
        <v>-23.358875334558601</v>
      </c>
      <c r="F3697">
        <v>-150.71087665161701</v>
      </c>
    </row>
    <row r="3698" spans="2:6" hidden="1" x14ac:dyDescent="0.25">
      <c r="B3698">
        <v>36967.393478863902</v>
      </c>
      <c r="C3698">
        <v>4.8502513720621197E-3</v>
      </c>
      <c r="D3698">
        <v>2.4557150644618302E-3</v>
      </c>
      <c r="E3698">
        <v>-20.986609900542</v>
      </c>
      <c r="F3698">
        <v>-147.82735516993199</v>
      </c>
    </row>
    <row r="3699" spans="2:6" hidden="1" x14ac:dyDescent="0.25">
      <c r="B3699">
        <v>36977.395479264102</v>
      </c>
      <c r="C3699">
        <v>2.56269161057826E-3</v>
      </c>
      <c r="D3699">
        <v>1.31507261318681E-3</v>
      </c>
      <c r="E3699">
        <v>-12.3424448804517</v>
      </c>
      <c r="F3699">
        <v>-137.75605965251</v>
      </c>
    </row>
    <row r="3700" spans="2:6" hidden="1" x14ac:dyDescent="0.25">
      <c r="B3700">
        <v>36987.3974796642</v>
      </c>
      <c r="C3700">
        <v>1.8728526732293999E-3</v>
      </c>
      <c r="D3700">
        <v>9.7860540722896194E-4</v>
      </c>
      <c r="E3700">
        <v>-3.7771480362427101</v>
      </c>
      <c r="F3700">
        <v>-127.03485447921</v>
      </c>
    </row>
    <row r="3701" spans="2:6" hidden="1" x14ac:dyDescent="0.25">
      <c r="B3701">
        <v>36997.399480064298</v>
      </c>
      <c r="C3701">
        <v>1.6028368827650801E-3</v>
      </c>
      <c r="D3701">
        <v>8.6285729439686905E-4</v>
      </c>
      <c r="E3701">
        <v>4.68734378894505</v>
      </c>
      <c r="F3701">
        <v>-115.911460673986</v>
      </c>
    </row>
    <row r="3702" spans="2:6" hidden="1" x14ac:dyDescent="0.25">
      <c r="B3702">
        <v>37007.401480464403</v>
      </c>
      <c r="C3702">
        <v>1.5328480977169E-3</v>
      </c>
      <c r="D3702">
        <v>8.6326800073875198E-4</v>
      </c>
      <c r="E3702">
        <v>13.049025959171001</v>
      </c>
      <c r="F3702">
        <v>-104.794941847518</v>
      </c>
    </row>
    <row r="3703" spans="2:6" hidden="1" x14ac:dyDescent="0.25">
      <c r="B3703">
        <v>37017.403480864603</v>
      </c>
      <c r="C3703">
        <v>1.6187703125716401E-3</v>
      </c>
      <c r="D3703">
        <v>9.6737053355859103E-4</v>
      </c>
      <c r="E3703">
        <v>21.325145531643301</v>
      </c>
      <c r="F3703">
        <v>-94.100262949061602</v>
      </c>
    </row>
    <row r="3704" spans="2:6" hidden="1" x14ac:dyDescent="0.25">
      <c r="B3704">
        <v>37027.405481264701</v>
      </c>
      <c r="C3704">
        <v>1.90823050300695E-3</v>
      </c>
      <c r="D3704">
        <v>1.22145728064265E-3</v>
      </c>
      <c r="E3704">
        <v>29.5478071406792</v>
      </c>
      <c r="F3704">
        <v>-84.096483873767497</v>
      </c>
    </row>
    <row r="3705" spans="2:6" hidden="1" x14ac:dyDescent="0.25">
      <c r="B3705">
        <v>37037.407481664799</v>
      </c>
      <c r="C3705">
        <v>2.6291577579644E-3</v>
      </c>
      <c r="D3705">
        <v>1.8083832058579899E-3</v>
      </c>
      <c r="E3705">
        <v>37.757146809959899</v>
      </c>
      <c r="F3705">
        <v>-74.849646849395299</v>
      </c>
    </row>
    <row r="3706" spans="2:6" hidden="1" x14ac:dyDescent="0.25">
      <c r="B3706">
        <v>37047.409482064897</v>
      </c>
      <c r="C3706">
        <v>4.9984636220407998E-3</v>
      </c>
      <c r="D3706">
        <v>3.6852052863059902E-3</v>
      </c>
      <c r="E3706">
        <v>45.993473456899402</v>
      </c>
      <c r="F3706">
        <v>-66.258917877451694</v>
      </c>
    </row>
    <row r="3707" spans="2:6" hidden="1" x14ac:dyDescent="0.25">
      <c r="B3707">
        <v>37057.411482465097</v>
      </c>
      <c r="C3707">
        <v>6.6736481048427602E-3</v>
      </c>
      <c r="D3707">
        <v>5.4602245824411401E-3</v>
      </c>
      <c r="E3707">
        <v>-119.582120367766</v>
      </c>
      <c r="F3707">
        <v>127.501661266854</v>
      </c>
    </row>
    <row r="3708" spans="2:6" hidden="1" x14ac:dyDescent="0.25">
      <c r="B3708">
        <v>37067.413482865202</v>
      </c>
      <c r="C3708">
        <v>4.9815045429601398E-3</v>
      </c>
      <c r="D3708">
        <v>4.1252296971566E-3</v>
      </c>
      <c r="E3708">
        <v>-117.336445963815</v>
      </c>
      <c r="F3708">
        <v>129.78106594681799</v>
      </c>
    </row>
    <row r="3709" spans="2:6" hidden="1" x14ac:dyDescent="0.25">
      <c r="B3709">
        <v>37077.4154832653</v>
      </c>
      <c r="C3709">
        <v>2.6152161852471601E-3</v>
      </c>
      <c r="D3709">
        <v>2.26124745276108E-3</v>
      </c>
      <c r="E3709">
        <v>-108.883999584135</v>
      </c>
      <c r="F3709">
        <v>137.69697834329301</v>
      </c>
    </row>
    <row r="3710" spans="2:6" hidden="1" x14ac:dyDescent="0.25">
      <c r="B3710">
        <v>37087.417483665398</v>
      </c>
      <c r="C3710">
        <v>1.8995463999922301E-3</v>
      </c>
      <c r="D3710">
        <v>1.69819139506286E-3</v>
      </c>
      <c r="E3710">
        <v>-100.371963280511</v>
      </c>
      <c r="F3710">
        <v>145.82601314894501</v>
      </c>
    </row>
    <row r="3711" spans="2:6" hidden="1" x14ac:dyDescent="0.25">
      <c r="B3711">
        <v>37097.419484065598</v>
      </c>
      <c r="C3711">
        <v>1.61802615585917E-3</v>
      </c>
      <c r="D3711">
        <v>1.4838350410669901E-3</v>
      </c>
      <c r="E3711">
        <v>-91.834090333729904</v>
      </c>
      <c r="F3711">
        <v>154.324714553174</v>
      </c>
    </row>
    <row r="3712" spans="2:6" hidden="1" x14ac:dyDescent="0.25">
      <c r="B3712">
        <v>37107.421484465704</v>
      </c>
      <c r="C3712">
        <v>1.5436204371039701E-3</v>
      </c>
      <c r="D3712">
        <v>1.44519162687159E-3</v>
      </c>
      <c r="E3712">
        <v>-83.311703435521196</v>
      </c>
      <c r="F3712">
        <v>163.27852808287199</v>
      </c>
    </row>
    <row r="3713" spans="2:6" hidden="1" x14ac:dyDescent="0.25">
      <c r="B3713">
        <v>37117.423484865802</v>
      </c>
      <c r="C3713">
        <v>1.6306217532955499E-3</v>
      </c>
      <c r="D3713">
        <v>1.5571089831870901E-3</v>
      </c>
      <c r="E3713">
        <v>-74.844025873235793</v>
      </c>
      <c r="F3713">
        <v>172.68091267914599</v>
      </c>
    </row>
    <row r="3714" spans="2:6" hidden="1" x14ac:dyDescent="0.25">
      <c r="B3714">
        <v>37127.4254852659</v>
      </c>
      <c r="C3714">
        <v>1.9278204807329101E-3</v>
      </c>
      <c r="D3714">
        <v>1.8829679798072999E-3</v>
      </c>
      <c r="E3714">
        <v>-66.459200022638996</v>
      </c>
      <c r="F3714">
        <v>-177.57433524371601</v>
      </c>
    </row>
    <row r="3715" spans="2:6" hidden="1" x14ac:dyDescent="0.25">
      <c r="B3715">
        <v>37137.4274856661</v>
      </c>
      <c r="C3715">
        <v>2.6694057501001601E-3</v>
      </c>
      <c r="D3715">
        <v>2.68158498555546E-3</v>
      </c>
      <c r="E3715">
        <v>-58.168158558951397</v>
      </c>
      <c r="F3715">
        <v>-167.673500655575</v>
      </c>
    </row>
    <row r="3716" spans="2:6" hidden="1" x14ac:dyDescent="0.25">
      <c r="B3716">
        <v>37147.429486066198</v>
      </c>
      <c r="C3716">
        <v>5.1061429092640904E-3</v>
      </c>
      <c r="D3716">
        <v>5.3092007092232201E-3</v>
      </c>
      <c r="E3716">
        <v>-49.962565685437198</v>
      </c>
      <c r="F3716">
        <v>-157.83357071567499</v>
      </c>
    </row>
    <row r="3717" spans="2:6" hidden="1" x14ac:dyDescent="0.25">
      <c r="B3717">
        <v>37157.431486466303</v>
      </c>
      <c r="C3717">
        <v>6.8284147159335803E-3</v>
      </c>
      <c r="D3717">
        <v>7.6271539262753501E-3</v>
      </c>
      <c r="E3717">
        <v>144.186478670827</v>
      </c>
      <c r="F3717">
        <v>38.507501858924499</v>
      </c>
    </row>
    <row r="3718" spans="2:6" hidden="1" x14ac:dyDescent="0.25">
      <c r="B3718">
        <v>37167.433486866401</v>
      </c>
      <c r="C3718">
        <v>5.1469076450022704E-3</v>
      </c>
      <c r="D3718">
        <v>5.8103747200351696E-3</v>
      </c>
      <c r="E3718">
        <v>146.305909844924</v>
      </c>
      <c r="F3718">
        <v>40.994005418477997</v>
      </c>
    </row>
    <row r="3719" spans="2:6" hidden="1" x14ac:dyDescent="0.25">
      <c r="B3719">
        <v>37177.435487266601</v>
      </c>
      <c r="C3719">
        <v>2.71104927751356E-3</v>
      </c>
      <c r="D3719">
        <v>3.19275844200886E-3</v>
      </c>
      <c r="E3719">
        <v>154.448283835512</v>
      </c>
      <c r="F3719">
        <v>49.850864109432003</v>
      </c>
    </row>
    <row r="3720" spans="2:6" hidden="1" x14ac:dyDescent="0.25">
      <c r="B3720">
        <v>37187.437487666699</v>
      </c>
      <c r="C3720">
        <v>1.9711531969779602E-3</v>
      </c>
      <c r="D3720">
        <v>2.4141450872284301E-3</v>
      </c>
      <c r="E3720">
        <v>162.64922874660601</v>
      </c>
      <c r="F3720">
        <v>58.385891355300899</v>
      </c>
    </row>
    <row r="3721" spans="2:6" hidden="1" x14ac:dyDescent="0.25">
      <c r="B3721">
        <v>37197.439488066797</v>
      </c>
      <c r="C3721">
        <v>1.6768836838003201E-3</v>
      </c>
      <c r="D3721">
        <v>2.1242948986300099E-3</v>
      </c>
      <c r="E3721">
        <v>170.93755934830099</v>
      </c>
      <c r="F3721">
        <v>66.706306737120599</v>
      </c>
    </row>
    <row r="3722" spans="2:6" hidden="1" x14ac:dyDescent="0.25">
      <c r="B3722">
        <v>37207.441488466902</v>
      </c>
      <c r="C3722">
        <v>1.5948997184941601E-3</v>
      </c>
      <c r="D3722">
        <v>2.0756715387049598E-3</v>
      </c>
      <c r="E3722">
        <v>179.32605700363001</v>
      </c>
      <c r="F3722">
        <v>74.943571405811596</v>
      </c>
    </row>
    <row r="3723" spans="2:6" hidden="1" x14ac:dyDescent="0.25">
      <c r="B3723">
        <v>37217.443488867102</v>
      </c>
      <c r="C3723">
        <v>1.6781773223005999E-3</v>
      </c>
      <c r="D3723">
        <v>2.2276529516036601E-3</v>
      </c>
      <c r="E3723">
        <v>-172.19143378722001</v>
      </c>
      <c r="F3723">
        <v>83.230169216315403</v>
      </c>
    </row>
    <row r="3724" spans="2:6" hidden="1" x14ac:dyDescent="0.25">
      <c r="B3724">
        <v>37227.4454892672</v>
      </c>
      <c r="C3724">
        <v>1.9766189029665599E-3</v>
      </c>
      <c r="D3724">
        <v>2.65873483460124E-3</v>
      </c>
      <c r="E3724">
        <v>-163.63911454479401</v>
      </c>
      <c r="F3724">
        <v>91.679500062119203</v>
      </c>
    </row>
    <row r="3725" spans="2:6" hidden="1" x14ac:dyDescent="0.25">
      <c r="B3725">
        <v>37237.447489667298</v>
      </c>
      <c r="C3725">
        <v>2.7299257896197002E-3</v>
      </c>
      <c r="D3725">
        <v>3.7027863938147998E-3</v>
      </c>
      <c r="E3725">
        <v>-155.05420361489001</v>
      </c>
      <c r="F3725">
        <v>100.367498816214</v>
      </c>
    </row>
    <row r="3726" spans="2:6" hidden="1" x14ac:dyDescent="0.25">
      <c r="B3726">
        <v>37247.449490067404</v>
      </c>
      <c r="C3726">
        <v>5.2180869441071798E-3</v>
      </c>
      <c r="D3726">
        <v>7.1197129993908204E-3</v>
      </c>
      <c r="E3726">
        <v>-146.47877694554401</v>
      </c>
      <c r="F3726">
        <v>109.31681462427299</v>
      </c>
    </row>
    <row r="3727" spans="2:6" hidden="1" x14ac:dyDescent="0.25">
      <c r="B3727">
        <v>37257.451490467603</v>
      </c>
      <c r="C3727">
        <v>6.9431450023671303E-3</v>
      </c>
      <c r="D3727">
        <v>9.5956992569392208E-3</v>
      </c>
      <c r="E3727">
        <v>48.366861768434198</v>
      </c>
      <c r="F3727">
        <v>-54.672367381260798</v>
      </c>
    </row>
    <row r="3728" spans="2:6" hidden="1" x14ac:dyDescent="0.25">
      <c r="B3728">
        <v>37267.453490867701</v>
      </c>
      <c r="C3728">
        <v>5.2834263863299003E-3</v>
      </c>
      <c r="D3728">
        <v>7.32094006560531E-3</v>
      </c>
      <c r="E3728">
        <v>50.5063267362979</v>
      </c>
      <c r="F3728">
        <v>-52.216620705256702</v>
      </c>
    </row>
    <row r="3729" spans="2:6" hidden="1" x14ac:dyDescent="0.25">
      <c r="B3729">
        <v>37277.4554912678</v>
      </c>
      <c r="C3729">
        <v>2.7949542968093702E-3</v>
      </c>
      <c r="D3729">
        <v>3.9259073429621198E-3</v>
      </c>
      <c r="E3729">
        <v>58.883792842721199</v>
      </c>
      <c r="F3729">
        <v>-42.930401162296</v>
      </c>
    </row>
    <row r="3730" spans="2:6" hidden="1" x14ac:dyDescent="0.25">
      <c r="B3730">
        <v>37287.457491667898</v>
      </c>
      <c r="C3730">
        <v>2.0413614686983798E-3</v>
      </c>
      <c r="D3730">
        <v>2.9208754008464601E-3</v>
      </c>
      <c r="E3730">
        <v>67.192664876180103</v>
      </c>
      <c r="F3730">
        <v>-33.789538012067801</v>
      </c>
    </row>
    <row r="3731" spans="2:6" hidden="1" x14ac:dyDescent="0.25">
      <c r="B3731">
        <v>37297.459492068097</v>
      </c>
      <c r="C3731">
        <v>1.74307858823033E-3</v>
      </c>
      <c r="D3731">
        <v>2.5509572327520498E-3</v>
      </c>
      <c r="E3731">
        <v>75.458571250549895</v>
      </c>
      <c r="F3731">
        <v>-24.8981959103983</v>
      </c>
    </row>
    <row r="3732" spans="2:6" hidden="1" x14ac:dyDescent="0.25">
      <c r="B3732">
        <v>37307.461492468203</v>
      </c>
      <c r="C3732">
        <v>1.6611849307056001E-3</v>
      </c>
      <c r="D3732">
        <v>2.4925655946754599E-3</v>
      </c>
      <c r="E3732">
        <v>83.716461307570597</v>
      </c>
      <c r="F3732">
        <v>-16.306614791698401</v>
      </c>
    </row>
    <row r="3733" spans="2:6" hidden="1" x14ac:dyDescent="0.25">
      <c r="B3733">
        <v>37317.463492868301</v>
      </c>
      <c r="C3733">
        <v>1.7473319899317999E-3</v>
      </c>
      <c r="D3733">
        <v>2.6891763210864202E-3</v>
      </c>
      <c r="E3733">
        <v>92.003427795602605</v>
      </c>
      <c r="F3733">
        <v>-8.0064364991343808</v>
      </c>
    </row>
    <row r="3734" spans="2:6" hidden="1" x14ac:dyDescent="0.25">
      <c r="B3734">
        <v>37327.465493268501</v>
      </c>
      <c r="C3734">
        <v>2.0521311489932301E-3</v>
      </c>
      <c r="D3734">
        <v>3.23437138878742E-3</v>
      </c>
      <c r="E3734">
        <v>100.351284733406</v>
      </c>
      <c r="F3734">
        <v>6.0000506774399699E-2</v>
      </c>
    </row>
    <row r="3735" spans="2:6" hidden="1" x14ac:dyDescent="0.25">
      <c r="B3735">
        <v>37337.467493668599</v>
      </c>
      <c r="C3735">
        <v>2.8196228045470799E-3</v>
      </c>
      <c r="D3735">
        <v>4.5369769992626204E-3</v>
      </c>
      <c r="E3735">
        <v>108.779917043894</v>
      </c>
      <c r="F3735">
        <v>7.9832276178978301</v>
      </c>
    </row>
    <row r="3736" spans="2:6" hidden="1" x14ac:dyDescent="0.25">
      <c r="B3736">
        <v>37347.469494068697</v>
      </c>
      <c r="C3736">
        <v>5.3535467408598004E-3</v>
      </c>
      <c r="D3736">
        <v>8.7589250014068597E-3</v>
      </c>
      <c r="E3736">
        <v>117.29263112357999</v>
      </c>
      <c r="F3736">
        <v>15.8684911737323</v>
      </c>
    </row>
    <row r="3737" spans="2:6" hidden="1" x14ac:dyDescent="0.25">
      <c r="B3737">
        <v>37357.471494468802</v>
      </c>
      <c r="C3737">
        <v>6.9758241661743098E-3</v>
      </c>
      <c r="D3737">
        <v>1.16368048144854E-2</v>
      </c>
      <c r="E3737">
        <v>-47.635560752213799</v>
      </c>
      <c r="F3737">
        <v>-150.185164199203</v>
      </c>
    </row>
    <row r="3738" spans="2:6" hidden="1" x14ac:dyDescent="0.25">
      <c r="B3738">
        <v>37367.473494869002</v>
      </c>
      <c r="C3738">
        <v>5.34653493919618E-3</v>
      </c>
      <c r="D3738">
        <v>8.93572331329681E-3</v>
      </c>
      <c r="E3738">
        <v>-45.505126534185599</v>
      </c>
      <c r="F3738">
        <v>-148.08363668760501</v>
      </c>
    </row>
    <row r="3739" spans="2:6" hidden="1" x14ac:dyDescent="0.25">
      <c r="B3739">
        <v>37377.4754952691</v>
      </c>
      <c r="C3739">
        <v>2.8143335232864498E-3</v>
      </c>
      <c r="D3739">
        <v>4.7351630659663302E-3</v>
      </c>
      <c r="E3739">
        <v>-36.886762932187899</v>
      </c>
      <c r="F3739">
        <v>-139.78690650663199</v>
      </c>
    </row>
    <row r="3740" spans="2:6" hidden="1" x14ac:dyDescent="0.25">
      <c r="B3740">
        <v>37387.477495669198</v>
      </c>
      <c r="C3740">
        <v>2.0498287840763E-3</v>
      </c>
      <c r="D3740">
        <v>3.4711109457885702E-3</v>
      </c>
      <c r="E3740">
        <v>-28.311923073878901</v>
      </c>
      <c r="F3740">
        <v>-131.284716237471</v>
      </c>
    </row>
    <row r="3741" spans="2:6" hidden="1" x14ac:dyDescent="0.25">
      <c r="B3741">
        <v>37397.479496069303</v>
      </c>
      <c r="C3741">
        <v>1.7495239564713899E-3</v>
      </c>
      <c r="D3741">
        <v>2.98704167845494E-3</v>
      </c>
      <c r="E3741">
        <v>-19.814152011940099</v>
      </c>
      <c r="F3741">
        <v>-122.61690743788201</v>
      </c>
    </row>
    <row r="3742" spans="2:6" hidden="1" x14ac:dyDescent="0.25">
      <c r="B3742">
        <v>37407.481496469503</v>
      </c>
      <c r="C3742">
        <v>1.6698921072453301E-3</v>
      </c>
      <c r="D3742">
        <v>2.8846638127936202E-3</v>
      </c>
      <c r="E3742">
        <v>-11.412117000468101</v>
      </c>
      <c r="F3742">
        <v>-113.86188317319601</v>
      </c>
    </row>
    <row r="3743" spans="2:6" hidden="1" x14ac:dyDescent="0.25">
      <c r="B3743">
        <v>37417.483496869601</v>
      </c>
      <c r="C3743">
        <v>1.76144823641014E-3</v>
      </c>
      <c r="D3743">
        <v>3.0922945900171599E-3</v>
      </c>
      <c r="E3743">
        <v>-3.1062719512112502</v>
      </c>
      <c r="F3743">
        <v>-105.117385881017</v>
      </c>
    </row>
    <row r="3744" spans="2:6" hidden="1" x14ac:dyDescent="0.25">
      <c r="B3744">
        <v>37427.485497269699</v>
      </c>
      <c r="C3744">
        <v>2.0753011633509199E-3</v>
      </c>
      <c r="D3744">
        <v>3.71879264245778E-3</v>
      </c>
      <c r="E3744">
        <v>5.12049297632863</v>
      </c>
      <c r="F3744">
        <v>-96.475327508961897</v>
      </c>
    </row>
    <row r="3745" spans="2:6" hidden="1" x14ac:dyDescent="0.25">
      <c r="B3745">
        <v>37437.487497669797</v>
      </c>
      <c r="C3745">
        <v>2.8588594226426202E-3</v>
      </c>
      <c r="D3745">
        <v>5.2472174500938799E-3</v>
      </c>
      <c r="E3745">
        <v>13.298879889895799</v>
      </c>
      <c r="F3745">
        <v>-87.999236401200804</v>
      </c>
    </row>
    <row r="3746" spans="2:6" hidden="1" x14ac:dyDescent="0.25">
      <c r="B3746">
        <v>37447.489498069997</v>
      </c>
      <c r="C3746">
        <v>5.4345743396133602E-3</v>
      </c>
      <c r="D3746">
        <v>1.0236561791488101E-2</v>
      </c>
      <c r="E3746">
        <v>21.4669260381119</v>
      </c>
      <c r="F3746">
        <v>-79.711436106923301</v>
      </c>
    </row>
    <row r="3747" spans="2:6" hidden="1" x14ac:dyDescent="0.25">
      <c r="B3747">
        <v>37457.491498470103</v>
      </c>
      <c r="C3747">
        <v>7.0023227594521601E-3</v>
      </c>
      <c r="D3747">
        <v>1.3795587440522301E-2</v>
      </c>
      <c r="E3747">
        <v>-144.07442253510999</v>
      </c>
      <c r="F3747">
        <v>114.425536107989</v>
      </c>
    </row>
    <row r="3748" spans="2:6" hidden="1" x14ac:dyDescent="0.25">
      <c r="B3748">
        <v>37467.493498870201</v>
      </c>
      <c r="C3748">
        <v>5.4096931736820298E-3</v>
      </c>
      <c r="D3748">
        <v>1.07168905696052E-2</v>
      </c>
      <c r="E3748">
        <v>-142.082721484205</v>
      </c>
      <c r="F3748">
        <v>116.413391257752</v>
      </c>
    </row>
    <row r="3749" spans="2:6" hidden="1" x14ac:dyDescent="0.25">
      <c r="B3749">
        <v>37477.495499270299</v>
      </c>
      <c r="C3749">
        <v>2.8358536522627201E-3</v>
      </c>
      <c r="D3749">
        <v>5.7394666469665701E-3</v>
      </c>
      <c r="E3749">
        <v>-133.75169525118699</v>
      </c>
      <c r="F3749">
        <v>124.38021161368</v>
      </c>
    </row>
    <row r="3750" spans="2:6" hidden="1" x14ac:dyDescent="0.25">
      <c r="B3750">
        <v>37487.497499670499</v>
      </c>
      <c r="C3750">
        <v>2.0555218287167101E-3</v>
      </c>
      <c r="D3750">
        <v>4.2336752050506701E-3</v>
      </c>
      <c r="E3750">
        <v>-125.343565250365</v>
      </c>
      <c r="F3750">
        <v>132.39097155791001</v>
      </c>
    </row>
    <row r="3751" spans="2:6" hidden="1" x14ac:dyDescent="0.25">
      <c r="B3751">
        <v>37497.499500070597</v>
      </c>
      <c r="C3751">
        <v>1.7464420981190101E-3</v>
      </c>
      <c r="D3751">
        <v>3.64581250885049E-3</v>
      </c>
      <c r="E3751">
        <v>-116.87513922560299</v>
      </c>
      <c r="F3751">
        <v>140.520871678769</v>
      </c>
    </row>
    <row r="3752" spans="2:6" hidden="1" x14ac:dyDescent="0.25">
      <c r="B3752">
        <v>37507.501500470702</v>
      </c>
      <c r="C3752">
        <v>1.66159672191953E-3</v>
      </c>
      <c r="D3752">
        <v>3.5033318224477598E-3</v>
      </c>
      <c r="E3752">
        <v>-108.377229859031</v>
      </c>
      <c r="F3752">
        <v>148.824787426505</v>
      </c>
    </row>
    <row r="3753" spans="2:6" hidden="1" x14ac:dyDescent="0.25">
      <c r="B3753">
        <v>37517.5035008708</v>
      </c>
      <c r="C3753">
        <v>1.7507150864274901E-3</v>
      </c>
      <c r="D3753">
        <v>3.7193652906418601E-3</v>
      </c>
      <c r="E3753">
        <v>-99.887716894191996</v>
      </c>
      <c r="F3753">
        <v>157.32657596847801</v>
      </c>
    </row>
    <row r="3754" spans="2:6" hidden="1" x14ac:dyDescent="0.25">
      <c r="B3754">
        <v>37527.505501271</v>
      </c>
      <c r="C3754">
        <v>2.06534873316479E-3</v>
      </c>
      <c r="D3754">
        <v>4.4178951100763602E-3</v>
      </c>
      <c r="E3754">
        <v>-91.442683288070199</v>
      </c>
      <c r="F3754">
        <v>166.012902551748</v>
      </c>
    </row>
    <row r="3755" spans="2:6" hidden="1" x14ac:dyDescent="0.25">
      <c r="B3755">
        <v>37537.507501671098</v>
      </c>
      <c r="C3755">
        <v>2.8554591720538099E-3</v>
      </c>
      <c r="D3755">
        <v>6.1552939117548297E-3</v>
      </c>
      <c r="E3755">
        <v>-83.068108544441699</v>
      </c>
      <c r="F3755">
        <v>174.834260757539</v>
      </c>
    </row>
    <row r="3756" spans="2:6" hidden="1" x14ac:dyDescent="0.25">
      <c r="B3756">
        <v>37547.509502071203</v>
      </c>
      <c r="C3756">
        <v>5.45732717345279E-3</v>
      </c>
      <c r="D3756">
        <v>1.1880940523020699E-2</v>
      </c>
      <c r="E3756">
        <v>-74.774199905358401</v>
      </c>
      <c r="F3756">
        <v>-176.285205434701</v>
      </c>
    </row>
    <row r="3757" spans="2:6" hidden="1" x14ac:dyDescent="0.25">
      <c r="B3757">
        <v>37557.511502471301</v>
      </c>
      <c r="C3757">
        <v>7.0473393353766697E-3</v>
      </c>
      <c r="D3757">
        <v>1.5721398835498002E-2</v>
      </c>
      <c r="E3757">
        <v>119.711470842233</v>
      </c>
      <c r="F3757">
        <v>19.236558583867701</v>
      </c>
    </row>
    <row r="3758" spans="2:6" hidden="1" x14ac:dyDescent="0.25">
      <c r="B3758">
        <v>37567.513502871501</v>
      </c>
      <c r="C3758">
        <v>5.4996934215863404E-3</v>
      </c>
      <c r="D3758">
        <v>1.2315893019456899E-2</v>
      </c>
      <c r="E3758">
        <v>121.617504241297</v>
      </c>
      <c r="F3758">
        <v>21.323708323538099</v>
      </c>
    </row>
    <row r="3759" spans="2:6" hidden="1" x14ac:dyDescent="0.25">
      <c r="B3759">
        <v>37577.515503271599</v>
      </c>
      <c r="C3759">
        <v>2.8972751171028898E-3</v>
      </c>
      <c r="D3759">
        <v>6.6022860896855504E-3</v>
      </c>
      <c r="E3759">
        <v>129.77313566113901</v>
      </c>
      <c r="F3759">
        <v>29.929345469164002</v>
      </c>
    </row>
    <row r="3760" spans="2:6" hidden="1" x14ac:dyDescent="0.25">
      <c r="B3760">
        <v>37587.517503671697</v>
      </c>
      <c r="C3760">
        <v>2.1063327859403799E-3</v>
      </c>
      <c r="D3760">
        <v>4.8879280934713901E-3</v>
      </c>
      <c r="E3760">
        <v>137.952193834387</v>
      </c>
      <c r="F3760">
        <v>38.3725083395843</v>
      </c>
    </row>
    <row r="3761" spans="2:6" hidden="1" x14ac:dyDescent="0.25">
      <c r="B3761">
        <v>37597.519504071803</v>
      </c>
      <c r="C3761">
        <v>1.79075423756554E-3</v>
      </c>
      <c r="D3761">
        <v>4.2289062647671797E-3</v>
      </c>
      <c r="E3761">
        <v>146.19057769080499</v>
      </c>
      <c r="F3761">
        <v>46.672907401613102</v>
      </c>
    </row>
    <row r="3762" spans="2:6" hidden="1" x14ac:dyDescent="0.25">
      <c r="B3762">
        <v>37607.521504472003</v>
      </c>
      <c r="C3762">
        <v>1.70090722089926E-3</v>
      </c>
      <c r="D3762">
        <v>4.0793594316760702E-3</v>
      </c>
      <c r="E3762">
        <v>154.51441576200901</v>
      </c>
      <c r="F3762">
        <v>54.876533735749902</v>
      </c>
    </row>
    <row r="3763" spans="2:6" hidden="1" x14ac:dyDescent="0.25">
      <c r="B3763">
        <v>37617.523504872101</v>
      </c>
      <c r="C3763">
        <v>1.7859064582015599E-3</v>
      </c>
      <c r="D3763">
        <v>4.3368790283564197E-3</v>
      </c>
      <c r="E3763">
        <v>162.934648598205</v>
      </c>
      <c r="F3763">
        <v>63.044764409833199</v>
      </c>
    </row>
    <row r="3764" spans="2:6" hidden="1" x14ac:dyDescent="0.25">
      <c r="B3764">
        <v>37627.525505272199</v>
      </c>
      <c r="C3764">
        <v>2.0975614538302598E-3</v>
      </c>
      <c r="D3764">
        <v>5.1393414763393E-3</v>
      </c>
      <c r="E3764">
        <v>171.44430307026499</v>
      </c>
      <c r="F3764">
        <v>71.242191719557894</v>
      </c>
    </row>
    <row r="3765" spans="2:6" hidden="1" x14ac:dyDescent="0.25">
      <c r="B3765">
        <v>37637.527505672297</v>
      </c>
      <c r="C3765">
        <v>2.8874225629836798E-3</v>
      </c>
      <c r="D3765">
        <v>7.1135784574905903E-3</v>
      </c>
      <c r="E3765">
        <v>-179.98059380247</v>
      </c>
      <c r="F3765">
        <v>79.524620274269395</v>
      </c>
    </row>
    <row r="3766" spans="2:6" hidden="1" x14ac:dyDescent="0.25">
      <c r="B3766">
        <v>37647.529506072497</v>
      </c>
      <c r="C3766">
        <v>5.5001585210005498E-3</v>
      </c>
      <c r="D3766">
        <v>1.35883179139831E-2</v>
      </c>
      <c r="E3766">
        <v>-171.37637058786601</v>
      </c>
      <c r="F3766">
        <v>87.928348933965296</v>
      </c>
    </row>
    <row r="3767" spans="2:6" hidden="1" x14ac:dyDescent="0.25">
      <c r="B3767">
        <v>37657.531506472602</v>
      </c>
      <c r="C3767">
        <v>7.0294784947285503E-3</v>
      </c>
      <c r="D3767">
        <v>1.7405518448242799E-2</v>
      </c>
      <c r="E3767">
        <v>23.8335434537392</v>
      </c>
      <c r="F3767">
        <v>-76.910401268219601</v>
      </c>
    </row>
    <row r="3768" spans="2:6" hidden="1" x14ac:dyDescent="0.25">
      <c r="B3768">
        <v>37667.5335068727</v>
      </c>
      <c r="C3768">
        <v>5.53555545875565E-3</v>
      </c>
      <c r="D3768">
        <v>1.37138646739998E-2</v>
      </c>
      <c r="E3768">
        <v>25.760334560930499</v>
      </c>
      <c r="F3768">
        <v>-74.895680025341704</v>
      </c>
    </row>
    <row r="3769" spans="2:6" hidden="1" x14ac:dyDescent="0.25">
      <c r="B3769">
        <v>37677.535507272798</v>
      </c>
      <c r="C3769">
        <v>2.92204210064287E-3</v>
      </c>
      <c r="D3769">
        <v>7.2609967745197604E-3</v>
      </c>
      <c r="E3769">
        <v>34.231814144384302</v>
      </c>
      <c r="F3769">
        <v>-66.194367670211506</v>
      </c>
    </row>
    <row r="3770" spans="2:6" hidden="1" x14ac:dyDescent="0.25">
      <c r="B3770">
        <v>37687.537507672998</v>
      </c>
      <c r="C3770">
        <v>2.1309633435043201E-3</v>
      </c>
      <c r="D3770">
        <v>5.3256295411468696E-3</v>
      </c>
      <c r="E3770">
        <v>42.622631307090799</v>
      </c>
      <c r="F3770">
        <v>-57.499734586451197</v>
      </c>
    </row>
    <row r="3771" spans="2:6" hidden="1" x14ac:dyDescent="0.25">
      <c r="B3771">
        <v>37697.539508073103</v>
      </c>
      <c r="C3771">
        <v>1.8177817948238099E-3</v>
      </c>
      <c r="D3771">
        <v>4.5837422907377603E-3</v>
      </c>
      <c r="E3771">
        <v>50.942274038215501</v>
      </c>
      <c r="F3771">
        <v>-48.879173698911103</v>
      </c>
    </row>
    <row r="3772" spans="2:6" hidden="1" x14ac:dyDescent="0.25">
      <c r="B3772">
        <v>37707.541508473201</v>
      </c>
      <c r="C3772">
        <v>1.73116242348405E-3</v>
      </c>
      <c r="D3772">
        <v>4.4180415397297203E-3</v>
      </c>
      <c r="E3772">
        <v>59.214778353732903</v>
      </c>
      <c r="F3772">
        <v>-40.385989094044803</v>
      </c>
    </row>
    <row r="3773" spans="2:6" hidden="1" x14ac:dyDescent="0.25">
      <c r="B3773">
        <v>37717.543508873299</v>
      </c>
      <c r="C3773">
        <v>1.8196803283266299E-3</v>
      </c>
      <c r="D3773">
        <v>4.7109621516899496E-3</v>
      </c>
      <c r="E3773">
        <v>67.473401742821196</v>
      </c>
      <c r="F3773">
        <v>-32.048014175499098</v>
      </c>
    </row>
    <row r="3774" spans="2:6" hidden="1" x14ac:dyDescent="0.25">
      <c r="B3774">
        <v>37727.545509273499</v>
      </c>
      <c r="C3774">
        <v>2.1350462991854501E-3</v>
      </c>
      <c r="D3774">
        <v>5.6139099533294903E-3</v>
      </c>
      <c r="E3774">
        <v>75.753729939808494</v>
      </c>
      <c r="F3774">
        <v>-23.863110435524799</v>
      </c>
    </row>
    <row r="3775" spans="2:6" hidden="1" x14ac:dyDescent="0.25">
      <c r="B3775">
        <v>37737.547509673597</v>
      </c>
      <c r="C3775">
        <v>2.9292701751326899E-3</v>
      </c>
      <c r="D3775">
        <v>7.8222423398896894E-3</v>
      </c>
      <c r="E3775">
        <v>84.086573125026007</v>
      </c>
      <c r="F3775">
        <v>-15.801474910745</v>
      </c>
    </row>
    <row r="3776" spans="2:6" hidden="1" x14ac:dyDescent="0.25">
      <c r="B3776">
        <v>37747.549510073703</v>
      </c>
      <c r="C3776">
        <v>5.5501536226621904E-3</v>
      </c>
      <c r="D3776">
        <v>1.50331190202021E-2</v>
      </c>
      <c r="E3776">
        <v>92.491479457478704</v>
      </c>
      <c r="F3776">
        <v>-7.8129001985467497</v>
      </c>
    </row>
    <row r="3777" spans="2:6" hidden="1" x14ac:dyDescent="0.25">
      <c r="B3777">
        <v>37757.551510473801</v>
      </c>
      <c r="C3777">
        <v>6.9459964396172396E-3</v>
      </c>
      <c r="D3777">
        <v>1.9187801296297598E-2</v>
      </c>
      <c r="E3777">
        <v>-72.360079416036697</v>
      </c>
      <c r="F3777">
        <v>-173.63008348952499</v>
      </c>
    </row>
    <row r="3778" spans="2:6" hidden="1" x14ac:dyDescent="0.25">
      <c r="B3778">
        <v>37767.553510874</v>
      </c>
      <c r="C3778">
        <v>5.5105403007093398E-3</v>
      </c>
      <c r="D3778">
        <v>1.52519411926023E-2</v>
      </c>
      <c r="E3778">
        <v>-70.484849810848502</v>
      </c>
      <c r="F3778">
        <v>-171.81274531505301</v>
      </c>
    </row>
    <row r="3779" spans="2:6" hidden="1" x14ac:dyDescent="0.25">
      <c r="B3779">
        <v>37777.555511274099</v>
      </c>
      <c r="C3779">
        <v>2.8910073819604998E-3</v>
      </c>
      <c r="D3779">
        <v>8.0587019892355404E-3</v>
      </c>
      <c r="E3779">
        <v>-61.908523515646202</v>
      </c>
      <c r="F3779">
        <v>-163.69162298146199</v>
      </c>
    </row>
    <row r="3780" spans="2:6" hidden="1" x14ac:dyDescent="0.25">
      <c r="B3780">
        <v>37787.557511674197</v>
      </c>
      <c r="C3780">
        <v>2.09899131860008E-3</v>
      </c>
      <c r="D3780">
        <v>5.8823630329862698E-3</v>
      </c>
      <c r="E3780">
        <v>-53.337101874251204</v>
      </c>
      <c r="F3780">
        <v>-155.44396538835801</v>
      </c>
    </row>
    <row r="3781" spans="2:6" hidden="1" x14ac:dyDescent="0.25">
      <c r="B3781">
        <v>37797.559512074302</v>
      </c>
      <c r="C3781">
        <v>1.7866397483165201E-3</v>
      </c>
      <c r="D3781">
        <v>5.0306390970774597E-3</v>
      </c>
      <c r="E3781">
        <v>-44.809888159586599</v>
      </c>
      <c r="F3781">
        <v>-147.06614636321601</v>
      </c>
    </row>
    <row r="3782" spans="2:6" hidden="1" x14ac:dyDescent="0.25">
      <c r="B3782">
        <v>37807.561512474502</v>
      </c>
      <c r="C3782">
        <v>1.70188730365339E-3</v>
      </c>
      <c r="D3782">
        <v>4.8177365870649101E-3</v>
      </c>
      <c r="E3782">
        <v>-36.358603901685903</v>
      </c>
      <c r="F3782">
        <v>-138.581410640418</v>
      </c>
    </row>
    <row r="3783" spans="2:6" hidden="1" x14ac:dyDescent="0.25">
      <c r="B3783">
        <v>37817.5635128746</v>
      </c>
      <c r="C3783">
        <v>1.79297952354387E-3</v>
      </c>
      <c r="D3783">
        <v>5.11219084482407E-3</v>
      </c>
      <c r="E3783">
        <v>-28.000582403852601</v>
      </c>
      <c r="F3783">
        <v>-130.03496941572399</v>
      </c>
    </row>
    <row r="3784" spans="2:6" hidden="1" x14ac:dyDescent="0.25">
      <c r="B3784">
        <v>37827.565513274698</v>
      </c>
      <c r="C3784">
        <v>2.11134851170563E-3</v>
      </c>
      <c r="D3784">
        <v>6.0792041824985999E-3</v>
      </c>
      <c r="E3784">
        <v>-19.735493163382898</v>
      </c>
      <c r="F3784">
        <v>-121.48351905285401</v>
      </c>
    </row>
    <row r="3785" spans="2:6" hidden="1" x14ac:dyDescent="0.25">
      <c r="B3785">
        <v>37837.567513674803</v>
      </c>
      <c r="C3785">
        <v>2.9085253058414502E-3</v>
      </c>
      <c r="D3785">
        <v>8.4809858933385992E-3</v>
      </c>
      <c r="E3785">
        <v>-11.545842449812</v>
      </c>
      <c r="F3785">
        <v>-112.981745903651</v>
      </c>
    </row>
    <row r="3786" spans="2:6" hidden="1" x14ac:dyDescent="0.25">
      <c r="B3786">
        <v>37847.569514075003</v>
      </c>
      <c r="C3786">
        <v>5.5303833194985099E-3</v>
      </c>
      <c r="D3786">
        <v>1.6371353808095901E-2</v>
      </c>
      <c r="E3786">
        <v>-3.4008081083574901</v>
      </c>
      <c r="F3786">
        <v>-104.569694841961</v>
      </c>
    </row>
    <row r="3787" spans="2:6" hidden="1" x14ac:dyDescent="0.25">
      <c r="B3787">
        <v>37857.571514475101</v>
      </c>
      <c r="C3787">
        <v>6.8780698817698296E-3</v>
      </c>
      <c r="D3787">
        <v>2.0984866243685001E-2</v>
      </c>
      <c r="E3787">
        <v>-168.829408529316</v>
      </c>
      <c r="F3787">
        <v>90.163455115857701</v>
      </c>
    </row>
    <row r="3788" spans="2:6" hidden="1" x14ac:dyDescent="0.25">
      <c r="B3788">
        <v>37867.573514875199</v>
      </c>
      <c r="C3788">
        <v>5.5052691139795204E-3</v>
      </c>
      <c r="D3788">
        <v>1.6857384959980501E-2</v>
      </c>
      <c r="E3788">
        <v>-167.09208171533101</v>
      </c>
      <c r="F3788">
        <v>91.941988889050705</v>
      </c>
    </row>
    <row r="3789" spans="2:6" hidden="1" x14ac:dyDescent="0.25">
      <c r="B3789">
        <v>37877.575515275297</v>
      </c>
      <c r="C3789">
        <v>2.8838759512680601E-3</v>
      </c>
      <c r="D3789">
        <v>8.9755530756578401E-3</v>
      </c>
      <c r="E3789">
        <v>-158.858785710577</v>
      </c>
      <c r="F3789">
        <v>100.079904241414</v>
      </c>
    </row>
    <row r="3790" spans="2:6" hidden="1" x14ac:dyDescent="0.25">
      <c r="B3790">
        <v>37887.577515675497</v>
      </c>
      <c r="C3790">
        <v>2.0874351205388401E-3</v>
      </c>
      <c r="D3790">
        <v>6.5905732921919301E-3</v>
      </c>
      <c r="E3790">
        <v>-150.54418506735101</v>
      </c>
      <c r="F3790">
        <v>108.19437604033099</v>
      </c>
    </row>
    <row r="3791" spans="2:6" hidden="1" x14ac:dyDescent="0.25">
      <c r="B3791">
        <v>37897.579516075602</v>
      </c>
      <c r="C3791">
        <v>1.7700037142614801E-3</v>
      </c>
      <c r="D3791">
        <v>5.6534778550813604E-3</v>
      </c>
      <c r="E3791">
        <v>-142.14683977931301</v>
      </c>
      <c r="F3791">
        <v>116.336405612644</v>
      </c>
    </row>
    <row r="3792" spans="2:6" hidden="1" x14ac:dyDescent="0.25">
      <c r="B3792">
        <v>37907.5815164757</v>
      </c>
      <c r="C3792">
        <v>1.6799094326291699E-3</v>
      </c>
      <c r="D3792">
        <v>5.4115592543229601E-3</v>
      </c>
      <c r="E3792">
        <v>-133.68267913264501</v>
      </c>
      <c r="F3792">
        <v>124.553220764104</v>
      </c>
    </row>
    <row r="3793" spans="2:6" hidden="1" x14ac:dyDescent="0.25">
      <c r="B3793">
        <v>37917.5835168759</v>
      </c>
      <c r="C3793">
        <v>1.7654339631317201E-3</v>
      </c>
      <c r="D3793">
        <v>5.7192837586565E-3</v>
      </c>
      <c r="E3793">
        <v>-125.181725110407</v>
      </c>
      <c r="F3793">
        <v>132.879266200996</v>
      </c>
    </row>
    <row r="3794" spans="2:6" hidden="1" x14ac:dyDescent="0.25">
      <c r="B3794">
        <v>37927.585517275998</v>
      </c>
      <c r="C3794">
        <v>2.0776801610649601E-3</v>
      </c>
      <c r="D3794">
        <v>6.7546413649464503E-3</v>
      </c>
      <c r="E3794">
        <v>-116.68127559563</v>
      </c>
      <c r="F3794">
        <v>141.32905615788201</v>
      </c>
    </row>
    <row r="3795" spans="2:6" hidden="1" x14ac:dyDescent="0.25">
      <c r="B3795">
        <v>37937.587517676096</v>
      </c>
      <c r="C3795">
        <v>2.8668269726690801E-3</v>
      </c>
      <c r="D3795">
        <v>9.3437900758401304E-3</v>
      </c>
      <c r="E3795">
        <v>-108.217374257049</v>
      </c>
      <c r="F3795">
        <v>149.893343924373</v>
      </c>
    </row>
    <row r="3796" spans="2:6" hidden="1" x14ac:dyDescent="0.25">
      <c r="B3796">
        <v>37947.589518076202</v>
      </c>
      <c r="C3796">
        <v>5.4714918265596898E-3</v>
      </c>
      <c r="D3796">
        <v>1.7882722032890899E-2</v>
      </c>
      <c r="E3796">
        <v>-99.816474117809307</v>
      </c>
      <c r="F3796">
        <v>158.539997410924</v>
      </c>
    </row>
    <row r="3797" spans="2:6" hidden="1" x14ac:dyDescent="0.25">
      <c r="B3797">
        <v>37957.591518476402</v>
      </c>
      <c r="C3797">
        <v>6.81202147823241E-3</v>
      </c>
      <c r="D3797">
        <v>2.2459844782329999E-2</v>
      </c>
      <c r="E3797">
        <v>95.083808096996705</v>
      </c>
      <c r="F3797">
        <v>-5.9282948138631699</v>
      </c>
    </row>
    <row r="3798" spans="2:6" hidden="1" x14ac:dyDescent="0.25">
      <c r="B3798">
        <v>37967.5935188765</v>
      </c>
      <c r="C3798">
        <v>5.5082695852851603E-3</v>
      </c>
      <c r="D3798">
        <v>1.81899050592505E-2</v>
      </c>
      <c r="E3798">
        <v>96.7690187656071</v>
      </c>
      <c r="F3798">
        <v>-4.1213343097378896</v>
      </c>
    </row>
    <row r="3799" spans="2:6" hidden="1" x14ac:dyDescent="0.25">
      <c r="B3799">
        <v>37977.595519276598</v>
      </c>
      <c r="C3799">
        <v>2.9017919668283898E-3</v>
      </c>
      <c r="D3799">
        <v>9.6639535732459397E-3</v>
      </c>
      <c r="E3799">
        <v>104.98167503053899</v>
      </c>
      <c r="F3799">
        <v>4.4661478333120499</v>
      </c>
    </row>
    <row r="3800" spans="2:6" hidden="1" x14ac:dyDescent="0.25">
      <c r="B3800">
        <v>37987.597519676703</v>
      </c>
      <c r="C3800">
        <v>2.10957433143142E-3</v>
      </c>
      <c r="D3800">
        <v>7.0988763504097798E-3</v>
      </c>
      <c r="E3800">
        <v>113.18099689596001</v>
      </c>
      <c r="F3800">
        <v>12.949263050432</v>
      </c>
    </row>
    <row r="3801" spans="2:6" hidden="1" x14ac:dyDescent="0.25">
      <c r="B3801">
        <v>37997.599520076903</v>
      </c>
      <c r="C3801">
        <v>1.79290802109879E-3</v>
      </c>
      <c r="D3801">
        <v>6.1032475669783696E-3</v>
      </c>
      <c r="E3801">
        <v>121.404313319064</v>
      </c>
      <c r="F3801">
        <v>21.316696642922601</v>
      </c>
    </row>
    <row r="3802" spans="2:6" hidden="1" x14ac:dyDescent="0.25">
      <c r="B3802">
        <v>38007.601520477001</v>
      </c>
      <c r="C3802">
        <v>1.70141583562504E-3</v>
      </c>
      <c r="D3802">
        <v>5.8598447070331398E-3</v>
      </c>
      <c r="E3802">
        <v>129.68618180137301</v>
      </c>
      <c r="F3802">
        <v>29.579849621983598</v>
      </c>
    </row>
    <row r="3803" spans="2:6" hidden="1" x14ac:dyDescent="0.25">
      <c r="B3803">
        <v>38017.603520877099</v>
      </c>
      <c r="C3803">
        <v>1.78353710495577E-3</v>
      </c>
      <c r="D3803">
        <v>6.2092399261845198E-3</v>
      </c>
      <c r="E3803">
        <v>138.051645671275</v>
      </c>
      <c r="F3803">
        <v>37.768967401047099</v>
      </c>
    </row>
    <row r="3804" spans="2:6" hidden="1" x14ac:dyDescent="0.25">
      <c r="B3804">
        <v>38027.605521277197</v>
      </c>
      <c r="C3804">
        <v>2.0898091731725E-3</v>
      </c>
      <c r="D3804">
        <v>7.3411287642977099E-3</v>
      </c>
      <c r="E3804">
        <v>146.51070823319299</v>
      </c>
      <c r="F3804">
        <v>45.926185435142301</v>
      </c>
    </row>
    <row r="3805" spans="2:6" hidden="1" x14ac:dyDescent="0.25">
      <c r="B3805">
        <v>38037.607521677397</v>
      </c>
      <c r="C3805">
        <v>2.8681295391635199E-3</v>
      </c>
      <c r="D3805">
        <v>1.0142122715069301E-2</v>
      </c>
      <c r="E3805">
        <v>155.055666779174</v>
      </c>
      <c r="F3805">
        <v>54.097038784486799</v>
      </c>
    </row>
    <row r="3806" spans="2:6" hidden="1" x14ac:dyDescent="0.25">
      <c r="B3806">
        <v>38047.609522077502</v>
      </c>
      <c r="C3806">
        <v>5.4449870984362098E-3</v>
      </c>
      <c r="D3806">
        <v>1.9334332734747901E-2</v>
      </c>
      <c r="E3806">
        <v>163.66188962152401</v>
      </c>
      <c r="F3806">
        <v>62.321721540679498</v>
      </c>
    </row>
    <row r="3807" spans="2:6" hidden="1" x14ac:dyDescent="0.25">
      <c r="B3807">
        <v>38057.6115224776</v>
      </c>
      <c r="C3807">
        <v>6.6744174926301504E-3</v>
      </c>
      <c r="D3807">
        <v>2.37633201959189E-2</v>
      </c>
      <c r="E3807">
        <v>-0.78580550237983904</v>
      </c>
      <c r="F3807">
        <v>-102.67980019853501</v>
      </c>
    </row>
    <row r="3808" spans="2:6" hidden="1" x14ac:dyDescent="0.25">
      <c r="B3808">
        <v>38067.613522877698</v>
      </c>
      <c r="C3808">
        <v>5.4441119751951197E-3</v>
      </c>
      <c r="D3808">
        <v>1.9388951438521599E-2</v>
      </c>
      <c r="E3808">
        <v>0.90587737095770005</v>
      </c>
      <c r="F3808">
        <v>-100.97830839538</v>
      </c>
    </row>
    <row r="3809" spans="2:6" hidden="1" x14ac:dyDescent="0.25">
      <c r="B3809">
        <v>38077.615523277898</v>
      </c>
      <c r="C3809">
        <v>2.86625517793344E-3</v>
      </c>
      <c r="D3809">
        <v>1.021676428336E-2</v>
      </c>
      <c r="E3809">
        <v>9.4651340344862192</v>
      </c>
      <c r="F3809">
        <v>-92.507949782553098</v>
      </c>
    </row>
    <row r="3810" spans="2:6" hidden="1" x14ac:dyDescent="0.25">
      <c r="B3810">
        <v>38087.617523678004</v>
      </c>
      <c r="C3810">
        <v>2.0861774075650302E-3</v>
      </c>
      <c r="D3810">
        <v>7.4512446181532804E-3</v>
      </c>
      <c r="E3810">
        <v>17.945208631173902</v>
      </c>
      <c r="F3810">
        <v>-83.993606660793503</v>
      </c>
    </row>
    <row r="3811" spans="2:6" hidden="1" x14ac:dyDescent="0.25">
      <c r="B3811">
        <v>38097.619524078102</v>
      </c>
      <c r="C3811">
        <v>1.77721548293443E-3</v>
      </c>
      <c r="D3811">
        <v>6.3743238793814603E-3</v>
      </c>
      <c r="E3811">
        <v>26.337954230272199</v>
      </c>
      <c r="F3811">
        <v>-75.479197972749901</v>
      </c>
    </row>
    <row r="3812" spans="2:6" hidden="1" x14ac:dyDescent="0.25">
      <c r="B3812">
        <v>38107.6215244782</v>
      </c>
      <c r="C3812">
        <v>1.6911080967930499E-3</v>
      </c>
      <c r="D3812">
        <v>6.1075078332603998E-3</v>
      </c>
      <c r="E3812">
        <v>34.652855834750099</v>
      </c>
      <c r="F3812">
        <v>-67.010606899362301</v>
      </c>
    </row>
    <row r="3813" spans="2:6" hidden="1" x14ac:dyDescent="0.25">
      <c r="B3813">
        <v>38117.6235248784</v>
      </c>
      <c r="C3813">
        <v>1.77653114217614E-3</v>
      </c>
      <c r="D3813">
        <v>6.4783252239214101E-3</v>
      </c>
      <c r="E3813">
        <v>42.914276642946803</v>
      </c>
      <c r="F3813">
        <v>-58.625123176015897</v>
      </c>
    </row>
    <row r="3814" spans="2:6" hidden="1" x14ac:dyDescent="0.25">
      <c r="B3814">
        <v>38127.625525278498</v>
      </c>
      <c r="C3814">
        <v>2.0831316995099099E-3</v>
      </c>
      <c r="D3814">
        <v>7.6877704822905799E-3</v>
      </c>
      <c r="E3814">
        <v>51.156093376648599</v>
      </c>
      <c r="F3814">
        <v>-50.343233344160801</v>
      </c>
    </row>
    <row r="3815" spans="2:6" hidden="1" x14ac:dyDescent="0.25">
      <c r="B3815">
        <v>38137.627525678603</v>
      </c>
      <c r="C3815">
        <v>2.8554301379626898E-3</v>
      </c>
      <c r="D3815">
        <v>1.0680096395124E-2</v>
      </c>
      <c r="E3815">
        <v>59.414807267869797</v>
      </c>
      <c r="F3815">
        <v>-42.164686948979202</v>
      </c>
    </row>
    <row r="3816" spans="2:6" hidden="1" x14ac:dyDescent="0.25">
      <c r="B3816">
        <v>38147.629526078701</v>
      </c>
      <c r="C3816">
        <v>5.40258822067579E-3</v>
      </c>
      <c r="D3816">
        <v>2.0487512033730899E-2</v>
      </c>
      <c r="E3816">
        <v>67.722258231825606</v>
      </c>
      <c r="F3816">
        <v>-34.069226421239797</v>
      </c>
    </row>
    <row r="3817" spans="2:6" hidden="1" x14ac:dyDescent="0.25">
      <c r="B3817">
        <v>38157.631526478901</v>
      </c>
      <c r="C3817">
        <v>6.49461048544099E-3</v>
      </c>
      <c r="D3817">
        <v>2.51872986523273E-2</v>
      </c>
      <c r="E3817">
        <v>-97.0547448086581</v>
      </c>
      <c r="F3817">
        <v>160.45606574982699</v>
      </c>
    </row>
    <row r="3818" spans="2:6" hidden="1" x14ac:dyDescent="0.25">
      <c r="B3818">
        <v>38167.633526878999</v>
      </c>
      <c r="C3818">
        <v>5.3394505139522002E-3</v>
      </c>
      <c r="D3818">
        <v>2.0751192446277999E-2</v>
      </c>
      <c r="E3818">
        <v>-95.449850028313605</v>
      </c>
      <c r="F3818">
        <v>162.02368192080399</v>
      </c>
    </row>
    <row r="3819" spans="2:6" hidden="1" x14ac:dyDescent="0.25">
      <c r="B3819">
        <v>38177.635527279097</v>
      </c>
      <c r="C3819">
        <v>2.7929720328372502E-3</v>
      </c>
      <c r="D3819">
        <v>1.09560176720976E-2</v>
      </c>
      <c r="E3819">
        <v>-86.937450285127497</v>
      </c>
      <c r="F3819">
        <v>170.10973689465499</v>
      </c>
    </row>
    <row r="3820" spans="2:6" hidden="1" x14ac:dyDescent="0.25">
      <c r="B3820">
        <v>38187.637527679202</v>
      </c>
      <c r="C3820">
        <v>2.0216227437437799E-3</v>
      </c>
      <c r="D3820">
        <v>7.9862386057016291E-3</v>
      </c>
      <c r="E3820">
        <v>-78.392031290548204</v>
      </c>
      <c r="F3820">
        <v>178.273748690112</v>
      </c>
    </row>
    <row r="3821" spans="2:6" hidden="1" x14ac:dyDescent="0.25">
      <c r="B3821">
        <v>38197.639528079402</v>
      </c>
      <c r="C3821">
        <v>1.71592012113584E-3</v>
      </c>
      <c r="D3821">
        <v>6.8137012652444099E-3</v>
      </c>
      <c r="E3821">
        <v>-69.851500695528102</v>
      </c>
      <c r="F3821">
        <v>-173.46211256009099</v>
      </c>
    </row>
    <row r="3822" spans="2:6" hidden="1" x14ac:dyDescent="0.25">
      <c r="B3822">
        <v>38207.6415284795</v>
      </c>
      <c r="C3822">
        <v>1.6307433387243899E-3</v>
      </c>
      <c r="D3822">
        <v>6.5021479450485999E-3</v>
      </c>
      <c r="E3822">
        <v>-61.354905006933301</v>
      </c>
      <c r="F3822">
        <v>-165.094704687865</v>
      </c>
    </row>
    <row r="3823" spans="2:6" hidden="1" x14ac:dyDescent="0.25">
      <c r="B3823">
        <v>38217.643528879598</v>
      </c>
      <c r="C3823">
        <v>1.71525977198545E-3</v>
      </c>
      <c r="D3823">
        <v>6.8672714492266701E-3</v>
      </c>
      <c r="E3823">
        <v>-52.933493767873401</v>
      </c>
      <c r="F3823">
        <v>-156.640789334647</v>
      </c>
    </row>
    <row r="3824" spans="2:6" hidden="1" x14ac:dyDescent="0.25">
      <c r="B3824">
        <v>38227.645529279704</v>
      </c>
      <c r="C3824">
        <v>2.01807985498322E-3</v>
      </c>
      <c r="D3824">
        <v>8.1213286808885198E-3</v>
      </c>
      <c r="E3824">
        <v>-44.603887261952302</v>
      </c>
      <c r="F3824">
        <v>-148.13362380270101</v>
      </c>
    </row>
    <row r="3825" spans="2:6" hidden="1" x14ac:dyDescent="0.25">
      <c r="B3825">
        <v>38237.647529679904</v>
      </c>
      <c r="C3825">
        <v>2.7794314592489498E-3</v>
      </c>
      <c r="D3825">
        <v>1.1263515168419501E-2</v>
      </c>
      <c r="E3825">
        <v>-36.364614459511401</v>
      </c>
      <c r="F3825">
        <v>-139.61561623657801</v>
      </c>
    </row>
    <row r="3826" spans="2:6" hidden="1" x14ac:dyDescent="0.25">
      <c r="B3826">
        <v>38247.649530080002</v>
      </c>
      <c r="C3826">
        <v>5.2860396274614701E-3</v>
      </c>
      <c r="D3826">
        <v>2.1618704336001202E-2</v>
      </c>
      <c r="E3826">
        <v>-28.1967479165037</v>
      </c>
      <c r="F3826">
        <v>-131.128725850834</v>
      </c>
    </row>
    <row r="3827" spans="2:6" hidden="1" x14ac:dyDescent="0.25">
      <c r="B3827">
        <v>38257.6515304801</v>
      </c>
      <c r="C3827">
        <v>6.3426610155645803E-3</v>
      </c>
      <c r="D3827">
        <v>2.65023306080579E-2</v>
      </c>
      <c r="E3827">
        <v>166.58204770695701</v>
      </c>
      <c r="F3827">
        <v>64.091015668267204</v>
      </c>
    </row>
    <row r="3828" spans="2:6" hidden="1" x14ac:dyDescent="0.25">
      <c r="B3828">
        <v>38267.6535308803</v>
      </c>
      <c r="C3828">
        <v>5.2649358245699203E-3</v>
      </c>
      <c r="D3828">
        <v>2.20537541261395E-2</v>
      </c>
      <c r="E3828">
        <v>168.062012656463</v>
      </c>
      <c r="F3828">
        <v>65.639197486689397</v>
      </c>
    </row>
    <row r="3829" spans="2:6" hidden="1" x14ac:dyDescent="0.25">
      <c r="B3829">
        <v>38277.655531280398</v>
      </c>
      <c r="C3829">
        <v>2.7573242302089398E-3</v>
      </c>
      <c r="D3829">
        <v>1.17040304827228E-2</v>
      </c>
      <c r="E3829">
        <v>176.23250323133499</v>
      </c>
      <c r="F3829">
        <v>73.907318641334498</v>
      </c>
    </row>
    <row r="3830" spans="2:6" hidden="1" x14ac:dyDescent="0.25">
      <c r="B3830">
        <v>38287.657531680503</v>
      </c>
      <c r="C3830">
        <v>1.9941213988696402E-3</v>
      </c>
      <c r="D3830">
        <v>8.5731415160037999E-3</v>
      </c>
      <c r="E3830">
        <v>-175.52403859022101</v>
      </c>
      <c r="F3830">
        <v>82.119328705410794</v>
      </c>
    </row>
    <row r="3831" spans="2:6" hidden="1" x14ac:dyDescent="0.25">
      <c r="B3831">
        <v>38297.659532080601</v>
      </c>
      <c r="C3831">
        <v>1.68827257045324E-3</v>
      </c>
      <c r="D3831">
        <v>7.3402686149913699E-3</v>
      </c>
      <c r="E3831">
        <v>-167.18895586443</v>
      </c>
      <c r="F3831">
        <v>90.307683809377707</v>
      </c>
    </row>
    <row r="3832" spans="2:6" hidden="1" x14ac:dyDescent="0.25">
      <c r="B3832">
        <v>38307.661532480801</v>
      </c>
      <c r="C3832">
        <v>1.5988983599504499E-3</v>
      </c>
      <c r="D3832">
        <v>7.0140441180796204E-3</v>
      </c>
      <c r="E3832">
        <v>-158.761314091641</v>
      </c>
      <c r="F3832">
        <v>98.510346437392599</v>
      </c>
    </row>
    <row r="3833" spans="2:6" hidden="1" x14ac:dyDescent="0.25">
      <c r="B3833">
        <v>38317.663532880899</v>
      </c>
      <c r="C3833">
        <v>1.67602763355789E-3</v>
      </c>
      <c r="D3833">
        <v>7.39825562954592E-3</v>
      </c>
      <c r="E3833">
        <v>-150.258472539119</v>
      </c>
      <c r="F3833">
        <v>106.763241990121</v>
      </c>
    </row>
    <row r="3834" spans="2:6" hidden="1" x14ac:dyDescent="0.25">
      <c r="B3834">
        <v>38327.665533280997</v>
      </c>
      <c r="C3834">
        <v>1.9672485504056599E-3</v>
      </c>
      <c r="D3834">
        <v>8.7149823743528001E-3</v>
      </c>
      <c r="E3834">
        <v>-141.71258904767399</v>
      </c>
      <c r="F3834">
        <v>115.093081536673</v>
      </c>
    </row>
    <row r="3835" spans="2:6" hidden="1" x14ac:dyDescent="0.25">
      <c r="B3835">
        <v>38337.667533681102</v>
      </c>
      <c r="C3835">
        <v>2.70783827427331E-3</v>
      </c>
      <c r="D3835">
        <v>1.20142673695598E-2</v>
      </c>
      <c r="E3835">
        <v>-133.16355016258299</v>
      </c>
      <c r="F3835">
        <v>123.511648030031</v>
      </c>
    </row>
    <row r="3836" spans="2:6" hidden="1" x14ac:dyDescent="0.25">
      <c r="B3836">
        <v>38347.669534081302</v>
      </c>
      <c r="C3836">
        <v>5.1577910940577296E-3</v>
      </c>
      <c r="D3836">
        <v>2.2894552955124398E-2</v>
      </c>
      <c r="E3836">
        <v>-124.649842164658</v>
      </c>
      <c r="F3836">
        <v>132.012689586465</v>
      </c>
    </row>
    <row r="3837" spans="2:6" hidden="1" x14ac:dyDescent="0.25">
      <c r="B3837">
        <v>38357.6715344814</v>
      </c>
      <c r="C3837">
        <v>6.1783156276347603E-3</v>
      </c>
      <c r="D3837">
        <v>2.74668357925755E-2</v>
      </c>
      <c r="E3837">
        <v>70.725146521020207</v>
      </c>
      <c r="F3837">
        <v>-32.373053494456599</v>
      </c>
    </row>
    <row r="3838" spans="2:6" hidden="1" x14ac:dyDescent="0.25">
      <c r="B3838">
        <v>38367.673534881498</v>
      </c>
      <c r="C3838">
        <v>5.1807006986268203E-3</v>
      </c>
      <c r="D3838">
        <v>2.3045938114996101E-2</v>
      </c>
      <c r="E3838">
        <v>72.173984690332802</v>
      </c>
      <c r="F3838">
        <v>-30.8460863606266</v>
      </c>
    </row>
    <row r="3839" spans="2:6" hidden="1" x14ac:dyDescent="0.25">
      <c r="B3839">
        <v>38377.675535281604</v>
      </c>
      <c r="C3839">
        <v>2.7280043073387599E-3</v>
      </c>
      <c r="D3839">
        <v>1.21789436082503E-2</v>
      </c>
      <c r="E3839">
        <v>80.477658312903401</v>
      </c>
      <c r="F3839">
        <v>-22.285063723031101</v>
      </c>
    </row>
    <row r="3840" spans="2:6" hidden="1" x14ac:dyDescent="0.25">
      <c r="B3840">
        <v>38387.677535681803</v>
      </c>
      <c r="C3840">
        <v>1.9826696146334399E-3</v>
      </c>
      <c r="D3840">
        <v>8.9035961629570903E-3</v>
      </c>
      <c r="E3840">
        <v>88.7333610806091</v>
      </c>
      <c r="F3840">
        <v>-13.7831307346878</v>
      </c>
    </row>
    <row r="3841" spans="2:6" hidden="1" x14ac:dyDescent="0.25">
      <c r="B3841">
        <v>38397.679536081901</v>
      </c>
      <c r="C3841">
        <v>1.68436815683507E-3</v>
      </c>
      <c r="D3841">
        <v>7.6248806281791204E-3</v>
      </c>
      <c r="E3841">
        <v>96.974841492375205</v>
      </c>
      <c r="F3841">
        <v>-5.3671213819481798</v>
      </c>
    </row>
    <row r="3842" spans="2:6" hidden="1" x14ac:dyDescent="0.25">
      <c r="B3842">
        <v>38407.681536482</v>
      </c>
      <c r="C3842">
        <v>1.5971255685271199E-3</v>
      </c>
      <c r="D3842">
        <v>7.2996055342799699E-3</v>
      </c>
      <c r="E3842">
        <v>105.240471772034</v>
      </c>
      <c r="F3842">
        <v>2.95298281198599</v>
      </c>
    </row>
    <row r="3843" spans="2:6" hidden="1" x14ac:dyDescent="0.25">
      <c r="B3843">
        <v>38417.683536882098</v>
      </c>
      <c r="C3843">
        <v>1.6718307630265001E-3</v>
      </c>
      <c r="D3843">
        <v>7.7201410062569002E-3</v>
      </c>
      <c r="E3843">
        <v>113.56570147602601</v>
      </c>
      <c r="F3843">
        <v>11.1852302733723</v>
      </c>
    </row>
    <row r="3844" spans="2:6" hidden="1" x14ac:dyDescent="0.25">
      <c r="B3844">
        <v>38427.685537282297</v>
      </c>
      <c r="C3844">
        <v>1.9547107041634798E-3</v>
      </c>
      <c r="D3844">
        <v>9.1173631474140392E-3</v>
      </c>
      <c r="E3844">
        <v>121.97584730917499</v>
      </c>
      <c r="F3844">
        <v>19.353210051647501</v>
      </c>
    </row>
    <row r="3845" spans="2:6" hidden="1" x14ac:dyDescent="0.25">
      <c r="B3845">
        <v>38437.687537682403</v>
      </c>
      <c r="C3845">
        <v>2.6750736861478998E-3</v>
      </c>
      <c r="D3845">
        <v>1.2588129729502901E-2</v>
      </c>
      <c r="E3845">
        <v>130.48036166091001</v>
      </c>
      <c r="F3845">
        <v>27.490840597336501</v>
      </c>
    </row>
    <row r="3846" spans="2:6" hidden="1" x14ac:dyDescent="0.25">
      <c r="B3846">
        <v>38447.689538082501</v>
      </c>
      <c r="C3846">
        <v>5.0613249487858501E-3</v>
      </c>
      <c r="D3846">
        <v>2.3984258261340902E-2</v>
      </c>
      <c r="E3846">
        <v>139.06987674564499</v>
      </c>
      <c r="F3846">
        <v>35.635625528257201</v>
      </c>
    </row>
    <row r="3847" spans="2:6" hidden="1" x14ac:dyDescent="0.25">
      <c r="B3847">
        <v>38457.691538482599</v>
      </c>
      <c r="C3847">
        <v>5.9408380988983404E-3</v>
      </c>
      <c r="D3847">
        <v>2.8357899722581601E-2</v>
      </c>
      <c r="E3847">
        <v>-25.050096904101601</v>
      </c>
      <c r="F3847">
        <v>-129.33875477876799</v>
      </c>
    </row>
    <row r="3848" spans="2:6" hidden="1" x14ac:dyDescent="0.25">
      <c r="B3848">
        <v>38467.693538882799</v>
      </c>
      <c r="C3848">
        <v>5.0243533570252198E-3</v>
      </c>
      <c r="D3848">
        <v>2.39975748960158E-2</v>
      </c>
      <c r="E3848">
        <v>-23.618153776763201</v>
      </c>
      <c r="F3848">
        <v>-127.927729395471</v>
      </c>
    </row>
    <row r="3849" spans="2:6" hidden="1" x14ac:dyDescent="0.25">
      <c r="B3849">
        <v>38477.695539282897</v>
      </c>
      <c r="C3849">
        <v>2.6369793337310998E-3</v>
      </c>
      <c r="D3849">
        <v>1.26174822735285E-2</v>
      </c>
      <c r="E3849">
        <v>-14.980422055620901</v>
      </c>
      <c r="F3849">
        <v>-119.60310376381</v>
      </c>
    </row>
    <row r="3850" spans="2:6" hidden="1" x14ac:dyDescent="0.25">
      <c r="B3850">
        <v>38487.697539683002</v>
      </c>
      <c r="C3850">
        <v>1.91448472098162E-3</v>
      </c>
      <c r="D3850">
        <v>9.1750873282006404E-3</v>
      </c>
      <c r="E3850">
        <v>-6.4091599416058802</v>
      </c>
      <c r="F3850">
        <v>-111.21266010781</v>
      </c>
    </row>
    <row r="3851" spans="2:6" hidden="1" x14ac:dyDescent="0.25">
      <c r="B3851">
        <v>38497.6995400831</v>
      </c>
      <c r="C3851">
        <v>1.6279932410261E-3</v>
      </c>
      <c r="D3851">
        <v>7.8216986706838906E-3</v>
      </c>
      <c r="E3851">
        <v>2.0697253898535002</v>
      </c>
      <c r="F3851">
        <v>-102.779836433808</v>
      </c>
    </row>
    <row r="3852" spans="2:6" hidden="1" x14ac:dyDescent="0.25">
      <c r="B3852">
        <v>38507.7015404833</v>
      </c>
      <c r="C3852">
        <v>1.5472772791255401E-3</v>
      </c>
      <c r="D3852">
        <v>7.4666791584528398E-3</v>
      </c>
      <c r="E3852">
        <v>10.4487872633979</v>
      </c>
      <c r="F3852">
        <v>-94.338350053306698</v>
      </c>
    </row>
    <row r="3853" spans="2:6" hidden="1" x14ac:dyDescent="0.25">
      <c r="B3853">
        <v>38517.703540883398</v>
      </c>
      <c r="C3853">
        <v>1.62421271531748E-3</v>
      </c>
      <c r="D3853">
        <v>7.8922934019989999E-3</v>
      </c>
      <c r="E3853">
        <v>18.739752880701499</v>
      </c>
      <c r="F3853">
        <v>-85.924469705874799</v>
      </c>
    </row>
    <row r="3854" spans="2:6" hidden="1" x14ac:dyDescent="0.25">
      <c r="B3854">
        <v>38527.705541283503</v>
      </c>
      <c r="C3854">
        <v>1.9034159883247199E-3</v>
      </c>
      <c r="D3854">
        <v>9.3378681337776305E-3</v>
      </c>
      <c r="E3854">
        <v>26.9704658851986</v>
      </c>
      <c r="F3854">
        <v>-77.568648865696005</v>
      </c>
    </row>
    <row r="3855" spans="2:6" hidden="1" x14ac:dyDescent="0.25">
      <c r="B3855">
        <v>38537.707541683601</v>
      </c>
      <c r="C3855">
        <v>2.6072560562237501E-3</v>
      </c>
      <c r="D3855">
        <v>1.29435702842601E-2</v>
      </c>
      <c r="E3855">
        <v>35.178869325481401</v>
      </c>
      <c r="F3855">
        <v>-69.288703204394196</v>
      </c>
    </row>
    <row r="3856" spans="2:6" hidden="1" x14ac:dyDescent="0.25">
      <c r="B3856">
        <v>38547.709542083801</v>
      </c>
      <c r="C3856">
        <v>4.9277235502782303E-3</v>
      </c>
      <c r="D3856">
        <v>2.4794046814794801E-2</v>
      </c>
      <c r="E3856">
        <v>43.405650514519799</v>
      </c>
      <c r="F3856">
        <v>-61.086138824608298</v>
      </c>
    </row>
    <row r="3857" spans="2:6" hidden="1" x14ac:dyDescent="0.25">
      <c r="B3857">
        <v>38557.711542483899</v>
      </c>
      <c r="C3857">
        <v>5.6877377791542698E-3</v>
      </c>
      <c r="D3857">
        <v>2.9347710884284801E-2</v>
      </c>
      <c r="E3857">
        <v>-121.277118225593</v>
      </c>
      <c r="F3857">
        <v>133.84340488909899</v>
      </c>
    </row>
    <row r="3858" spans="2:6" hidden="1" x14ac:dyDescent="0.25">
      <c r="B3858">
        <v>38567.713542883997</v>
      </c>
      <c r="C3858">
        <v>4.8514165754517001E-3</v>
      </c>
      <c r="D3858">
        <v>2.5086945467796599E-2</v>
      </c>
      <c r="E3858">
        <v>-119.955941150181</v>
      </c>
      <c r="F3858">
        <v>135.159008695441</v>
      </c>
    </row>
    <row r="3859" spans="2:6" hidden="1" x14ac:dyDescent="0.25">
      <c r="B3859">
        <v>38577.715543284103</v>
      </c>
      <c r="C3859">
        <v>2.5307630379970201E-3</v>
      </c>
      <c r="D3859">
        <v>1.32425387207181E-2</v>
      </c>
      <c r="E3859">
        <v>-111.515480291337</v>
      </c>
      <c r="F3859">
        <v>143.26473429077899</v>
      </c>
    </row>
    <row r="3860" spans="2:6" hidden="1" x14ac:dyDescent="0.25">
      <c r="B3860">
        <v>38587.717543684303</v>
      </c>
      <c r="C3860">
        <v>1.8263133615474901E-3</v>
      </c>
      <c r="D3860">
        <v>9.6485573069755495E-3</v>
      </c>
      <c r="E3860">
        <v>-103.006090106465</v>
      </c>
      <c r="F3860">
        <v>151.407153391284</v>
      </c>
    </row>
    <row r="3861" spans="2:6" hidden="1" x14ac:dyDescent="0.25">
      <c r="B3861">
        <v>38597.719544084401</v>
      </c>
      <c r="C3861">
        <v>1.5455264606385501E-3</v>
      </c>
      <c r="D3861">
        <v>8.2233953651550395E-3</v>
      </c>
      <c r="E3861">
        <v>-94.458612406048701</v>
      </c>
      <c r="F3861">
        <v>159.616502348902</v>
      </c>
    </row>
    <row r="3862" spans="2:6" hidden="1" x14ac:dyDescent="0.25">
      <c r="B3862">
        <v>38607.721544484499</v>
      </c>
      <c r="C3862">
        <v>1.46496210123335E-3</v>
      </c>
      <c r="D3862">
        <v>7.8328810536564299E-3</v>
      </c>
      <c r="E3862">
        <v>-85.914344808931006</v>
      </c>
      <c r="F3862">
        <v>167.91127225031801</v>
      </c>
    </row>
    <row r="3863" spans="2:6" hidden="1" x14ac:dyDescent="0.25">
      <c r="B3863">
        <v>38617.723544884597</v>
      </c>
      <c r="C3863">
        <v>1.53781015104866E-3</v>
      </c>
      <c r="D3863">
        <v>8.2501588531979694E-3</v>
      </c>
      <c r="E3863">
        <v>-77.415563717323195</v>
      </c>
      <c r="F3863">
        <v>176.294357925187</v>
      </c>
    </row>
    <row r="3864" spans="2:6" hidden="1" x14ac:dyDescent="0.25">
      <c r="B3864">
        <v>38627.725545284797</v>
      </c>
      <c r="C3864">
        <v>1.8070549275920401E-3</v>
      </c>
      <c r="D3864">
        <v>9.7225462432201908E-3</v>
      </c>
      <c r="E3864">
        <v>-68.995639706032406</v>
      </c>
      <c r="F3864">
        <v>-175.247862344721</v>
      </c>
    </row>
    <row r="3865" spans="2:6" hidden="1" x14ac:dyDescent="0.25">
      <c r="B3865">
        <v>38637.727545684902</v>
      </c>
      <c r="C3865">
        <v>2.4875165047211901E-3</v>
      </c>
      <c r="D3865">
        <v>1.34300284997892E-2</v>
      </c>
      <c r="E3865">
        <v>-60.671425331757199</v>
      </c>
      <c r="F3865">
        <v>-166.74295607336001</v>
      </c>
    </row>
    <row r="3866" spans="2:6" hidden="1" x14ac:dyDescent="0.25">
      <c r="B3866">
        <v>38647.729546085</v>
      </c>
      <c r="C3866">
        <v>4.7310803259880598E-3</v>
      </c>
      <c r="D3866">
        <v>2.5669371646348599E-2</v>
      </c>
      <c r="E3866">
        <v>-52.439758387046901</v>
      </c>
      <c r="F3866">
        <v>-158.22663891472101</v>
      </c>
    </row>
    <row r="3867" spans="2:6" hidden="1" x14ac:dyDescent="0.25">
      <c r="B3867">
        <v>38657.731546485098</v>
      </c>
      <c r="C3867">
        <v>5.4719771635760497E-3</v>
      </c>
      <c r="D3867">
        <v>3.01150236963625E-2</v>
      </c>
      <c r="E3867">
        <v>142.636990580694</v>
      </c>
      <c r="F3867">
        <v>37.410930414513501</v>
      </c>
    </row>
    <row r="3868" spans="2:6" hidden="1" x14ac:dyDescent="0.25">
      <c r="B3868">
        <v>38667.733546885298</v>
      </c>
      <c r="C3868">
        <v>4.7151148891886397E-3</v>
      </c>
      <c r="D3868">
        <v>2.5992839700372399E-2</v>
      </c>
      <c r="E3868">
        <v>143.84988727316801</v>
      </c>
      <c r="F3868">
        <v>38.703161263114801</v>
      </c>
    </row>
    <row r="3869" spans="2:6" hidden="1" x14ac:dyDescent="0.25">
      <c r="B3869">
        <v>38677.735547285403</v>
      </c>
      <c r="C3869">
        <v>2.4692044709526198E-3</v>
      </c>
      <c r="D3869">
        <v>1.37567829495526E-2</v>
      </c>
      <c r="E3869">
        <v>151.989366725753</v>
      </c>
      <c r="F3869">
        <v>47.072315190416496</v>
      </c>
    </row>
    <row r="3870" spans="2:6" hidden="1" x14ac:dyDescent="0.25">
      <c r="B3870">
        <v>38687.737547685501</v>
      </c>
      <c r="C3870">
        <v>1.7845295370084999E-3</v>
      </c>
      <c r="D3870">
        <v>1.00563831924358E-2</v>
      </c>
      <c r="E3870">
        <v>160.18411829611901</v>
      </c>
      <c r="F3870">
        <v>55.372557270365498</v>
      </c>
    </row>
    <row r="3871" spans="2:6" hidden="1" x14ac:dyDescent="0.25">
      <c r="B3871">
        <v>38697.739548085599</v>
      </c>
      <c r="C3871">
        <v>1.50864623834122E-3</v>
      </c>
      <c r="D3871">
        <v>8.5978116392847193E-3</v>
      </c>
      <c r="E3871">
        <v>168.469435067212</v>
      </c>
      <c r="F3871">
        <v>63.618849851517602</v>
      </c>
    </row>
    <row r="3872" spans="2:6" hidden="1" x14ac:dyDescent="0.25">
      <c r="B3872">
        <v>38707.741548485799</v>
      </c>
      <c r="C3872">
        <v>1.42563250164014E-3</v>
      </c>
      <c r="D3872">
        <v>8.2066907931974391E-3</v>
      </c>
      <c r="E3872">
        <v>176.864811601952</v>
      </c>
      <c r="F3872">
        <v>71.837260144838893</v>
      </c>
    </row>
    <row r="3873" spans="2:6" hidden="1" x14ac:dyDescent="0.25">
      <c r="B3873">
        <v>38717.743548885897</v>
      </c>
      <c r="C3873">
        <v>1.4902017537137299E-3</v>
      </c>
      <c r="D3873">
        <v>8.6471158808367893E-3</v>
      </c>
      <c r="E3873">
        <v>-174.63052986169399</v>
      </c>
      <c r="F3873">
        <v>80.059348905783395</v>
      </c>
    </row>
    <row r="3874" spans="2:6" hidden="1" x14ac:dyDescent="0.25">
      <c r="B3874">
        <v>38727.745549286003</v>
      </c>
      <c r="C3874">
        <v>1.74364459981215E-3</v>
      </c>
      <c r="D3874">
        <v>1.01727269125351E-2</v>
      </c>
      <c r="E3874">
        <v>-166.03820459503299</v>
      </c>
      <c r="F3874">
        <v>88.315747193135294</v>
      </c>
    </row>
    <row r="3875" spans="2:6" hidden="1" x14ac:dyDescent="0.25">
      <c r="B3875">
        <v>38737.747549686101</v>
      </c>
      <c r="C3875">
        <v>2.3925697310017602E-3</v>
      </c>
      <c r="D3875">
        <v>1.3998315932433799E-2</v>
      </c>
      <c r="E3875">
        <v>-157.39671028822801</v>
      </c>
      <c r="F3875">
        <v>96.629919402614703</v>
      </c>
    </row>
    <row r="3876" spans="2:6" hidden="1" x14ac:dyDescent="0.25">
      <c r="B3876">
        <v>38747.749550086301</v>
      </c>
      <c r="C3876">
        <v>4.5446381713205898E-3</v>
      </c>
      <c r="D3876">
        <v>2.66095281807372E-2</v>
      </c>
      <c r="E3876">
        <v>-148.75308317421801</v>
      </c>
      <c r="F3876">
        <v>105.013118593627</v>
      </c>
    </row>
    <row r="3877" spans="2:6" hidden="1" x14ac:dyDescent="0.25">
      <c r="B3877">
        <v>38757.751550486399</v>
      </c>
      <c r="C3877">
        <v>5.2251518679058704E-3</v>
      </c>
      <c r="D3877">
        <v>3.05613764539912E-2</v>
      </c>
      <c r="E3877">
        <v>47.181409659280902</v>
      </c>
      <c r="F3877">
        <v>-59.278450660369998</v>
      </c>
    </row>
    <row r="3878" spans="2:6" hidden="1" x14ac:dyDescent="0.25">
      <c r="B3878">
        <v>38767.753550886497</v>
      </c>
      <c r="C3878">
        <v>4.5476817157639902E-3</v>
      </c>
      <c r="D3878">
        <v>2.6606965751620699E-2</v>
      </c>
      <c r="E3878">
        <v>48.3727648005068</v>
      </c>
      <c r="F3878">
        <v>-58.043573067522203</v>
      </c>
    </row>
    <row r="3879" spans="2:6" hidden="1" x14ac:dyDescent="0.25">
      <c r="B3879">
        <v>38777.755551286602</v>
      </c>
      <c r="C3879">
        <v>2.3922885433368801E-3</v>
      </c>
      <c r="D3879">
        <v>1.4008074256615301E-2</v>
      </c>
      <c r="E3879">
        <v>56.807970917938199</v>
      </c>
      <c r="F3879">
        <v>-49.532289109109897</v>
      </c>
    </row>
    <row r="3880" spans="2:6" hidden="1" x14ac:dyDescent="0.25">
      <c r="B3880">
        <v>38787.757551686802</v>
      </c>
      <c r="C3880">
        <v>1.73753695494545E-3</v>
      </c>
      <c r="D3880">
        <v>1.02041119623338E-2</v>
      </c>
      <c r="E3880">
        <v>65.160220787922398</v>
      </c>
      <c r="F3880">
        <v>-41.0398583455123</v>
      </c>
    </row>
    <row r="3881" spans="2:6" hidden="1" x14ac:dyDescent="0.25">
      <c r="B3881">
        <v>38797.7595520869</v>
      </c>
      <c r="C3881">
        <v>1.47520923491366E-3</v>
      </c>
      <c r="D3881">
        <v>8.7115906216128896E-3</v>
      </c>
      <c r="E3881">
        <v>73.455120936006495</v>
      </c>
      <c r="F3881">
        <v>-32.599011274781802</v>
      </c>
    </row>
    <row r="3882" spans="2:6" hidden="1" x14ac:dyDescent="0.25">
      <c r="B3882">
        <v>38807.761552486998</v>
      </c>
      <c r="C3882">
        <v>1.39755037571556E-3</v>
      </c>
      <c r="D3882">
        <v>8.3201447475128396E-3</v>
      </c>
      <c r="E3882">
        <v>81.731201026696596</v>
      </c>
      <c r="F3882">
        <v>-24.232982435153801</v>
      </c>
    </row>
    <row r="3883" spans="2:6" hidden="1" x14ac:dyDescent="0.25">
      <c r="B3883">
        <v>38817.763552887198</v>
      </c>
      <c r="C3883">
        <v>1.4607935107644699E-3</v>
      </c>
      <c r="D3883">
        <v>8.7856551684774593E-3</v>
      </c>
      <c r="E3883">
        <v>90.032105749742598</v>
      </c>
      <c r="F3883">
        <v>-15.950840581064201</v>
      </c>
    </row>
    <row r="3884" spans="2:6" hidden="1" x14ac:dyDescent="0.25">
      <c r="B3884">
        <v>38827.765553287303</v>
      </c>
      <c r="C3884">
        <v>1.70420060320842E-3</v>
      </c>
      <c r="D3884">
        <v>1.03671473642986E-2</v>
      </c>
      <c r="E3884">
        <v>98.397953311402105</v>
      </c>
      <c r="F3884">
        <v>-7.74605833489169</v>
      </c>
    </row>
    <row r="3885" spans="2:6" hidden="1" x14ac:dyDescent="0.25">
      <c r="B3885">
        <v>38837.767553687401</v>
      </c>
      <c r="C3885">
        <v>2.3252298276933798E-3</v>
      </c>
      <c r="D3885">
        <v>1.43098023152139E-2</v>
      </c>
      <c r="E3885">
        <v>106.857105351615</v>
      </c>
      <c r="F3885">
        <v>0.40171055858920302</v>
      </c>
    </row>
    <row r="3886" spans="2:6" hidden="1" x14ac:dyDescent="0.25">
      <c r="B3886">
        <v>38847.769554087499</v>
      </c>
      <c r="C3886">
        <v>4.3831096352189404E-3</v>
      </c>
      <c r="D3886">
        <v>2.7264768102100701E-2</v>
      </c>
      <c r="E3886">
        <v>115.41948500280699</v>
      </c>
      <c r="F3886">
        <v>8.5223451355558595</v>
      </c>
    </row>
    <row r="3887" spans="2:6" hidden="1" x14ac:dyDescent="0.25">
      <c r="B3887">
        <v>38857.771554487699</v>
      </c>
      <c r="C3887">
        <v>4.9151062373975997E-3</v>
      </c>
      <c r="D3887">
        <v>3.1030063620266401E-2</v>
      </c>
      <c r="E3887">
        <v>-48.3624283895915</v>
      </c>
      <c r="F3887">
        <v>-156.30844556748201</v>
      </c>
    </row>
    <row r="3888" spans="2:6" hidden="1" x14ac:dyDescent="0.25">
      <c r="B3888">
        <v>38867.773554887797</v>
      </c>
      <c r="C3888">
        <v>4.3148066470607999E-3</v>
      </c>
      <c r="D3888">
        <v>2.72691903774008E-2</v>
      </c>
      <c r="E3888">
        <v>-47.214727214949498</v>
      </c>
      <c r="F3888">
        <v>-155.18600398692899</v>
      </c>
    </row>
    <row r="3889" spans="2:6" hidden="1" x14ac:dyDescent="0.25">
      <c r="B3889">
        <v>38877.775555287903</v>
      </c>
      <c r="C3889">
        <v>2.2557598197378201E-3</v>
      </c>
      <c r="D3889">
        <v>1.4324478686809E-2</v>
      </c>
      <c r="E3889">
        <v>-38.491668560309897</v>
      </c>
      <c r="F3889">
        <v>-146.961454053979</v>
      </c>
    </row>
    <row r="3890" spans="2:6" hidden="1" x14ac:dyDescent="0.25">
      <c r="B3890">
        <v>38887.777555688001</v>
      </c>
      <c r="C3890">
        <v>1.6323868709968701E-3</v>
      </c>
      <c r="D3890">
        <v>1.03999768763795E-2</v>
      </c>
      <c r="E3890">
        <v>-29.8098843625617</v>
      </c>
      <c r="F3890">
        <v>-138.66726475739901</v>
      </c>
    </row>
    <row r="3891" spans="2:6" hidden="1" x14ac:dyDescent="0.25">
      <c r="B3891">
        <v>38897.7795560882</v>
      </c>
      <c r="C3891">
        <v>1.38473704891991E-3</v>
      </c>
      <c r="D3891">
        <v>8.8465417303496396E-3</v>
      </c>
      <c r="E3891">
        <v>-21.2145855365324</v>
      </c>
      <c r="F3891">
        <v>-130.308687447182</v>
      </c>
    </row>
    <row r="3892" spans="2:6" hidden="1" x14ac:dyDescent="0.25">
      <c r="B3892">
        <v>38907.781556488299</v>
      </c>
      <c r="C3892">
        <v>1.3139710349480201E-3</v>
      </c>
      <c r="D3892">
        <v>8.4229553187801804E-3</v>
      </c>
      <c r="E3892">
        <v>-12.7342831862287</v>
      </c>
      <c r="F3892">
        <v>-121.90481771676301</v>
      </c>
    </row>
    <row r="3893" spans="2:6" hidden="1" x14ac:dyDescent="0.25">
      <c r="B3893">
        <v>38917.783556888397</v>
      </c>
      <c r="C3893">
        <v>1.3780073028210999E-3</v>
      </c>
      <c r="D3893">
        <v>8.8785320510235896E-3</v>
      </c>
      <c r="E3893">
        <v>-4.3752186911508497</v>
      </c>
      <c r="F3893">
        <v>-113.48438443064001</v>
      </c>
    </row>
    <row r="3894" spans="2:6" hidden="1" x14ac:dyDescent="0.25">
      <c r="B3894">
        <v>38927.785557288502</v>
      </c>
      <c r="C3894">
        <v>1.6139781696531299E-3</v>
      </c>
      <c r="D3894">
        <v>1.04774845399579E-2</v>
      </c>
      <c r="E3894">
        <v>3.8791797527615501</v>
      </c>
      <c r="F3894">
        <v>-105.079200145898</v>
      </c>
    </row>
    <row r="3895" spans="2:6" hidden="1" x14ac:dyDescent="0.25">
      <c r="B3895">
        <v>38937.787557688702</v>
      </c>
      <c r="C3895">
        <v>2.2096259522163702E-3</v>
      </c>
      <c r="D3895">
        <v>1.44916693811275E-2</v>
      </c>
      <c r="E3895">
        <v>12.0641588943482</v>
      </c>
      <c r="F3895">
        <v>-96.716867120463107</v>
      </c>
    </row>
    <row r="3896" spans="2:6" hidden="1" x14ac:dyDescent="0.25">
      <c r="B3896">
        <v>38947.7895580888</v>
      </c>
      <c r="C3896">
        <v>4.1727445588215601E-3</v>
      </c>
      <c r="D3896">
        <v>2.77151661092798E-2</v>
      </c>
      <c r="E3896">
        <v>20.226628881260599</v>
      </c>
      <c r="F3896">
        <v>-88.414606994998394</v>
      </c>
    </row>
    <row r="3897" spans="2:6" hidden="1" x14ac:dyDescent="0.25">
      <c r="B3897">
        <v>38957.791558488898</v>
      </c>
      <c r="C3897">
        <v>4.6206298993842097E-3</v>
      </c>
      <c r="D3897">
        <v>3.1537759769571301E-2</v>
      </c>
      <c r="E3897">
        <v>-144.34480408548501</v>
      </c>
      <c r="F3897">
        <v>106.962285844397</v>
      </c>
    </row>
    <row r="3898" spans="2:6" hidden="1" x14ac:dyDescent="0.25">
      <c r="B3898">
        <v>38967.793558889003</v>
      </c>
      <c r="C3898">
        <v>4.0936728158848098E-3</v>
      </c>
      <c r="D3898">
        <v>2.7999980298920601E-2</v>
      </c>
      <c r="E3898">
        <v>-143.32354423826899</v>
      </c>
      <c r="F3898">
        <v>108.01105937887</v>
      </c>
    </row>
    <row r="3899" spans="2:6" hidden="1" x14ac:dyDescent="0.25">
      <c r="B3899">
        <v>38977.795559289203</v>
      </c>
      <c r="C3899">
        <v>2.1294183204233199E-3</v>
      </c>
      <c r="D3899">
        <v>1.47765368405131E-2</v>
      </c>
      <c r="E3899">
        <v>-134.964589814894</v>
      </c>
      <c r="F3899">
        <v>116.1685686319</v>
      </c>
    </row>
    <row r="3900" spans="2:6" hidden="1" x14ac:dyDescent="0.25">
      <c r="B3900">
        <v>38987.797559689301</v>
      </c>
      <c r="C3900">
        <v>1.5314892708155499E-3</v>
      </c>
      <c r="D3900">
        <v>1.07634503622596E-2</v>
      </c>
      <c r="E3900">
        <v>-126.499729497038</v>
      </c>
      <c r="F3900">
        <v>124.326965978383</v>
      </c>
    </row>
    <row r="3901" spans="2:6" hidden="1" x14ac:dyDescent="0.25">
      <c r="B3901">
        <v>38997.799560089399</v>
      </c>
      <c r="C3901">
        <v>1.2913636636826601E-3</v>
      </c>
      <c r="D3901">
        <v>9.1685341494883808E-3</v>
      </c>
      <c r="E3901">
        <v>-117.945501212229</v>
      </c>
      <c r="F3901">
        <v>132.51764650995199</v>
      </c>
    </row>
    <row r="3902" spans="2:6" hidden="1" x14ac:dyDescent="0.25">
      <c r="B3902">
        <v>39007.801560489497</v>
      </c>
      <c r="C3902">
        <v>1.21986097914621E-3</v>
      </c>
      <c r="D3902">
        <v>8.72360973892858E-3</v>
      </c>
      <c r="E3902">
        <v>-109.339282791472</v>
      </c>
      <c r="F3902">
        <v>140.76720344508101</v>
      </c>
    </row>
    <row r="3903" spans="2:6" hidden="1" x14ac:dyDescent="0.25">
      <c r="B3903">
        <v>39017.803560889697</v>
      </c>
      <c r="C3903">
        <v>1.2768557572377401E-3</v>
      </c>
      <c r="D3903">
        <v>9.1719999908449999E-3</v>
      </c>
      <c r="E3903">
        <v>-100.731066936557</v>
      </c>
      <c r="F3903">
        <v>149.09210233736101</v>
      </c>
    </row>
    <row r="3904" spans="2:6" hidden="1" x14ac:dyDescent="0.25">
      <c r="B3904">
        <v>39027.805561289802</v>
      </c>
      <c r="C3904">
        <v>1.49734708960136E-3</v>
      </c>
      <c r="D3904">
        <v>1.0782032592827499E-2</v>
      </c>
      <c r="E3904">
        <v>-92.171716047936997</v>
      </c>
      <c r="F3904">
        <v>157.49507085523601</v>
      </c>
    </row>
    <row r="3905" spans="2:6" hidden="1" x14ac:dyDescent="0.25">
      <c r="B3905">
        <v>39037.8075616899</v>
      </c>
      <c r="C3905">
        <v>2.05882852136371E-3</v>
      </c>
      <c r="D3905">
        <v>1.48477422276387E-2</v>
      </c>
      <c r="E3905">
        <v>-83.700749884109001</v>
      </c>
      <c r="F3905">
        <v>165.96406852259599</v>
      </c>
    </row>
    <row r="3906" spans="2:6" hidden="1" x14ac:dyDescent="0.25">
      <c r="B3906">
        <v>39047.809562089999</v>
      </c>
      <c r="C3906">
        <v>3.9143370985332696E-3</v>
      </c>
      <c r="D3906">
        <v>2.8282000495173699E-2</v>
      </c>
      <c r="E3906">
        <v>-75.337278021596006</v>
      </c>
      <c r="F3906">
        <v>174.47435419346601</v>
      </c>
    </row>
    <row r="3907" spans="2:6" hidden="1" x14ac:dyDescent="0.25">
      <c r="B3907">
        <v>39057.811562490198</v>
      </c>
      <c r="C3907">
        <v>4.3589197621557102E-3</v>
      </c>
      <c r="D3907">
        <v>3.1736803643189503E-2</v>
      </c>
      <c r="E3907">
        <v>120.180053402084</v>
      </c>
      <c r="F3907">
        <v>10.478638014026901</v>
      </c>
    </row>
    <row r="3908" spans="2:6" hidden="1" x14ac:dyDescent="0.25">
      <c r="B3908">
        <v>39067.813562890296</v>
      </c>
      <c r="C3908">
        <v>3.9028027478929701E-3</v>
      </c>
      <c r="D3908">
        <v>2.8448106128919601E-2</v>
      </c>
      <c r="E3908">
        <v>121.110967056652</v>
      </c>
      <c r="F3908">
        <v>11.4880520856409</v>
      </c>
    </row>
    <row r="3909" spans="2:6" hidden="1" x14ac:dyDescent="0.25">
      <c r="B3909">
        <v>39077.815563290402</v>
      </c>
      <c r="C3909">
        <v>2.0438438795478899E-3</v>
      </c>
      <c r="D3909">
        <v>1.50157176658404E-2</v>
      </c>
      <c r="E3909">
        <v>129.26881329539501</v>
      </c>
      <c r="F3909">
        <v>19.930931118955801</v>
      </c>
    </row>
    <row r="3910" spans="2:6" hidden="1" x14ac:dyDescent="0.25">
      <c r="B3910">
        <v>39087.8175636905</v>
      </c>
      <c r="C3910">
        <v>1.47621362551156E-3</v>
      </c>
      <c r="D3910">
        <v>1.0953978901714199E-2</v>
      </c>
      <c r="E3910">
        <v>137.45098413673401</v>
      </c>
      <c r="F3910">
        <v>28.3064697764421</v>
      </c>
    </row>
    <row r="3911" spans="2:6" hidden="1" x14ac:dyDescent="0.25">
      <c r="B3911">
        <v>39097.8195640907</v>
      </c>
      <c r="C3911">
        <v>1.2461358495696601E-3</v>
      </c>
      <c r="D3911">
        <v>9.3515768662364405E-3</v>
      </c>
      <c r="E3911">
        <v>145.70971354888599</v>
      </c>
      <c r="F3911">
        <v>36.6132920725913</v>
      </c>
    </row>
    <row r="3912" spans="2:6" hidden="1" x14ac:dyDescent="0.25">
      <c r="B3912">
        <v>39107.821564490798</v>
      </c>
      <c r="C3912">
        <v>1.1746583805594499E-3</v>
      </c>
      <c r="D3912">
        <v>8.9174447063098405E-3</v>
      </c>
      <c r="E3912">
        <v>154.086091065647</v>
      </c>
      <c r="F3912">
        <v>44.8638291303252</v>
      </c>
    </row>
    <row r="3913" spans="2:6" hidden="1" x14ac:dyDescent="0.25">
      <c r="B3913">
        <v>39117.823564890903</v>
      </c>
      <c r="C3913">
        <v>1.2237290565239099E-3</v>
      </c>
      <c r="D3913">
        <v>9.3892881405191492E-3</v>
      </c>
      <c r="E3913">
        <v>162.60159913581199</v>
      </c>
      <c r="F3913">
        <v>53.081191720857497</v>
      </c>
    </row>
    <row r="3914" spans="2:6" hidden="1" x14ac:dyDescent="0.25">
      <c r="B3914">
        <v>39127.825565291001</v>
      </c>
      <c r="C3914">
        <v>1.42613333290062E-3</v>
      </c>
      <c r="D3914">
        <v>1.10379463465517E-2</v>
      </c>
      <c r="E3914">
        <v>171.25246635178499</v>
      </c>
      <c r="F3914">
        <v>61.294192736928203</v>
      </c>
    </row>
    <row r="3915" spans="2:6" hidden="1" x14ac:dyDescent="0.25">
      <c r="B3915">
        <v>39137.827565691201</v>
      </c>
      <c r="C3915">
        <v>1.94862818230999E-3</v>
      </c>
      <c r="D3915">
        <v>1.51742462180793E-2</v>
      </c>
      <c r="E3915">
        <v>-179.99109244422499</v>
      </c>
      <c r="F3915">
        <v>69.531480550319003</v>
      </c>
    </row>
    <row r="3916" spans="2:6" hidden="1" x14ac:dyDescent="0.25">
      <c r="B3916">
        <v>39147.829566091299</v>
      </c>
      <c r="C3916">
        <v>3.6865441007982499E-3</v>
      </c>
      <c r="D3916">
        <v>2.88041867693535E-2</v>
      </c>
      <c r="E3916">
        <v>-171.17962999271199</v>
      </c>
      <c r="F3916">
        <v>77.815737262488796</v>
      </c>
    </row>
    <row r="3917" spans="2:6" hidden="1" x14ac:dyDescent="0.25">
      <c r="B3917">
        <v>39157.831566491397</v>
      </c>
      <c r="C3917">
        <v>4.0550606602880604E-3</v>
      </c>
      <c r="D3917">
        <v>3.16974388434548E-2</v>
      </c>
      <c r="E3917">
        <v>25.461986246573399</v>
      </c>
      <c r="F3917">
        <v>-86.369347667319602</v>
      </c>
    </row>
    <row r="3918" spans="2:6" hidden="1" x14ac:dyDescent="0.25">
      <c r="B3918">
        <v>39167.833566891502</v>
      </c>
      <c r="C3918">
        <v>3.6667675774663599E-3</v>
      </c>
      <c r="D3918">
        <v>2.8674894996561201E-2</v>
      </c>
      <c r="E3918">
        <v>26.369944722535401</v>
      </c>
      <c r="F3918">
        <v>-85.440748131948396</v>
      </c>
    </row>
    <row r="3919" spans="2:6" hidden="1" x14ac:dyDescent="0.25">
      <c r="B3919">
        <v>39177.835567291702</v>
      </c>
      <c r="C3919">
        <v>1.9253807357471401E-3</v>
      </c>
      <c r="D3919">
        <v>1.50546596392953E-2</v>
      </c>
      <c r="E3919">
        <v>35.010714799140899</v>
      </c>
      <c r="F3919">
        <v>-76.998533298226903</v>
      </c>
    </row>
    <row r="3920" spans="2:6" hidden="1" x14ac:dyDescent="0.25">
      <c r="B3920">
        <v>39187.8375676918</v>
      </c>
      <c r="C3920">
        <v>1.3967261024269899E-3</v>
      </c>
      <c r="D3920">
        <v>1.09349406101641E-2</v>
      </c>
      <c r="E3920">
        <v>43.532634876733397</v>
      </c>
      <c r="F3920">
        <v>-68.540621699094302</v>
      </c>
    </row>
    <row r="3921" spans="2:6" hidden="1" x14ac:dyDescent="0.25">
      <c r="B3921">
        <v>39197.839568091898</v>
      </c>
      <c r="C3921">
        <v>1.1847434404260999E-3</v>
      </c>
      <c r="D3921">
        <v>9.3105874848526393E-3</v>
      </c>
      <c r="E3921">
        <v>51.946247563881201</v>
      </c>
      <c r="F3921">
        <v>-60.098364062072903</v>
      </c>
    </row>
    <row r="3922" spans="2:6" hidden="1" x14ac:dyDescent="0.25">
      <c r="B3922">
        <v>39207.841568491996</v>
      </c>
      <c r="C3922">
        <v>1.12118589664467E-3</v>
      </c>
      <c r="D3922">
        <v>8.8726110924402801E-3</v>
      </c>
      <c r="E3922">
        <v>60.285109147155097</v>
      </c>
      <c r="F3922">
        <v>-51.701405825200197</v>
      </c>
    </row>
    <row r="3923" spans="2:6" hidden="1" x14ac:dyDescent="0.25">
      <c r="B3923">
        <v>39217.843568892204</v>
      </c>
      <c r="C3923">
        <v>1.17008270212111E-3</v>
      </c>
      <c r="D3923">
        <v>9.3543008273272703E-3</v>
      </c>
      <c r="E3923">
        <v>68.598287246987695</v>
      </c>
      <c r="F3923">
        <v>-43.371158716762203</v>
      </c>
    </row>
    <row r="3924" spans="2:6" hidden="1" x14ac:dyDescent="0.25">
      <c r="B3924">
        <v>39227.845569292302</v>
      </c>
      <c r="C3924">
        <v>1.36179319565911E-3</v>
      </c>
      <c r="D3924">
        <v>1.10282788166042E-2</v>
      </c>
      <c r="E3924">
        <v>76.940599808764503</v>
      </c>
      <c r="F3924">
        <v>-35.116257955464803</v>
      </c>
    </row>
    <row r="3925" spans="2:6" hidden="1" x14ac:dyDescent="0.25">
      <c r="B3925">
        <v>39237.8475696924</v>
      </c>
      <c r="C3925">
        <v>1.8517897074202499E-3</v>
      </c>
      <c r="D3925">
        <v>1.52177843698134E-2</v>
      </c>
      <c r="E3925">
        <v>85.361966246801003</v>
      </c>
      <c r="F3925">
        <v>-26.930933259622801</v>
      </c>
    </row>
    <row r="3926" spans="2:6" hidden="1" x14ac:dyDescent="0.25">
      <c r="B3926">
        <v>39247.8495700926</v>
      </c>
      <c r="C3926">
        <v>3.4755507312612499E-3</v>
      </c>
      <c r="D3926">
        <v>2.8997740875383999E-2</v>
      </c>
      <c r="E3926">
        <v>93.897153917491096</v>
      </c>
      <c r="F3926">
        <v>-18.796377966860401</v>
      </c>
    </row>
    <row r="3927" spans="2:6" hidden="1" x14ac:dyDescent="0.25">
      <c r="B3927">
        <v>39257.851570492698</v>
      </c>
      <c r="C3927">
        <v>3.7111545063565499E-3</v>
      </c>
      <c r="D3927">
        <v>3.1753539344799298E-2</v>
      </c>
      <c r="E3927">
        <v>-69.509423940437998</v>
      </c>
      <c r="F3927">
        <v>176.61053299458899</v>
      </c>
    </row>
    <row r="3928" spans="2:6" hidden="1" x14ac:dyDescent="0.25">
      <c r="B3928">
        <v>39267.853570892803</v>
      </c>
      <c r="C3928">
        <v>3.3855673528956701E-3</v>
      </c>
      <c r="D3928">
        <v>2.9012891072094101E-2</v>
      </c>
      <c r="E3928">
        <v>-68.673959875100806</v>
      </c>
      <c r="F3928">
        <v>177.436466948489</v>
      </c>
    </row>
    <row r="3929" spans="2:6" hidden="1" x14ac:dyDescent="0.25">
      <c r="B3929">
        <v>39277.855571292901</v>
      </c>
      <c r="C3929">
        <v>1.7606160593353899E-3</v>
      </c>
      <c r="D3929">
        <v>1.52362829171801E-2</v>
      </c>
      <c r="E3929">
        <v>-59.840363539431301</v>
      </c>
      <c r="F3929">
        <v>-174.40344303678901</v>
      </c>
    </row>
    <row r="3930" spans="2:6" hidden="1" x14ac:dyDescent="0.25">
      <c r="B3930">
        <v>39287.857571693101</v>
      </c>
      <c r="C3930">
        <v>1.26814380891445E-3</v>
      </c>
      <c r="D3930">
        <v>1.1052754023768801E-2</v>
      </c>
      <c r="E3930">
        <v>-51.003354470169398</v>
      </c>
      <c r="F3930">
        <v>-166.18209408142101</v>
      </c>
    </row>
    <row r="3931" spans="2:6" hidden="1" x14ac:dyDescent="0.25">
      <c r="B3931">
        <v>39297.859572093199</v>
      </c>
      <c r="C3931">
        <v>1.07178312093341E-3</v>
      </c>
      <c r="D3931">
        <v>9.3881275878709702E-3</v>
      </c>
      <c r="E3931">
        <v>-42.229053228833997</v>
      </c>
      <c r="F3931">
        <v>-157.88928079350299</v>
      </c>
    </row>
    <row r="3932" spans="2:6" hidden="1" x14ac:dyDescent="0.25">
      <c r="B3932">
        <v>39307.861572493297</v>
      </c>
      <c r="C3932">
        <v>1.01436177777359E-3</v>
      </c>
      <c r="D3932">
        <v>8.9206355653657192E-3</v>
      </c>
      <c r="E3932">
        <v>-33.5727579711941</v>
      </c>
      <c r="F3932">
        <v>-149.52892199826701</v>
      </c>
    </row>
    <row r="3933" spans="2:6" hidden="1" x14ac:dyDescent="0.25">
      <c r="B3933">
        <v>39317.863572893402</v>
      </c>
      <c r="C3933">
        <v>1.06206377093632E-3</v>
      </c>
      <c r="D3933">
        <v>9.3807404593733903E-3</v>
      </c>
      <c r="E3933">
        <v>-25.066445959688</v>
      </c>
      <c r="F3933">
        <v>-141.11833004194199</v>
      </c>
    </row>
    <row r="3934" spans="2:6" hidden="1" x14ac:dyDescent="0.25">
      <c r="B3934">
        <v>39327.865573293602</v>
      </c>
      <c r="C3934">
        <v>1.2427430869280799E-3</v>
      </c>
      <c r="D3934">
        <v>1.10425586169301E-2</v>
      </c>
      <c r="E3934">
        <v>-16.712563984023902</v>
      </c>
      <c r="F3934">
        <v>-132.68449484341701</v>
      </c>
    </row>
    <row r="3935" spans="2:6" hidden="1" x14ac:dyDescent="0.25">
      <c r="B3935">
        <v>39337.8675736937</v>
      </c>
      <c r="C3935">
        <v>1.70019144031917E-3</v>
      </c>
      <c r="D3935">
        <v>1.52376852662135E-2</v>
      </c>
      <c r="E3935">
        <v>-8.4844503071153703</v>
      </c>
      <c r="F3935">
        <v>-124.258067393583</v>
      </c>
    </row>
    <row r="3936" spans="2:6" hidden="1" x14ac:dyDescent="0.25">
      <c r="B3936">
        <v>39347.869574093798</v>
      </c>
      <c r="C3936">
        <v>3.2078525167549298E-3</v>
      </c>
      <c r="D3936">
        <v>2.90853091009531E-2</v>
      </c>
      <c r="E3936">
        <v>-0.33236850143866897</v>
      </c>
      <c r="F3936">
        <v>-115.866475977785</v>
      </c>
    </row>
    <row r="3937" spans="2:6" hidden="1" x14ac:dyDescent="0.25">
      <c r="B3937">
        <v>39357.871574493904</v>
      </c>
      <c r="C3937">
        <v>3.4031005201907399E-3</v>
      </c>
      <c r="D3937">
        <v>3.1756206632856797E-2</v>
      </c>
      <c r="E3937">
        <v>-164.705209082317</v>
      </c>
      <c r="F3937">
        <v>79.992862918604601</v>
      </c>
    </row>
    <row r="3938" spans="2:6" hidden="1" x14ac:dyDescent="0.25">
      <c r="B3938">
        <v>39367.873574894104</v>
      </c>
      <c r="C3938">
        <v>3.1351485971905699E-3</v>
      </c>
      <c r="D3938">
        <v>2.9314728381328099E-2</v>
      </c>
      <c r="E3938">
        <v>-164.00104123197599</v>
      </c>
      <c r="F3938">
        <v>80.752353604007197</v>
      </c>
    </row>
    <row r="3939" spans="2:6" hidden="1" x14ac:dyDescent="0.25">
      <c r="B3939">
        <v>39377.875575294202</v>
      </c>
      <c r="C3939">
        <v>1.6254909013220899E-3</v>
      </c>
      <c r="D3939">
        <v>1.5462005158750699E-2</v>
      </c>
      <c r="E3939">
        <v>-155.70048781683599</v>
      </c>
      <c r="F3939">
        <v>88.982786325709895</v>
      </c>
    </row>
    <row r="3940" spans="2:6" hidden="1" x14ac:dyDescent="0.25">
      <c r="B3940">
        <v>39387.8775756943</v>
      </c>
      <c r="C3940">
        <v>1.16426822483552E-3</v>
      </c>
      <c r="D3940">
        <v>1.12587463408278E-2</v>
      </c>
      <c r="E3940">
        <v>-147.25606456969601</v>
      </c>
      <c r="F3940">
        <v>97.183394010122797</v>
      </c>
    </row>
    <row r="3941" spans="2:6" hidden="1" x14ac:dyDescent="0.25">
      <c r="B3941">
        <v>39397.879576094398</v>
      </c>
      <c r="C3941">
        <v>9.771953924751491E-4</v>
      </c>
      <c r="D3941">
        <v>9.5863998672904901E-3</v>
      </c>
      <c r="E3941">
        <v>-138.661350811907</v>
      </c>
      <c r="F3941">
        <v>105.38152376682601</v>
      </c>
    </row>
    <row r="3942" spans="2:6" hidden="1" x14ac:dyDescent="0.25">
      <c r="B3942">
        <v>39407.881576494598</v>
      </c>
      <c r="C3942">
        <v>9.1880480937510205E-4</v>
      </c>
      <c r="D3942">
        <v>9.11449773670551E-3</v>
      </c>
      <c r="E3942">
        <v>-129.94181232030101</v>
      </c>
      <c r="F3942">
        <v>113.606335242412</v>
      </c>
    </row>
    <row r="3943" spans="2:6" hidden="1" x14ac:dyDescent="0.25">
      <c r="B3943">
        <v>39417.883576894703</v>
      </c>
      <c r="C3943">
        <v>9.5774388918316898E-4</v>
      </c>
      <c r="D3943">
        <v>9.5710277543257297E-3</v>
      </c>
      <c r="E3943">
        <v>-121.150700617204</v>
      </c>
      <c r="F3943">
        <v>121.882976891364</v>
      </c>
    </row>
    <row r="3944" spans="2:6" hidden="1" x14ac:dyDescent="0.25">
      <c r="B3944">
        <v>39427.885577294801</v>
      </c>
      <c r="C3944">
        <v>1.1195014649823E-3</v>
      </c>
      <c r="D3944">
        <v>1.12300928323889E-2</v>
      </c>
      <c r="E3944">
        <v>-112.35698082065601</v>
      </c>
      <c r="F3944">
        <v>130.22738392971601</v>
      </c>
    </row>
    <row r="3945" spans="2:6" hidden="1" x14ac:dyDescent="0.25">
      <c r="B3945">
        <v>39437.887577694899</v>
      </c>
      <c r="C3945">
        <v>1.5360651961047599E-3</v>
      </c>
      <c r="D3945">
        <v>1.54264675825213E-2</v>
      </c>
      <c r="E3945">
        <v>-103.628481815447</v>
      </c>
      <c r="F3945">
        <v>138.642632718692</v>
      </c>
    </row>
    <row r="3946" spans="2:6" hidden="1" x14ac:dyDescent="0.25">
      <c r="B3946">
        <v>39447.889578095099</v>
      </c>
      <c r="C3946">
        <v>2.9174547685004702E-3</v>
      </c>
      <c r="D3946">
        <v>2.9297744021423499E-2</v>
      </c>
      <c r="E3946">
        <v>-95.015212253416493</v>
      </c>
      <c r="F3946">
        <v>147.11770990899899</v>
      </c>
    </row>
    <row r="3947" spans="2:6" hidden="1" x14ac:dyDescent="0.25">
      <c r="B3947">
        <v>39457.891578495197</v>
      </c>
      <c r="C3947">
        <v>3.12330239055188E-3</v>
      </c>
      <c r="D3947">
        <v>3.1415358961493903E-2</v>
      </c>
      <c r="E3947">
        <v>101.188557114315</v>
      </c>
      <c r="F3947">
        <v>-16.553364253642499</v>
      </c>
    </row>
    <row r="3948" spans="2:6" hidden="1" x14ac:dyDescent="0.25">
      <c r="B3948">
        <v>39467.893578895302</v>
      </c>
      <c r="C3948">
        <v>2.9084285040534802E-3</v>
      </c>
      <c r="D3948">
        <v>2.92841986243817E-2</v>
      </c>
      <c r="E3948">
        <v>101.815951447011</v>
      </c>
      <c r="F3948">
        <v>-15.853998516542401</v>
      </c>
    </row>
    <row r="3949" spans="2:6" hidden="1" x14ac:dyDescent="0.25">
      <c r="B3949">
        <v>39477.8955792954</v>
      </c>
      <c r="C3949">
        <v>1.52295131095638E-3</v>
      </c>
      <c r="D3949">
        <v>1.5413774535158201E-2</v>
      </c>
      <c r="E3949">
        <v>110.087652922506</v>
      </c>
      <c r="F3949">
        <v>-7.36447416057654</v>
      </c>
    </row>
    <row r="3950" spans="2:6" hidden="1" x14ac:dyDescent="0.25">
      <c r="B3950">
        <v>39487.8975796956</v>
      </c>
      <c r="C3950">
        <v>1.0991343035232401E-3</v>
      </c>
      <c r="D3950">
        <v>1.1218838714053599E-2</v>
      </c>
      <c r="E3950">
        <v>118.33947570220499</v>
      </c>
      <c r="F3950">
        <v>1.0707809720492301</v>
      </c>
    </row>
    <row r="3951" spans="2:6" hidden="1" x14ac:dyDescent="0.25">
      <c r="B3951">
        <v>39497.899580095698</v>
      </c>
      <c r="C3951">
        <v>9.2613514454859404E-4</v>
      </c>
      <c r="D3951">
        <v>9.5618483231696104E-3</v>
      </c>
      <c r="E3951">
        <v>126.64253324009201</v>
      </c>
      <c r="F3951">
        <v>9.4357105895336204</v>
      </c>
    </row>
    <row r="3952" spans="2:6" hidden="1" x14ac:dyDescent="0.25">
      <c r="B3952">
        <v>39507.901580495804</v>
      </c>
      <c r="C3952">
        <v>8.7033453116520097E-4</v>
      </c>
      <c r="D3952">
        <v>9.1081496571100706E-3</v>
      </c>
      <c r="E3952">
        <v>135.06405500869801</v>
      </c>
      <c r="F3952">
        <v>17.728093831686198</v>
      </c>
    </row>
    <row r="3953" spans="2:6" hidden="1" x14ac:dyDescent="0.25">
      <c r="B3953">
        <v>39517.903580895902</v>
      </c>
      <c r="C3953">
        <v>9.0280580925084202E-4</v>
      </c>
      <c r="D3953">
        <v>9.5839299931501105E-3</v>
      </c>
      <c r="E3953">
        <v>143.654429439794</v>
      </c>
      <c r="F3953">
        <v>25.9594202688466</v>
      </c>
    </row>
    <row r="3954" spans="2:6" hidden="1" x14ac:dyDescent="0.25">
      <c r="B3954">
        <v>39527.905581296101</v>
      </c>
      <c r="C3954">
        <v>1.04661929480501E-3</v>
      </c>
      <c r="D3954">
        <v>1.1261946378809199E-2</v>
      </c>
      <c r="E3954">
        <v>152.43594351896999</v>
      </c>
      <c r="F3954">
        <v>34.152088575863502</v>
      </c>
    </row>
    <row r="3955" spans="2:6" hidden="1" x14ac:dyDescent="0.25">
      <c r="B3955">
        <v>39537.907581696199</v>
      </c>
      <c r="C3955">
        <v>1.4218988886217699E-3</v>
      </c>
      <c r="D3955">
        <v>1.5475005122626499E-2</v>
      </c>
      <c r="E3955">
        <v>161.395247423591</v>
      </c>
      <c r="F3955">
        <v>42.334696056435</v>
      </c>
    </row>
    <row r="3956" spans="2:6" hidden="1" x14ac:dyDescent="0.25">
      <c r="B3956">
        <v>39547.909582096298</v>
      </c>
      <c r="C3956">
        <v>2.6749583282591901E-3</v>
      </c>
      <c r="D3956">
        <v>2.9353566240541199E-2</v>
      </c>
      <c r="E3956">
        <v>170.483090299558</v>
      </c>
      <c r="F3956">
        <v>50.536344521221999</v>
      </c>
    </row>
    <row r="3957" spans="2:6" hidden="1" x14ac:dyDescent="0.25">
      <c r="B3957">
        <v>39557.911582496403</v>
      </c>
      <c r="C3957">
        <v>2.80418598065405E-3</v>
      </c>
      <c r="D3957">
        <v>3.0954898026134402E-2</v>
      </c>
      <c r="E3957">
        <v>8.1394423512667604</v>
      </c>
      <c r="F3957">
        <v>-113.52470727883301</v>
      </c>
    </row>
    <row r="3958" spans="2:6" hidden="1" x14ac:dyDescent="0.25">
      <c r="B3958">
        <v>39567.913582896603</v>
      </c>
      <c r="C3958">
        <v>2.63698713475006E-3</v>
      </c>
      <c r="D3958">
        <v>2.91385260046997E-2</v>
      </c>
      <c r="E3958">
        <v>8.7291896325641307</v>
      </c>
      <c r="F3958">
        <v>-112.917902199304</v>
      </c>
    </row>
    <row r="3959" spans="2:6" hidden="1" x14ac:dyDescent="0.25">
      <c r="B3959">
        <v>39577.915583296701</v>
      </c>
      <c r="C3959">
        <v>1.38068998287885E-3</v>
      </c>
      <c r="D3959">
        <v>1.5265373811849401E-2</v>
      </c>
      <c r="E3959">
        <v>17.724995684081399</v>
      </c>
      <c r="F3959">
        <v>-104.559415606773</v>
      </c>
    </row>
    <row r="3960" spans="2:6" hidden="1" x14ac:dyDescent="0.25">
      <c r="B3960">
        <v>39587.917583696799</v>
      </c>
      <c r="C3960">
        <v>9.9958775106515009E-4</v>
      </c>
      <c r="D3960">
        <v>1.10610699143167E-2</v>
      </c>
      <c r="E3960">
        <v>26.562389557816399</v>
      </c>
      <c r="F3960">
        <v>-96.156620708660299</v>
      </c>
    </row>
    <row r="3961" spans="2:6" hidden="1" x14ac:dyDescent="0.25">
      <c r="B3961">
        <v>39597.919584096897</v>
      </c>
      <c r="C3961">
        <v>8.4654745202847499E-4</v>
      </c>
      <c r="D3961">
        <v>9.3947060629113992E-3</v>
      </c>
      <c r="E3961">
        <v>35.230056473190103</v>
      </c>
      <c r="F3961">
        <v>-87.733496936600801</v>
      </c>
    </row>
    <row r="3962" spans="2:6" hidden="1" x14ac:dyDescent="0.25">
      <c r="B3962">
        <v>39607.921584497097</v>
      </c>
      <c r="C3962">
        <v>7.9979284996232396E-4</v>
      </c>
      <c r="D3962">
        <v>8.9326924578144503E-3</v>
      </c>
      <c r="E3962">
        <v>43.753661028636401</v>
      </c>
      <c r="F3962">
        <v>-79.3198201023406</v>
      </c>
    </row>
    <row r="3963" spans="2:6" hidden="1" x14ac:dyDescent="0.25">
      <c r="B3963">
        <v>39617.923584897202</v>
      </c>
      <c r="C3963">
        <v>8.32757280744042E-4</v>
      </c>
      <c r="D3963">
        <v>9.4008495497807792E-3</v>
      </c>
      <c r="E3963">
        <v>52.188713895841701</v>
      </c>
      <c r="F3963">
        <v>-70.944449877240501</v>
      </c>
    </row>
    <row r="3964" spans="2:6" hidden="1" x14ac:dyDescent="0.25">
      <c r="B3964">
        <v>39627.9255852973</v>
      </c>
      <c r="C3964">
        <v>9.6597064724833601E-4</v>
      </c>
      <c r="D3964">
        <v>1.1070014255790401E-2</v>
      </c>
      <c r="E3964">
        <v>60.608696819622999</v>
      </c>
      <c r="F3964">
        <v>-62.6288064798417</v>
      </c>
    </row>
    <row r="3965" spans="2:6" hidden="1" x14ac:dyDescent="0.25">
      <c r="B3965">
        <v>39637.927585697398</v>
      </c>
      <c r="C3965">
        <v>1.3074978720489299E-3</v>
      </c>
      <c r="D3965">
        <v>1.5266633565239E-2</v>
      </c>
      <c r="E3965">
        <v>69.091474231895702</v>
      </c>
      <c r="F3965">
        <v>-54.382150421883097</v>
      </c>
    </row>
    <row r="3966" spans="2:6" hidden="1" x14ac:dyDescent="0.25">
      <c r="B3966">
        <v>39647.929586097598</v>
      </c>
      <c r="C3966">
        <v>2.43957616458647E-3</v>
      </c>
      <c r="D3966">
        <v>2.9088980003079998E-2</v>
      </c>
      <c r="E3966">
        <v>77.704614319985396</v>
      </c>
      <c r="F3966">
        <v>-46.199668768181702</v>
      </c>
    </row>
    <row r="3967" spans="2:6" hidden="1" x14ac:dyDescent="0.25">
      <c r="B3967">
        <v>39657.931586497703</v>
      </c>
      <c r="C3967">
        <v>2.4683416399384301E-3</v>
      </c>
      <c r="D3967">
        <v>3.0616921342545698E-2</v>
      </c>
      <c r="E3967">
        <v>-85.038474549917296</v>
      </c>
      <c r="F3967">
        <v>149.53956005149499</v>
      </c>
    </row>
    <row r="3968" spans="2:6" hidden="1" x14ac:dyDescent="0.25">
      <c r="B3968">
        <v>39667.933586897801</v>
      </c>
      <c r="C3968">
        <v>2.3426723745777899E-3</v>
      </c>
      <c r="D3968">
        <v>2.91197960708196E-2</v>
      </c>
      <c r="E3968">
        <v>-84.542752515639506</v>
      </c>
      <c r="F3968">
        <v>150.053489165846</v>
      </c>
    </row>
    <row r="3969" spans="2:6" hidden="1" x14ac:dyDescent="0.25">
      <c r="B3969">
        <v>39677.935587298001</v>
      </c>
      <c r="C3969">
        <v>1.2095267294792401E-3</v>
      </c>
      <c r="D3969">
        <v>1.529353112125E-2</v>
      </c>
      <c r="E3969">
        <v>-75.432736349023003</v>
      </c>
      <c r="F3969">
        <v>158.18298186126901</v>
      </c>
    </row>
    <row r="3970" spans="2:6" hidden="1" x14ac:dyDescent="0.25">
      <c r="B3970">
        <v>39687.937587698099</v>
      </c>
      <c r="C3970">
        <v>8.6571016581583698E-4</v>
      </c>
      <c r="D3970">
        <v>1.10900785600877E-2</v>
      </c>
      <c r="E3970">
        <v>-66.252639997665597</v>
      </c>
      <c r="F3970">
        <v>166.35483091752101</v>
      </c>
    </row>
    <row r="3971" spans="2:6" hidden="1" x14ac:dyDescent="0.25">
      <c r="B3971">
        <v>39697.939588098197</v>
      </c>
      <c r="C3971">
        <v>7.2805610542617195E-4</v>
      </c>
      <c r="D3971">
        <v>9.4106003534892898E-3</v>
      </c>
      <c r="E3971">
        <v>-57.098687132004997</v>
      </c>
      <c r="F3971">
        <v>174.59165293909899</v>
      </c>
    </row>
    <row r="3972" spans="2:6" hidden="1" x14ac:dyDescent="0.25">
      <c r="B3972">
        <v>39707.941588498303</v>
      </c>
      <c r="C3972">
        <v>6.8672162024586503E-4</v>
      </c>
      <c r="D3972">
        <v>8.9275324723445595E-3</v>
      </c>
      <c r="E3972">
        <v>-48.065848111751599</v>
      </c>
      <c r="F3972">
        <v>-177.095708637039</v>
      </c>
    </row>
    <row r="3973" spans="2:6" hidden="1" x14ac:dyDescent="0.25">
      <c r="B3973">
        <v>39717.943588898503</v>
      </c>
      <c r="C3973">
        <v>7.1756377028385303E-4</v>
      </c>
      <c r="D3973">
        <v>9.3676755781247206E-3</v>
      </c>
      <c r="E3973">
        <v>-39.224158031063197</v>
      </c>
      <c r="F3973">
        <v>-168.71056904903301</v>
      </c>
    </row>
    <row r="3974" spans="2:6" hidden="1" x14ac:dyDescent="0.25">
      <c r="B3974">
        <v>39727.945589298601</v>
      </c>
      <c r="C3974">
        <v>8.3868041230770801E-4</v>
      </c>
      <c r="D3974">
        <v>1.09994709352659E-2</v>
      </c>
      <c r="E3974">
        <v>-30.6025137753088</v>
      </c>
      <c r="F3974">
        <v>-160.26997036244501</v>
      </c>
    </row>
    <row r="3975" spans="2:6" hidden="1" x14ac:dyDescent="0.25">
      <c r="B3975">
        <v>39737.947589698699</v>
      </c>
      <c r="C3975">
        <v>1.14638164264458E-3</v>
      </c>
      <c r="D3975">
        <v>1.51388199316514E-2</v>
      </c>
      <c r="E3975">
        <v>-22.184069689938202</v>
      </c>
      <c r="F3975">
        <v>-151.801229932441</v>
      </c>
    </row>
    <row r="3976" spans="2:6" hidden="1" x14ac:dyDescent="0.25">
      <c r="B3976">
        <v>39747.949590098797</v>
      </c>
      <c r="C3976">
        <v>2.16022249704589E-3</v>
      </c>
      <c r="D3976">
        <v>2.88269284929503E-2</v>
      </c>
      <c r="E3976">
        <v>-13.911614244540001</v>
      </c>
      <c r="F3976">
        <v>-143.33606120544101</v>
      </c>
    </row>
    <row r="3977" spans="2:6" hidden="1" x14ac:dyDescent="0.25">
      <c r="B3977">
        <v>39757.951590498997</v>
      </c>
      <c r="C3977">
        <v>2.1897509574026201E-3</v>
      </c>
      <c r="D3977">
        <v>3.0127122200682699E-2</v>
      </c>
      <c r="E3977">
        <v>-177.82027054492099</v>
      </c>
      <c r="F3977">
        <v>53.033914333614803</v>
      </c>
    </row>
    <row r="3978" spans="2:6" hidden="1" x14ac:dyDescent="0.25">
      <c r="B3978">
        <v>39767.953590899102</v>
      </c>
      <c r="C3978">
        <v>2.09958602542597E-3</v>
      </c>
      <c r="D3978">
        <v>2.8951937983875801E-2</v>
      </c>
      <c r="E3978">
        <v>-177.44877418341099</v>
      </c>
      <c r="F3978">
        <v>53.4756185193229</v>
      </c>
    </row>
    <row r="3979" spans="2:6" hidden="1" x14ac:dyDescent="0.25">
      <c r="B3979">
        <v>39777.9555912992</v>
      </c>
      <c r="C3979">
        <v>1.08348663574478E-3</v>
      </c>
      <c r="D3979">
        <v>1.52550268889635E-2</v>
      </c>
      <c r="E3979">
        <v>-169.06417431262699</v>
      </c>
      <c r="F3979">
        <v>61.794166586030897</v>
      </c>
    </row>
    <row r="3980" spans="2:6" hidden="1" x14ac:dyDescent="0.25">
      <c r="B3980">
        <v>39787.957591699298</v>
      </c>
      <c r="C3980">
        <v>7.7159164049945205E-4</v>
      </c>
      <c r="D3980">
        <v>1.11006884097028E-2</v>
      </c>
      <c r="E3980">
        <v>-160.47079473212</v>
      </c>
      <c r="F3980">
        <v>70.058343848800703</v>
      </c>
    </row>
    <row r="3981" spans="2:6" hidden="1" x14ac:dyDescent="0.25">
      <c r="B3981">
        <v>39797.959592099498</v>
      </c>
      <c r="C3981">
        <v>6.4353178764521199E-4</v>
      </c>
      <c r="D3981">
        <v>9.4470271623467005E-3</v>
      </c>
      <c r="E3981">
        <v>-151.630843158375</v>
      </c>
      <c r="F3981">
        <v>78.286608539540097</v>
      </c>
    </row>
    <row r="3982" spans="2:6" hidden="1" x14ac:dyDescent="0.25">
      <c r="B3982">
        <v>39807.961592499603</v>
      </c>
      <c r="C3982">
        <v>6.0138018489635896E-4</v>
      </c>
      <c r="D3982">
        <v>8.9766074961810192E-3</v>
      </c>
      <c r="E3982">
        <v>-142.55554452246301</v>
      </c>
      <c r="F3982">
        <v>86.505438173860696</v>
      </c>
    </row>
    <row r="3983" spans="2:6" hidden="1" x14ac:dyDescent="0.25">
      <c r="B3983">
        <v>39817.963592899701</v>
      </c>
      <c r="C3983">
        <v>6.2365180445997695E-4</v>
      </c>
      <c r="D3983">
        <v>9.4174884211022693E-3</v>
      </c>
      <c r="E3983">
        <v>-133.307307832699</v>
      </c>
      <c r="F3983">
        <v>94.743865533537004</v>
      </c>
    </row>
    <row r="3984" spans="2:6" hidden="1" x14ac:dyDescent="0.25">
      <c r="B3984">
        <v>39827.965593299799</v>
      </c>
      <c r="C3984">
        <v>7.2641099810656997E-4</v>
      </c>
      <c r="D3984">
        <v>1.1034054297678E-2</v>
      </c>
      <c r="E3984">
        <v>-123.98769956704101</v>
      </c>
      <c r="F3984">
        <v>103.027584558819</v>
      </c>
    </row>
    <row r="3985" spans="2:6" hidden="1" x14ac:dyDescent="0.25">
      <c r="B3985">
        <v>39837.967593699999</v>
      </c>
      <c r="C3985">
        <v>9.9502091461984091E-4</v>
      </c>
      <c r="D3985">
        <v>1.5126345750945999E-2</v>
      </c>
      <c r="E3985">
        <v>-114.711854570048</v>
      </c>
      <c r="F3985">
        <v>111.37356239494299</v>
      </c>
    </row>
    <row r="3986" spans="2:6" hidden="1" x14ac:dyDescent="0.25">
      <c r="B3986">
        <v>39847.969594100097</v>
      </c>
      <c r="C3986">
        <v>1.88969886405332E-3</v>
      </c>
      <c r="D3986">
        <v>2.8653146983620599E-2</v>
      </c>
      <c r="E3986">
        <v>-105.57764776152</v>
      </c>
      <c r="F3986">
        <v>119.78611453747</v>
      </c>
    </row>
    <row r="3987" spans="2:6" hidden="1" x14ac:dyDescent="0.25">
      <c r="B3987">
        <v>39857.971594500203</v>
      </c>
      <c r="C3987">
        <v>1.9481247329902699E-3</v>
      </c>
      <c r="D3987">
        <v>2.9320157292034799E-2</v>
      </c>
      <c r="E3987">
        <v>91.799214225443293</v>
      </c>
      <c r="F3987">
        <v>-43.603062431805398</v>
      </c>
    </row>
    <row r="3988" spans="2:6" hidden="1" x14ac:dyDescent="0.25">
      <c r="B3988">
        <v>39867.973594900301</v>
      </c>
      <c r="C3988">
        <v>1.8877763689269401E-3</v>
      </c>
      <c r="D3988">
        <v>2.84634152564423E-2</v>
      </c>
      <c r="E3988">
        <v>92.096747547283798</v>
      </c>
      <c r="F3988">
        <v>-43.241460868971998</v>
      </c>
    </row>
    <row r="3989" spans="2:6" hidden="1" x14ac:dyDescent="0.25">
      <c r="B3989">
        <v>39877.975595300501</v>
      </c>
      <c r="C3989">
        <v>9.8905892674938005E-4</v>
      </c>
      <c r="D3989">
        <v>1.4936274768288099E-2</v>
      </c>
      <c r="E3989">
        <v>100.683182937951</v>
      </c>
      <c r="F3989">
        <v>-34.735388687520498</v>
      </c>
    </row>
    <row r="3990" spans="2:6" hidden="1" x14ac:dyDescent="0.25">
      <c r="B3990">
        <v>39887.977595700599</v>
      </c>
      <c r="C3990">
        <v>7.1333518240022497E-4</v>
      </c>
      <c r="D3990">
        <v>1.08426108611724E-2</v>
      </c>
      <c r="E3990">
        <v>109.20576823704999</v>
      </c>
      <c r="F3990">
        <v>-26.259485696647801</v>
      </c>
    </row>
    <row r="3991" spans="2:6" hidden="1" x14ac:dyDescent="0.25">
      <c r="B3991">
        <v>39897.979596100697</v>
      </c>
      <c r="C3991">
        <v>5.99669174378794E-4</v>
      </c>
      <c r="D3991">
        <v>9.2221903336380095E-3</v>
      </c>
      <c r="E3991">
        <v>117.773184856835</v>
      </c>
      <c r="F3991">
        <v>-17.841674488969701</v>
      </c>
    </row>
    <row r="3992" spans="2:6" hidden="1" x14ac:dyDescent="0.25">
      <c r="B3992">
        <v>39907.981596500802</v>
      </c>
      <c r="C3992">
        <v>5.6126217212638496E-4</v>
      </c>
      <c r="D3992">
        <v>8.7722537871009806E-3</v>
      </c>
      <c r="E3992">
        <v>126.496991626541</v>
      </c>
      <c r="F3992">
        <v>-9.4989577553166793</v>
      </c>
    </row>
    <row r="3993" spans="2:6" hidden="1" x14ac:dyDescent="0.25">
      <c r="B3993">
        <v>39917.983596901002</v>
      </c>
      <c r="C3993">
        <v>5.7899922510012199E-4</v>
      </c>
      <c r="D3993">
        <v>9.2229591295165704E-3</v>
      </c>
      <c r="E3993">
        <v>135.47156455859101</v>
      </c>
      <c r="F3993">
        <v>-1.2341689919146099</v>
      </c>
    </row>
    <row r="3994" spans="2:6" hidden="1" x14ac:dyDescent="0.25">
      <c r="B3994">
        <v>39927.9855973011</v>
      </c>
      <c r="C3994">
        <v>6.6697293769728803E-4</v>
      </c>
      <c r="D3994">
        <v>1.0833543326531501E-2</v>
      </c>
      <c r="E3994">
        <v>144.75387736287601</v>
      </c>
      <c r="F3994">
        <v>6.96419383488288</v>
      </c>
    </row>
    <row r="3995" spans="2:6" hidden="1" x14ac:dyDescent="0.25">
      <c r="B3995">
        <v>39937.987597701198</v>
      </c>
      <c r="C3995">
        <v>9.0042865706169996E-4</v>
      </c>
      <c r="D3995">
        <v>1.4883353559027901E-2</v>
      </c>
      <c r="E3995">
        <v>154.34548985350699</v>
      </c>
      <c r="F3995">
        <v>15.1193214722379</v>
      </c>
    </row>
    <row r="3996" spans="2:6" hidden="1" x14ac:dyDescent="0.25">
      <c r="B3996">
        <v>39947.989598101303</v>
      </c>
      <c r="C3996">
        <v>1.6850549689952101E-3</v>
      </c>
      <c r="D3996">
        <v>2.82236834189247E-2</v>
      </c>
      <c r="E3996">
        <v>164.18372167416399</v>
      </c>
      <c r="F3996">
        <v>23.261389614940299</v>
      </c>
    </row>
    <row r="3997" spans="2:6" hidden="1" x14ac:dyDescent="0.25">
      <c r="B3997">
        <v>39957.991598501503</v>
      </c>
      <c r="C3997">
        <v>1.6894701845723099E-3</v>
      </c>
      <c r="D3997">
        <v>2.8516992997683802E-2</v>
      </c>
      <c r="E3997">
        <v>3.8554916018175902</v>
      </c>
      <c r="F3997">
        <v>-140.64071835029301</v>
      </c>
    </row>
    <row r="3998" spans="2:6" hidden="1" x14ac:dyDescent="0.25">
      <c r="B3998">
        <v>39967.993598901601</v>
      </c>
      <c r="C3998">
        <v>1.6533181087518599E-3</v>
      </c>
      <c r="D3998">
        <v>2.7971626258727299E-2</v>
      </c>
      <c r="E3998">
        <v>4.0956209330271296</v>
      </c>
      <c r="F3998">
        <v>-140.373164915914</v>
      </c>
    </row>
    <row r="3999" spans="2:6" hidden="1" x14ac:dyDescent="0.25">
      <c r="B3999">
        <v>39977.995599301699</v>
      </c>
      <c r="C3999">
        <v>8.6613387796249702E-4</v>
      </c>
      <c r="D3999">
        <v>1.46309947177006E-2</v>
      </c>
      <c r="E3999">
        <v>13.883727849186799</v>
      </c>
      <c r="F3999">
        <v>-132.10683852865</v>
      </c>
    </row>
    <row r="4000" spans="2:6" hidden="1" x14ac:dyDescent="0.25">
      <c r="B4000">
        <v>39987.997599701797</v>
      </c>
      <c r="C4000">
        <v>6.2808390744631295E-4</v>
      </c>
      <c r="D4000">
        <v>1.0579775338244699E-2</v>
      </c>
      <c r="E4000">
        <v>23.422505134908398</v>
      </c>
      <c r="F4000">
        <v>-123.776359736478</v>
      </c>
    </row>
    <row r="4001" spans="2:6" hidden="1" x14ac:dyDescent="0.25">
      <c r="B4001">
        <v>39997.999600101997</v>
      </c>
      <c r="C4001">
        <v>5.3283439208358201E-4</v>
      </c>
      <c r="D4001">
        <v>8.9649686149582495E-3</v>
      </c>
      <c r="E4001">
        <v>32.685567035244297</v>
      </c>
      <c r="F4001">
        <v>-115.393120602503</v>
      </c>
    </row>
    <row r="4002" spans="2:6" hidden="1" x14ac:dyDescent="0.25">
      <c r="B4002">
        <v>40008.001600502103</v>
      </c>
      <c r="C4002">
        <v>5.0383582663746996E-4</v>
      </c>
      <c r="D4002">
        <v>8.5038956605424203E-3</v>
      </c>
      <c r="E4002">
        <v>41.711702684211197</v>
      </c>
      <c r="F4002">
        <v>-106.980550218445</v>
      </c>
    </row>
    <row r="4003" spans="2:6" hidden="1" x14ac:dyDescent="0.25">
      <c r="B4003">
        <v>40018.003600902201</v>
      </c>
      <c r="C4003">
        <v>5.2422840280418905E-4</v>
      </c>
      <c r="D4003">
        <v>8.9304697683964904E-3</v>
      </c>
      <c r="E4003">
        <v>50.591407907330698</v>
      </c>
      <c r="F4003">
        <v>-98.568946241808305</v>
      </c>
    </row>
    <row r="4004" spans="2:6" hidden="1" x14ac:dyDescent="0.25">
      <c r="B4004">
        <v>40028.005601302299</v>
      </c>
      <c r="C4004">
        <v>6.06485022496743E-4</v>
      </c>
      <c r="D4004">
        <v>1.04984668613181E-2</v>
      </c>
      <c r="E4004">
        <v>59.447032290449499</v>
      </c>
      <c r="F4004">
        <v>-90.188556533771305</v>
      </c>
    </row>
    <row r="4005" spans="2:6" hidden="1" x14ac:dyDescent="0.25">
      <c r="B4005">
        <v>40038.007601702499</v>
      </c>
      <c r="C4005">
        <v>8.1720931652791797E-4</v>
      </c>
      <c r="D4005">
        <v>1.44625141189585E-2</v>
      </c>
      <c r="E4005">
        <v>68.410648493484103</v>
      </c>
      <c r="F4005">
        <v>-81.862649149972</v>
      </c>
    </row>
    <row r="4006" spans="2:6" hidden="1" x14ac:dyDescent="0.25">
      <c r="B4006">
        <v>40048.009602102597</v>
      </c>
      <c r="C4006">
        <v>1.5157561787927599E-3</v>
      </c>
      <c r="D4006">
        <v>2.7542467183230501E-2</v>
      </c>
      <c r="E4006">
        <v>77.600994439748405</v>
      </c>
      <c r="F4006">
        <v>-73.602314604706805</v>
      </c>
    </row>
    <row r="4007" spans="2:6" hidden="1" x14ac:dyDescent="0.25">
      <c r="B4007">
        <v>40058.011602502702</v>
      </c>
      <c r="C4007">
        <v>1.4550759803229601E-3</v>
      </c>
      <c r="D4007">
        <v>2.7816731448415798E-2</v>
      </c>
      <c r="E4007">
        <v>-83.235760563696701</v>
      </c>
      <c r="F4007">
        <v>122.57041304182501</v>
      </c>
    </row>
    <row r="4008" spans="2:6" hidden="1" x14ac:dyDescent="0.25">
      <c r="B4008">
        <v>40068.0136029028</v>
      </c>
      <c r="C4008">
        <v>1.4378571111896799E-3</v>
      </c>
      <c r="D4008">
        <v>2.7574412815753901E-2</v>
      </c>
      <c r="E4008">
        <v>-83.080227551822304</v>
      </c>
      <c r="F4008">
        <v>122.74896323398799</v>
      </c>
    </row>
    <row r="4009" spans="2:6" hidden="1" x14ac:dyDescent="0.25">
      <c r="B4009">
        <v>40078.015603303</v>
      </c>
      <c r="C4009">
        <v>7.3951731507748805E-4</v>
      </c>
      <c r="D4009">
        <v>1.4483854301613201E-2</v>
      </c>
      <c r="E4009">
        <v>-72.996282726630398</v>
      </c>
      <c r="F4009">
        <v>130.88433148779399</v>
      </c>
    </row>
    <row r="4010" spans="2:6" hidden="1" x14ac:dyDescent="0.25">
      <c r="B4010">
        <v>40088.017603703098</v>
      </c>
      <c r="C4010">
        <v>5.2876657202320198E-4</v>
      </c>
      <c r="D4010">
        <v>1.05011658379713E-2</v>
      </c>
      <c r="E4010">
        <v>-62.785479944576899</v>
      </c>
      <c r="F4010">
        <v>139.03419658025101</v>
      </c>
    </row>
    <row r="4011" spans="2:6" hidden="1" x14ac:dyDescent="0.25">
      <c r="B4011">
        <v>40098.019604103203</v>
      </c>
      <c r="C4011">
        <v>4.4559220145359699E-4</v>
      </c>
      <c r="D4011">
        <v>8.9046660747392099E-3</v>
      </c>
      <c r="E4011">
        <v>-52.626258171309502</v>
      </c>
      <c r="F4011">
        <v>147.22960841143501</v>
      </c>
    </row>
    <row r="4012" spans="2:6" hidden="1" x14ac:dyDescent="0.25">
      <c r="B4012">
        <v>40108.021604503301</v>
      </c>
      <c r="C4012">
        <v>4.2218623539229502E-4</v>
      </c>
      <c r="D4012">
        <v>8.4361009814685108E-3</v>
      </c>
      <c r="E4012">
        <v>-42.689026519435302</v>
      </c>
      <c r="F4012">
        <v>155.49442694855301</v>
      </c>
    </row>
    <row r="4013" spans="2:6" hidden="1" x14ac:dyDescent="0.25">
      <c r="B4013">
        <v>40118.023604903501</v>
      </c>
      <c r="C4013">
        <v>4.43713167187784E-4</v>
      </c>
      <c r="D4013">
        <v>8.8340245753245599E-3</v>
      </c>
      <c r="E4013">
        <v>-33.087931882468602</v>
      </c>
      <c r="F4013">
        <v>163.84043025910299</v>
      </c>
    </row>
    <row r="4014" spans="2:6" hidden="1" x14ac:dyDescent="0.25">
      <c r="B4014">
        <v>40128.025605303599</v>
      </c>
      <c r="C4014">
        <v>5.2162065158912997E-4</v>
      </c>
      <c r="D4014">
        <v>1.0345969839842499E-2</v>
      </c>
      <c r="E4014">
        <v>-23.854810940537</v>
      </c>
      <c r="F4014">
        <v>172.264516233112</v>
      </c>
    </row>
    <row r="4015" spans="2:6" hidden="1" x14ac:dyDescent="0.25">
      <c r="B4015">
        <v>40138.027605703697</v>
      </c>
      <c r="C4015">
        <v>7.1634451524276897E-4</v>
      </c>
      <c r="D4015">
        <v>1.41976914697099E-2</v>
      </c>
      <c r="E4015">
        <v>-14.939355812969101</v>
      </c>
      <c r="F4015">
        <v>-179.25117985236301</v>
      </c>
    </row>
    <row r="4016" spans="2:6" hidden="1" x14ac:dyDescent="0.25">
      <c r="B4016">
        <v>40148.029606103803</v>
      </c>
      <c r="C4016">
        <v>1.35378618553962E-3</v>
      </c>
      <c r="D4016">
        <v>2.6954315565359901E-2</v>
      </c>
      <c r="E4016">
        <v>-6.2273744049071</v>
      </c>
      <c r="F4016">
        <v>-170.73592793021001</v>
      </c>
    </row>
    <row r="4017" spans="2:6" hidden="1" x14ac:dyDescent="0.25">
      <c r="B4017">
        <v>40158.031606504002</v>
      </c>
      <c r="C4017">
        <v>1.3183004956737201E-3</v>
      </c>
      <c r="D4017">
        <v>2.6885842372265399E-2</v>
      </c>
      <c r="E4017">
        <v>-168.87216358401199</v>
      </c>
      <c r="F4017">
        <v>26.161731299890398</v>
      </c>
    </row>
    <row r="4018" spans="2:6" hidden="1" x14ac:dyDescent="0.25">
      <c r="B4018">
        <v>40168.0336069041</v>
      </c>
      <c r="C4018">
        <v>1.31612520962451E-3</v>
      </c>
      <c r="D4018">
        <v>2.69345854201412E-2</v>
      </c>
      <c r="E4018">
        <v>-168.78888520490199</v>
      </c>
      <c r="F4018">
        <v>26.2511040412905</v>
      </c>
    </row>
    <row r="4019" spans="2:6" hidden="1" x14ac:dyDescent="0.25">
      <c r="B4019">
        <v>40178.035607304198</v>
      </c>
      <c r="C4019">
        <v>6.7817820237437701E-4</v>
      </c>
      <c r="D4019">
        <v>1.4167071213394101E-2</v>
      </c>
      <c r="E4019">
        <v>-159.74554224338999</v>
      </c>
      <c r="F4019">
        <v>34.666789323846601</v>
      </c>
    </row>
    <row r="4020" spans="2:6" hidden="1" x14ac:dyDescent="0.25">
      <c r="B4020">
        <v>40188.037607704297</v>
      </c>
      <c r="C4020">
        <v>4.8246045201181701E-4</v>
      </c>
      <c r="D4020">
        <v>1.0296155866648201E-2</v>
      </c>
      <c r="E4020">
        <v>-150.32793806806299</v>
      </c>
      <c r="F4020">
        <v>43.012695676888903</v>
      </c>
    </row>
    <row r="4021" spans="2:6" hidden="1" x14ac:dyDescent="0.25">
      <c r="B4021">
        <v>40198.039608104496</v>
      </c>
      <c r="C4021">
        <v>4.0275997854924802E-4</v>
      </c>
      <c r="D4021">
        <v>8.7546636144297807E-3</v>
      </c>
      <c r="E4021">
        <v>-140.50216007434801</v>
      </c>
      <c r="F4021">
        <v>51.293845644225797</v>
      </c>
    </row>
    <row r="4022" spans="2:6" hidden="1" x14ac:dyDescent="0.25">
      <c r="B4022">
        <v>40208.041608504602</v>
      </c>
      <c r="C4022">
        <v>3.7798499615421401E-4</v>
      </c>
      <c r="D4022">
        <v>8.3126507386120808E-3</v>
      </c>
      <c r="E4022">
        <v>-130.328899395045</v>
      </c>
      <c r="F4022">
        <v>59.528648118102303</v>
      </c>
    </row>
    <row r="4023" spans="2:6" hidden="1" x14ac:dyDescent="0.25">
      <c r="B4023">
        <v>40218.0436089047</v>
      </c>
      <c r="C4023">
        <v>3.9527505346022599E-4</v>
      </c>
      <c r="D4023">
        <v>8.7136057571305398E-3</v>
      </c>
      <c r="E4023">
        <v>-119.960053416641</v>
      </c>
      <c r="F4023">
        <v>67.744735298113298</v>
      </c>
    </row>
    <row r="4024" spans="2:6" hidden="1" x14ac:dyDescent="0.25">
      <c r="B4024">
        <v>40228.0456093049</v>
      </c>
      <c r="C4024">
        <v>4.6608045271004503E-4</v>
      </c>
      <c r="D4024">
        <v>1.0197222528034299E-2</v>
      </c>
      <c r="E4024">
        <v>-109.600200396437</v>
      </c>
      <c r="F4024">
        <v>75.973234804923393</v>
      </c>
    </row>
    <row r="4025" spans="2:6" hidden="1" x14ac:dyDescent="0.25">
      <c r="B4025">
        <v>40238.047609704998</v>
      </c>
      <c r="C4025">
        <v>6.4804840936244696E-4</v>
      </c>
      <c r="D4025">
        <v>1.3955231240807799E-2</v>
      </c>
      <c r="E4025">
        <v>-99.4442627612911</v>
      </c>
      <c r="F4025">
        <v>84.242466861235101</v>
      </c>
    </row>
    <row r="4026" spans="2:6" hidden="1" x14ac:dyDescent="0.25">
      <c r="B4026">
        <v>40248.049610105103</v>
      </c>
      <c r="C4026">
        <v>1.25054948010738E-3</v>
      </c>
      <c r="D4026">
        <v>2.6373788339904499E-2</v>
      </c>
      <c r="E4026">
        <v>-89.619311983078603</v>
      </c>
      <c r="F4026">
        <v>92.572047511357297</v>
      </c>
    </row>
    <row r="4027" spans="2:6" hidden="1" x14ac:dyDescent="0.25">
      <c r="B4027">
        <v>40258.051610505201</v>
      </c>
      <c r="C4027">
        <v>1.2749318927672299E-3</v>
      </c>
      <c r="D4027">
        <v>2.5716639621004799E-2</v>
      </c>
      <c r="E4027">
        <v>108.971137626941</v>
      </c>
      <c r="F4027">
        <v>-70.572780032751098</v>
      </c>
    </row>
    <row r="4028" spans="2:6" hidden="1" x14ac:dyDescent="0.25">
      <c r="B4028">
        <v>40268.053610905401</v>
      </c>
      <c r="C4028">
        <v>1.28601626237612E-3</v>
      </c>
      <c r="D4028">
        <v>2.6040714891766899E-2</v>
      </c>
      <c r="E4028">
        <v>109.00601375776399</v>
      </c>
      <c r="F4028">
        <v>-70.577235821760894</v>
      </c>
    </row>
    <row r="4029" spans="2:6" hidden="1" x14ac:dyDescent="0.25">
      <c r="B4029">
        <v>40278.055611305499</v>
      </c>
      <c r="C4029">
        <v>6.8156987550122201E-4</v>
      </c>
      <c r="D4029">
        <v>1.3619859641457399E-2</v>
      </c>
      <c r="E4029">
        <v>117.994348192601</v>
      </c>
      <c r="F4029">
        <v>-62.087754723795001</v>
      </c>
    </row>
    <row r="4030" spans="2:6" hidden="1" x14ac:dyDescent="0.25">
      <c r="B4030">
        <v>40288.057611705597</v>
      </c>
      <c r="C4030">
        <v>4.9630148532653405E-4</v>
      </c>
      <c r="D4030">
        <v>9.8564899478799303E-3</v>
      </c>
      <c r="E4030">
        <v>126.97279549633799</v>
      </c>
      <c r="F4030">
        <v>-53.595669417253497</v>
      </c>
    </row>
    <row r="4031" spans="2:6" hidden="1" x14ac:dyDescent="0.25">
      <c r="B4031">
        <v>40298.059612105702</v>
      </c>
      <c r="C4031">
        <v>4.2076045568358901E-4</v>
      </c>
      <c r="D4031">
        <v>8.3616500893719404E-3</v>
      </c>
      <c r="E4031">
        <v>136.111866722467</v>
      </c>
      <c r="F4031">
        <v>-45.136213774287199</v>
      </c>
    </row>
    <row r="4032" spans="2:6" hidden="1" x14ac:dyDescent="0.25">
      <c r="B4032">
        <v>40308.061612505902</v>
      </c>
      <c r="C4032">
        <v>3.9718040380755197E-4</v>
      </c>
      <c r="D4032">
        <v>7.9382690046386102E-3</v>
      </c>
      <c r="E4032">
        <v>145.55999651173499</v>
      </c>
      <c r="F4032">
        <v>-36.739614937971702</v>
      </c>
    </row>
    <row r="4033" spans="2:6" hidden="1" x14ac:dyDescent="0.25">
      <c r="B4033">
        <v>40318.063612906</v>
      </c>
      <c r="C4033">
        <v>4.1386249662410298E-4</v>
      </c>
      <c r="D4033">
        <v>8.3358012522220595E-3</v>
      </c>
      <c r="E4033">
        <v>155.41342442994599</v>
      </c>
      <c r="F4033">
        <v>-28.424546521542901</v>
      </c>
    </row>
    <row r="4034" spans="2:6" hidden="1" x14ac:dyDescent="0.25">
      <c r="B4034">
        <v>40328.065613306098</v>
      </c>
      <c r="C4034">
        <v>4.8296457200470598E-4</v>
      </c>
      <c r="D4034">
        <v>9.7853376278403594E-3</v>
      </c>
      <c r="E4034">
        <v>165.68734285836399</v>
      </c>
      <c r="F4034">
        <v>-20.194309939381199</v>
      </c>
    </row>
    <row r="4035" spans="2:6" hidden="1" x14ac:dyDescent="0.25">
      <c r="B4035">
        <v>40338.067613706196</v>
      </c>
      <c r="C4035">
        <v>6.6308135350506695E-4</v>
      </c>
      <c r="D4035">
        <v>1.3440413672188799E-2</v>
      </c>
      <c r="E4035">
        <v>176.29869160861</v>
      </c>
      <c r="F4035">
        <v>-12.0363971799841</v>
      </c>
    </row>
    <row r="4036" spans="2:6" hidden="1" x14ac:dyDescent="0.25">
      <c r="B4036">
        <v>40348.069614106404</v>
      </c>
      <c r="C4036">
        <v>1.2668758928365E-3</v>
      </c>
      <c r="D4036">
        <v>2.5485552773869501E-2</v>
      </c>
      <c r="E4036">
        <v>-172.923886242691</v>
      </c>
      <c r="F4036">
        <v>-3.9251810398115201</v>
      </c>
    </row>
    <row r="4037" spans="2:6" hidden="1" x14ac:dyDescent="0.25">
      <c r="B4037">
        <v>40358.071614506502</v>
      </c>
      <c r="C4037">
        <v>1.27931051910892E-3</v>
      </c>
      <c r="D4037">
        <v>2.4655856340113101E-2</v>
      </c>
      <c r="E4037">
        <v>28.325771957802299</v>
      </c>
      <c r="F4037">
        <v>-167.61326260898599</v>
      </c>
    </row>
    <row r="4038" spans="2:6" hidden="1" x14ac:dyDescent="0.25">
      <c r="B4038">
        <v>40368.0736149066</v>
      </c>
      <c r="C4038">
        <v>1.30434588446905E-3</v>
      </c>
      <c r="D4038">
        <v>2.5237333187017499E-2</v>
      </c>
      <c r="E4038">
        <v>28.288050997121001</v>
      </c>
      <c r="F4038">
        <v>-167.706088798472</v>
      </c>
    </row>
    <row r="4039" spans="2:6" hidden="1" x14ac:dyDescent="0.25">
      <c r="B4039">
        <v>40378.075615306698</v>
      </c>
      <c r="C4039">
        <v>6.9971276644025199E-4</v>
      </c>
      <c r="D4039">
        <v>1.3185489395311599E-2</v>
      </c>
      <c r="E4039">
        <v>38.406539790818599</v>
      </c>
      <c r="F4039">
        <v>-159.53194883907199</v>
      </c>
    </row>
    <row r="4040" spans="2:6" hidden="1" x14ac:dyDescent="0.25">
      <c r="B4040">
        <v>40388.077615706898</v>
      </c>
      <c r="C4040">
        <v>5.1842404042453803E-4</v>
      </c>
      <c r="D4040">
        <v>9.5177158122628294E-3</v>
      </c>
      <c r="E4040">
        <v>48.135498705299703</v>
      </c>
      <c r="F4040">
        <v>-151.28452288336001</v>
      </c>
    </row>
    <row r="4041" spans="2:6" hidden="1" x14ac:dyDescent="0.25">
      <c r="B4041">
        <v>40398.079616107003</v>
      </c>
      <c r="C4041">
        <v>4.4813257601847701E-4</v>
      </c>
      <c r="D4041">
        <v>8.0466057263716192E-3</v>
      </c>
      <c r="E4041">
        <v>57.537440741038303</v>
      </c>
      <c r="F4041">
        <v>-142.958683465007</v>
      </c>
    </row>
    <row r="4042" spans="2:6" hidden="1" x14ac:dyDescent="0.25">
      <c r="B4042">
        <v>40408.081616507101</v>
      </c>
      <c r="C4042">
        <v>4.30714694363461E-4</v>
      </c>
      <c r="D4042">
        <v>7.6129373455781297E-3</v>
      </c>
      <c r="E4042">
        <v>66.735255361396199</v>
      </c>
      <c r="F4042">
        <v>-134.56549356810899</v>
      </c>
    </row>
    <row r="4043" spans="2:6" hidden="1" x14ac:dyDescent="0.25">
      <c r="B4043">
        <v>40418.083616907199</v>
      </c>
      <c r="C4043">
        <v>4.5480919828375701E-4</v>
      </c>
      <c r="D4043">
        <v>7.9737764816642902E-3</v>
      </c>
      <c r="E4043">
        <v>75.881824414947602</v>
      </c>
      <c r="F4043">
        <v>-126.130065550095</v>
      </c>
    </row>
    <row r="4044" spans="2:6" hidden="1" x14ac:dyDescent="0.25">
      <c r="B4044">
        <v>40428.085617307399</v>
      </c>
      <c r="C4044">
        <v>5.338241513421E-4</v>
      </c>
      <c r="D4044">
        <v>9.3515288084147306E-3</v>
      </c>
      <c r="E4044">
        <v>85.131784085869299</v>
      </c>
      <c r="F4044">
        <v>-117.686075936028</v>
      </c>
    </row>
    <row r="4045" spans="2:6" hidden="1" x14ac:dyDescent="0.25">
      <c r="B4045">
        <v>40438.087617707497</v>
      </c>
      <c r="C4045">
        <v>7.3054623646569901E-4</v>
      </c>
      <c r="D4045">
        <v>1.28581536315019E-2</v>
      </c>
      <c r="E4045">
        <v>94.614282479590699</v>
      </c>
      <c r="F4045">
        <v>-109.268094434815</v>
      </c>
    </row>
    <row r="4046" spans="2:6" hidden="1" x14ac:dyDescent="0.25">
      <c r="B4046">
        <v>40448.089618107602</v>
      </c>
      <c r="C4046">
        <v>1.37946049737802E-3</v>
      </c>
      <c r="D4046">
        <v>2.44554462378434E-2</v>
      </c>
      <c r="E4046">
        <v>104.406242409998</v>
      </c>
      <c r="F4046">
        <v>-100.903673847574</v>
      </c>
    </row>
    <row r="4047" spans="2:6" hidden="1" x14ac:dyDescent="0.25">
      <c r="B4047">
        <v>40458.0916185077</v>
      </c>
      <c r="C4047">
        <v>1.3275085392030401E-3</v>
      </c>
      <c r="D4047">
        <v>2.3640882695714599E-2</v>
      </c>
      <c r="E4047">
        <v>-55.049000823676501</v>
      </c>
      <c r="F4047">
        <v>95.813046719976796</v>
      </c>
    </row>
    <row r="4048" spans="2:6" hidden="1" x14ac:dyDescent="0.25">
      <c r="B4048">
        <v>40468.0936189079</v>
      </c>
      <c r="C4048">
        <v>1.36951448400302E-3</v>
      </c>
      <c r="D4048">
        <v>2.4458507299862101E-2</v>
      </c>
      <c r="E4048">
        <v>-55.162827140113102</v>
      </c>
      <c r="F4048">
        <v>95.622819006495902</v>
      </c>
    </row>
    <row r="4049" spans="2:6" hidden="1" x14ac:dyDescent="0.25">
      <c r="B4049">
        <v>40478.095619307998</v>
      </c>
      <c r="C4049">
        <v>7.2345361174569098E-4</v>
      </c>
      <c r="D4049">
        <v>1.2845278855381699E-2</v>
      </c>
      <c r="E4049">
        <v>-44.766819821533097</v>
      </c>
      <c r="F4049">
        <v>103.80359308221701</v>
      </c>
    </row>
    <row r="4050" spans="2:6" hidden="1" x14ac:dyDescent="0.25">
      <c r="B4050">
        <v>40488.097619708104</v>
      </c>
      <c r="C4050">
        <v>5.3157618443667998E-4</v>
      </c>
      <c r="D4050">
        <v>9.3105462163582103E-3</v>
      </c>
      <c r="E4050">
        <v>-34.491938842474397</v>
      </c>
      <c r="F4050">
        <v>111.963927220591</v>
      </c>
    </row>
    <row r="4051" spans="2:6" hidden="1" x14ac:dyDescent="0.25">
      <c r="B4051">
        <v>40498.099620108202</v>
      </c>
      <c r="C4051">
        <v>4.5964654455717298E-4</v>
      </c>
      <c r="D4051">
        <v>7.8895550575703299E-3</v>
      </c>
      <c r="E4051">
        <v>-24.5036184104294</v>
      </c>
      <c r="F4051">
        <v>120.138736456602</v>
      </c>
    </row>
    <row r="4052" spans="2:6" hidden="1" x14ac:dyDescent="0.25">
      <c r="B4052">
        <v>40508.101620508402</v>
      </c>
      <c r="C4052">
        <v>4.4551716880557502E-4</v>
      </c>
      <c r="D4052">
        <v>7.4644221760532103E-3</v>
      </c>
      <c r="E4052">
        <v>-14.899946088190999</v>
      </c>
      <c r="F4052">
        <v>128.36223450125701</v>
      </c>
    </row>
    <row r="4053" spans="2:6" hidden="1" x14ac:dyDescent="0.25">
      <c r="B4053">
        <v>40518.1036209085</v>
      </c>
      <c r="C4053">
        <v>4.77294879160113E-4</v>
      </c>
      <c r="D4053">
        <v>7.80017603821826E-3</v>
      </c>
      <c r="E4053">
        <v>-5.6946962616864703</v>
      </c>
      <c r="F4053">
        <v>136.66117895818101</v>
      </c>
    </row>
    <row r="4054" spans="2:6" hidden="1" x14ac:dyDescent="0.25">
      <c r="B4054">
        <v>40528.105621308598</v>
      </c>
      <c r="C4054">
        <v>5.7014784716471405E-4</v>
      </c>
      <c r="D4054">
        <v>9.1093768724107502E-3</v>
      </c>
      <c r="E4054">
        <v>3.1737828658587399</v>
      </c>
      <c r="F4054">
        <v>145.049174802571</v>
      </c>
    </row>
    <row r="4055" spans="2:6" hidden="1" x14ac:dyDescent="0.25">
      <c r="B4055">
        <v>40538.107621708703</v>
      </c>
      <c r="C4055">
        <v>7.9394029352005497E-4</v>
      </c>
      <c r="D4055">
        <v>1.24582456449105E-2</v>
      </c>
      <c r="E4055">
        <v>11.819879978785</v>
      </c>
      <c r="F4055">
        <v>153.52316795351501</v>
      </c>
    </row>
    <row r="4056" spans="2:6" hidden="1" x14ac:dyDescent="0.25">
      <c r="B4056">
        <v>40548.109622108903</v>
      </c>
      <c r="C4056">
        <v>1.5202893674213401E-3</v>
      </c>
      <c r="D4056">
        <v>2.35645261945444E-2</v>
      </c>
      <c r="E4056">
        <v>20.384531917059199</v>
      </c>
      <c r="F4056">
        <v>162.06315775478399</v>
      </c>
    </row>
    <row r="4057" spans="2:6" hidden="1" x14ac:dyDescent="0.25">
      <c r="B4057">
        <v>40558.111622509001</v>
      </c>
      <c r="C4057">
        <v>1.45840747979102E-3</v>
      </c>
      <c r="D4057">
        <v>2.2353500954072E-2</v>
      </c>
      <c r="E4057">
        <v>-142.031985579587</v>
      </c>
      <c r="F4057">
        <v>-0.49511808276202401</v>
      </c>
    </row>
    <row r="4058" spans="2:6" hidden="1" x14ac:dyDescent="0.25">
      <c r="B4058">
        <v>40568.113622909099</v>
      </c>
      <c r="C4058">
        <v>1.52215395815946E-3</v>
      </c>
      <c r="D4058">
        <v>2.33829941297908E-2</v>
      </c>
      <c r="E4058">
        <v>-142.18159344510499</v>
      </c>
      <c r="F4058">
        <v>-0.79954934606199402</v>
      </c>
    </row>
    <row r="4059" spans="2:6" hidden="1" x14ac:dyDescent="0.25">
      <c r="B4059">
        <v>40578.115623309197</v>
      </c>
      <c r="C4059">
        <v>7.9878455784971995E-4</v>
      </c>
      <c r="D4059">
        <v>1.2265063680818301E-2</v>
      </c>
      <c r="E4059">
        <v>-133.114044435491</v>
      </c>
      <c r="F4059">
        <v>7.71918684673411</v>
      </c>
    </row>
    <row r="4060" spans="2:6" hidden="1" x14ac:dyDescent="0.25">
      <c r="B4060">
        <v>40588.117623709397</v>
      </c>
      <c r="C4060">
        <v>5.80284442053225E-4</v>
      </c>
      <c r="D4060">
        <v>8.8950059460026296E-3</v>
      </c>
      <c r="E4060">
        <v>-123.772230898141</v>
      </c>
      <c r="F4060">
        <v>16.163418465012601</v>
      </c>
    </row>
    <row r="4061" spans="2:6" hidden="1" x14ac:dyDescent="0.25">
      <c r="B4061">
        <v>40598.119624109502</v>
      </c>
      <c r="C4061">
        <v>4.9561240719944396E-4</v>
      </c>
      <c r="D4061">
        <v>7.5517083316853804E-3</v>
      </c>
      <c r="E4061">
        <v>-114.21246987406199</v>
      </c>
      <c r="F4061">
        <v>24.520270639987299</v>
      </c>
    </row>
    <row r="4062" spans="2:6" hidden="1" x14ac:dyDescent="0.25">
      <c r="B4062">
        <v>40608.1216245096</v>
      </c>
      <c r="C4062">
        <v>4.75998951613729E-4</v>
      </c>
      <c r="D4062">
        <v>7.1622690448544099E-3</v>
      </c>
      <c r="E4062">
        <v>-104.552357719309</v>
      </c>
      <c r="F4062">
        <v>32.794425961736302</v>
      </c>
    </row>
    <row r="4063" spans="2:6" hidden="1" x14ac:dyDescent="0.25">
      <c r="B4063">
        <v>40618.1236249098</v>
      </c>
      <c r="C4063">
        <v>5.0853035151382899E-4</v>
      </c>
      <c r="D4063">
        <v>7.5001196823851202E-3</v>
      </c>
      <c r="E4063">
        <v>-94.939843527278398</v>
      </c>
      <c r="F4063">
        <v>41.006444527964199</v>
      </c>
    </row>
    <row r="4064" spans="2:6" hidden="1" x14ac:dyDescent="0.25">
      <c r="B4064">
        <v>40628.125625309898</v>
      </c>
      <c r="C4064">
        <v>6.1052234230899805E-4</v>
      </c>
      <c r="D4064">
        <v>8.7667339631130603E-3</v>
      </c>
      <c r="E4064">
        <v>-85.511156228811899</v>
      </c>
      <c r="F4064">
        <v>49.188164816097398</v>
      </c>
    </row>
    <row r="4065" spans="2:6" hidden="1" x14ac:dyDescent="0.25">
      <c r="B4065">
        <v>40638.127625710003</v>
      </c>
      <c r="C4065">
        <v>8.6081230297810503E-4</v>
      </c>
      <c r="D4065">
        <v>1.1978200717877601E-2</v>
      </c>
      <c r="E4065">
        <v>-76.354146348379402</v>
      </c>
      <c r="F4065">
        <v>57.376247685249702</v>
      </c>
    </row>
    <row r="4066" spans="2:6" hidden="1" x14ac:dyDescent="0.25">
      <c r="B4066">
        <v>40648.129626110102</v>
      </c>
      <c r="C4066">
        <v>1.67831650268243E-3</v>
      </c>
      <c r="D4066">
        <v>2.2587149698579501E-2</v>
      </c>
      <c r="E4066">
        <v>-67.490432345837903</v>
      </c>
      <c r="F4066">
        <v>65.604955310506099</v>
      </c>
    </row>
    <row r="4067" spans="2:6" hidden="1" x14ac:dyDescent="0.25">
      <c r="B4067">
        <v>40658.131626510301</v>
      </c>
      <c r="C4067">
        <v>1.6605260402430301E-3</v>
      </c>
      <c r="D4067">
        <v>2.09446026901026E-2</v>
      </c>
      <c r="E4067">
        <v>129.796983464074</v>
      </c>
      <c r="F4067">
        <v>-97.330636631016802</v>
      </c>
    </row>
    <row r="4068" spans="2:6" hidden="1" x14ac:dyDescent="0.25">
      <c r="B4068">
        <v>40668.133626910399</v>
      </c>
      <c r="C4068">
        <v>1.75140299835456E-3</v>
      </c>
      <c r="D4068">
        <v>2.2160964118172598E-2</v>
      </c>
      <c r="E4068">
        <v>129.57126276589901</v>
      </c>
      <c r="F4068">
        <v>-97.7308611568656</v>
      </c>
    </row>
    <row r="4069" spans="2:6" hidden="1" x14ac:dyDescent="0.25">
      <c r="B4069">
        <v>40678.135627310498</v>
      </c>
      <c r="C4069">
        <v>9.3499929977376803E-4</v>
      </c>
      <c r="D4069">
        <v>1.1546812170254E-2</v>
      </c>
      <c r="E4069">
        <v>137.97345238816499</v>
      </c>
      <c r="F4069">
        <v>-89.292880416222602</v>
      </c>
    </row>
    <row r="4070" spans="2:6" hidden="1" x14ac:dyDescent="0.25">
      <c r="B4070">
        <v>40688.137627710603</v>
      </c>
      <c r="C4070">
        <v>6.8688381989173697E-4</v>
      </c>
      <c r="D4070">
        <v>8.3245767543712202E-3</v>
      </c>
      <c r="E4070">
        <v>146.44831279101399</v>
      </c>
      <c r="F4070">
        <v>-80.811356340758906</v>
      </c>
    </row>
    <row r="4071" spans="2:6" hidden="1" x14ac:dyDescent="0.25">
      <c r="B4071">
        <v>40698.139628110803</v>
      </c>
      <c r="C4071">
        <v>5.8880218236820705E-4</v>
      </c>
      <c r="D4071">
        <v>7.0377262808686098E-3</v>
      </c>
      <c r="E4071">
        <v>155.10076518814299</v>
      </c>
      <c r="F4071">
        <v>-72.322889633147398</v>
      </c>
    </row>
    <row r="4072" spans="2:6" hidden="1" x14ac:dyDescent="0.25">
      <c r="B4072">
        <v>40708.141628510901</v>
      </c>
      <c r="C4072">
        <v>5.6326303435154195E-4</v>
      </c>
      <c r="D4072">
        <v>6.6626099085797998E-3</v>
      </c>
      <c r="E4072">
        <v>164.00221195300699</v>
      </c>
      <c r="F4072">
        <v>-63.868152692055702</v>
      </c>
    </row>
    <row r="4073" spans="2:6" hidden="1" x14ac:dyDescent="0.25">
      <c r="B4073">
        <v>40718.143628910999</v>
      </c>
      <c r="C4073">
        <v>5.9579626895312897E-4</v>
      </c>
      <c r="D4073">
        <v>6.9822200790901102E-3</v>
      </c>
      <c r="E4073">
        <v>173.17486752149901</v>
      </c>
      <c r="F4073">
        <v>-55.482634360217901</v>
      </c>
    </row>
    <row r="4074" spans="2:6" hidden="1" x14ac:dyDescent="0.25">
      <c r="B4074">
        <v>40728.145629311097</v>
      </c>
      <c r="C4074">
        <v>7.0607735347877299E-4</v>
      </c>
      <c r="D4074">
        <v>8.1865317827732806E-3</v>
      </c>
      <c r="E4074">
        <v>-177.41664092611899</v>
      </c>
      <c r="F4074">
        <v>-47.1886125537903</v>
      </c>
    </row>
    <row r="4075" spans="2:6" hidden="1" x14ac:dyDescent="0.25">
      <c r="B4075">
        <v>40738.147629711297</v>
      </c>
      <c r="C4075">
        <v>9.832247822194099E-4</v>
      </c>
      <c r="D4075">
        <v>1.1238227550048101E-2</v>
      </c>
      <c r="E4075">
        <v>-167.86068788305801</v>
      </c>
      <c r="F4075">
        <v>-38.990339945349398</v>
      </c>
    </row>
    <row r="4076" spans="2:6" hidden="1" x14ac:dyDescent="0.25">
      <c r="B4076">
        <v>40748.149630111402</v>
      </c>
      <c r="C4076">
        <v>1.90000836813176E-3</v>
      </c>
      <c r="D4076">
        <v>2.1306127277696998E-2</v>
      </c>
      <c r="E4076">
        <v>-158.27869418552501</v>
      </c>
      <c r="F4076">
        <v>-30.873289867753499</v>
      </c>
    </row>
    <row r="4077" spans="2:6" hidden="1" x14ac:dyDescent="0.25">
      <c r="B4077">
        <v>40758.1516305115</v>
      </c>
      <c r="C4077">
        <v>1.85646471009941E-3</v>
      </c>
      <c r="D4077">
        <v>1.9711402363134799E-2</v>
      </c>
      <c r="E4077">
        <v>40.883122321141798</v>
      </c>
      <c r="F4077">
        <v>165.729908157078</v>
      </c>
    </row>
    <row r="4078" spans="2:6" hidden="1" x14ac:dyDescent="0.25">
      <c r="B4078">
        <v>40768.153630911598</v>
      </c>
      <c r="C4078">
        <v>1.9798885003742398E-3</v>
      </c>
      <c r="D4078">
        <v>2.10868551217657E-2</v>
      </c>
      <c r="E4078">
        <v>40.498695261222899</v>
      </c>
      <c r="F4078">
        <v>165.24835690314501</v>
      </c>
    </row>
    <row r="4079" spans="2:6" hidden="1" x14ac:dyDescent="0.25">
      <c r="B4079">
        <v>40778.155631311798</v>
      </c>
      <c r="C4079">
        <v>1.0640834820077501E-3</v>
      </c>
      <c r="D4079">
        <v>1.10059779888027E-2</v>
      </c>
      <c r="E4079">
        <v>49.554622040271198</v>
      </c>
      <c r="F4079">
        <v>173.336240457777</v>
      </c>
    </row>
    <row r="4080" spans="2:6" hidden="1" x14ac:dyDescent="0.25">
      <c r="B4080">
        <v>40788.157631711903</v>
      </c>
      <c r="C4080">
        <v>7.8905258605830003E-4</v>
      </c>
      <c r="D4080">
        <v>7.93056987677551E-3</v>
      </c>
      <c r="E4080">
        <v>58.381930393924797</v>
      </c>
      <c r="F4080">
        <v>-178.50574118394499</v>
      </c>
    </row>
    <row r="4081" spans="2:6" hidden="1" x14ac:dyDescent="0.25">
      <c r="B4081">
        <v>40798.159632112001</v>
      </c>
      <c r="C4081">
        <v>6.8287865877918999E-4</v>
      </c>
      <c r="D4081">
        <v>6.6878825204770903E-3</v>
      </c>
      <c r="E4081">
        <v>67.033756658907805</v>
      </c>
      <c r="F4081">
        <v>-170.252211149045</v>
      </c>
    </row>
    <row r="4082" spans="2:6" hidden="1" x14ac:dyDescent="0.25">
      <c r="B4082">
        <v>40808.161632512099</v>
      </c>
      <c r="C4082">
        <v>6.5803044132543896E-4</v>
      </c>
      <c r="D4082">
        <v>6.3074960256662904E-3</v>
      </c>
      <c r="E4082">
        <v>75.592718027429797</v>
      </c>
      <c r="F4082">
        <v>-161.895547833623</v>
      </c>
    </row>
    <row r="4083" spans="2:6" hidden="1" x14ac:dyDescent="0.25">
      <c r="B4083">
        <v>40818.163632912299</v>
      </c>
      <c r="C4083">
        <v>6.9801182833202505E-4</v>
      </c>
      <c r="D4083">
        <v>6.5832819102152702E-3</v>
      </c>
      <c r="E4083">
        <v>84.153406229089498</v>
      </c>
      <c r="F4083">
        <v>-153.44805625227599</v>
      </c>
    </row>
    <row r="4084" spans="2:6" hidden="1" x14ac:dyDescent="0.25">
      <c r="B4084">
        <v>40828.165633312397</v>
      </c>
      <c r="C4084">
        <v>8.2471474778578397E-4</v>
      </c>
      <c r="D4084">
        <v>7.69369038324805E-3</v>
      </c>
      <c r="E4084">
        <v>92.804684765735701</v>
      </c>
      <c r="F4084">
        <v>-144.93994005304401</v>
      </c>
    </row>
    <row r="4085" spans="2:6" hidden="1" x14ac:dyDescent="0.25">
      <c r="B4085">
        <v>40838.167633712503</v>
      </c>
      <c r="C4085">
        <v>1.1379632342476799E-3</v>
      </c>
      <c r="D4085">
        <v>1.0545251663717999E-2</v>
      </c>
      <c r="E4085">
        <v>101.61364711195699</v>
      </c>
      <c r="F4085">
        <v>-136.41296076889401</v>
      </c>
    </row>
    <row r="4086" spans="2:6" hidden="1" x14ac:dyDescent="0.25">
      <c r="B4086">
        <v>40848.169634112601</v>
      </c>
      <c r="C4086">
        <v>2.1680090779281399E-3</v>
      </c>
      <c r="D4086">
        <v>2.0005257859632398E-2</v>
      </c>
      <c r="E4086">
        <v>110.611324004024</v>
      </c>
      <c r="F4086">
        <v>-127.911061620468</v>
      </c>
    </row>
    <row r="4087" spans="2:6" hidden="1" x14ac:dyDescent="0.25">
      <c r="B4087">
        <v>40858.171634512801</v>
      </c>
      <c r="C4087">
        <v>2.02239394948795E-3</v>
      </c>
      <c r="D4087">
        <v>1.8444454169699899E-2</v>
      </c>
      <c r="E4087">
        <v>-50.416702419122899</v>
      </c>
      <c r="F4087">
        <v>69.495965985285693</v>
      </c>
    </row>
    <row r="4088" spans="2:6" hidden="1" x14ac:dyDescent="0.25">
      <c r="B4088">
        <v>40868.173634912899</v>
      </c>
      <c r="C4088">
        <v>2.18413032538039E-3</v>
      </c>
      <c r="D4088">
        <v>1.9946525505500599E-2</v>
      </c>
      <c r="E4088">
        <v>-50.928597378885101</v>
      </c>
      <c r="F4088">
        <v>68.888577448820598</v>
      </c>
    </row>
    <row r="4089" spans="2:6" hidden="1" x14ac:dyDescent="0.25">
      <c r="B4089">
        <v>40878.175635312997</v>
      </c>
      <c r="C4089">
        <v>1.1577593703376199E-3</v>
      </c>
      <c r="D4089">
        <v>1.0467107362430599E-2</v>
      </c>
      <c r="E4089">
        <v>-41.618011717703503</v>
      </c>
      <c r="F4089">
        <v>77.165050640639294</v>
      </c>
    </row>
    <row r="4090" spans="2:6" hidden="1" x14ac:dyDescent="0.25">
      <c r="B4090">
        <v>40888.177635713102</v>
      </c>
      <c r="C4090">
        <v>8.5098347712673898E-4</v>
      </c>
      <c r="D4090">
        <v>7.5811646365666202E-3</v>
      </c>
      <c r="E4090">
        <v>-32.388555044940198</v>
      </c>
      <c r="F4090">
        <v>85.377386142897507</v>
      </c>
    </row>
    <row r="4091" spans="2:6" hidden="1" x14ac:dyDescent="0.25">
      <c r="B4091">
        <v>40898.179636113302</v>
      </c>
      <c r="C4091">
        <v>7.34245958598964E-4</v>
      </c>
      <c r="D4091">
        <v>6.4174879368646999E-3</v>
      </c>
      <c r="E4091">
        <v>-23.329456600028902</v>
      </c>
      <c r="F4091">
        <v>93.558915441376101</v>
      </c>
    </row>
    <row r="4092" spans="2:6" hidden="1" x14ac:dyDescent="0.25">
      <c r="B4092">
        <v>40908.1816365134</v>
      </c>
      <c r="C4092">
        <v>7.09175627185266E-4</v>
      </c>
      <c r="D4092">
        <v>6.0616493729898097E-3</v>
      </c>
      <c r="E4092">
        <v>-14.494777642801401</v>
      </c>
      <c r="F4092">
        <v>101.75116009366199</v>
      </c>
    </row>
    <row r="4093" spans="2:6" hidden="1" x14ac:dyDescent="0.25">
      <c r="B4093">
        <v>40918.183636913498</v>
      </c>
      <c r="C4093">
        <v>7.5702074007351697E-4</v>
      </c>
      <c r="D4093">
        <v>6.3184061846784899E-3</v>
      </c>
      <c r="E4093">
        <v>-5.8938328269633704</v>
      </c>
      <c r="F4093">
        <v>109.995739729069</v>
      </c>
    </row>
    <row r="4094" spans="2:6" hidden="1" x14ac:dyDescent="0.25">
      <c r="B4094">
        <v>40928.185637313603</v>
      </c>
      <c r="C4094">
        <v>9.0189679758166902E-4</v>
      </c>
      <c r="D4094">
        <v>7.3533404519061998E-3</v>
      </c>
      <c r="E4094">
        <v>2.5066005143018901</v>
      </c>
      <c r="F4094">
        <v>118.326106347262</v>
      </c>
    </row>
    <row r="4095" spans="2:6" hidden="1" x14ac:dyDescent="0.25">
      <c r="B4095">
        <v>40938.187637713803</v>
      </c>
      <c r="C4095">
        <v>1.2546100311762499E-3</v>
      </c>
      <c r="D4095">
        <v>1.00129776760836E-2</v>
      </c>
      <c r="E4095">
        <v>10.7718828501761</v>
      </c>
      <c r="F4095">
        <v>126.760266922379</v>
      </c>
    </row>
    <row r="4096" spans="2:6" hidden="1" x14ac:dyDescent="0.25">
      <c r="B4096">
        <v>40948.189638113901</v>
      </c>
      <c r="C4096">
        <v>2.4043473137971999E-3</v>
      </c>
      <c r="D4096">
        <v>1.88452297378882E-2</v>
      </c>
      <c r="E4096">
        <v>18.985485641083901</v>
      </c>
      <c r="F4096">
        <v>135.29588160954199</v>
      </c>
    </row>
    <row r="4097" spans="2:6" hidden="1" x14ac:dyDescent="0.25">
      <c r="B4097">
        <v>40958.191638513999</v>
      </c>
      <c r="C4097">
        <v>2.2157540524500399E-3</v>
      </c>
      <c r="D4097">
        <v>1.69128413983234E-2</v>
      </c>
      <c r="E4097">
        <v>-143.85898175486599</v>
      </c>
      <c r="F4097">
        <v>-26.690667581387402</v>
      </c>
    </row>
    <row r="4098" spans="2:6" hidden="1" x14ac:dyDescent="0.25">
      <c r="B4098">
        <v>40968.193638914097</v>
      </c>
      <c r="C4098">
        <v>2.4215228847952E-3</v>
      </c>
      <c r="D4098">
        <v>1.8508912872788E-2</v>
      </c>
      <c r="E4098">
        <v>-144.40980131836801</v>
      </c>
      <c r="F4098">
        <v>-27.441272976311701</v>
      </c>
    </row>
    <row r="4099" spans="2:6" hidden="1" x14ac:dyDescent="0.25">
      <c r="B4099">
        <v>40978.195639314297</v>
      </c>
      <c r="C4099">
        <v>1.27529096271784E-3</v>
      </c>
      <c r="D4099">
        <v>9.6651376213164504E-3</v>
      </c>
      <c r="E4099">
        <v>-135.895995496311</v>
      </c>
      <c r="F4099">
        <v>-18.806350091843299</v>
      </c>
    </row>
    <row r="4100" spans="2:6" hidden="1" x14ac:dyDescent="0.25">
      <c r="B4100">
        <v>40988.197639714403</v>
      </c>
      <c r="C4100">
        <v>9.2884935354161095E-4</v>
      </c>
      <c r="D4100">
        <v>6.9838594935168396E-3</v>
      </c>
      <c r="E4100">
        <v>-127.212209897406</v>
      </c>
      <c r="F4100">
        <v>-10.235359084880301</v>
      </c>
    </row>
    <row r="4101" spans="2:6" hidden="1" x14ac:dyDescent="0.25">
      <c r="B4101">
        <v>40998.199640114501</v>
      </c>
      <c r="C4101">
        <v>7.9380246172773301E-4</v>
      </c>
      <c r="D4101">
        <v>5.9126338236141201E-3</v>
      </c>
      <c r="E4101">
        <v>-118.385312268589</v>
      </c>
      <c r="F4101">
        <v>-1.76535836306392</v>
      </c>
    </row>
    <row r="4102" spans="2:6" hidden="1" x14ac:dyDescent="0.25">
      <c r="B4102">
        <v>41008.201640514599</v>
      </c>
      <c r="C4102">
        <v>7.6088720144549095E-4</v>
      </c>
      <c r="D4102">
        <v>5.5961170894570098E-3</v>
      </c>
      <c r="E4102">
        <v>-109.47681468963501</v>
      </c>
      <c r="F4102">
        <v>6.5864014896278897</v>
      </c>
    </row>
    <row r="4103" spans="2:6" hidden="1" x14ac:dyDescent="0.25">
      <c r="B4103">
        <v>41018.203640914799</v>
      </c>
      <c r="C4103">
        <v>8.0920294263432896E-4</v>
      </c>
      <c r="D4103">
        <v>5.8504889841937899E-3</v>
      </c>
      <c r="E4103">
        <v>-100.568195229889</v>
      </c>
      <c r="F4103">
        <v>14.8253050820104</v>
      </c>
    </row>
    <row r="4104" spans="2:6" hidden="1" x14ac:dyDescent="0.25">
      <c r="B4104">
        <v>41028.205641314897</v>
      </c>
      <c r="C4104">
        <v>9.6520767114347504E-4</v>
      </c>
      <c r="D4104">
        <v>6.8277098379316697E-3</v>
      </c>
      <c r="E4104">
        <v>-91.740186134676506</v>
      </c>
      <c r="F4104">
        <v>22.977437997892199</v>
      </c>
    </row>
    <row r="4105" spans="2:6" hidden="1" x14ac:dyDescent="0.25">
      <c r="B4105">
        <v>41038.207641715002</v>
      </c>
      <c r="C4105">
        <v>1.3508215210370599E-3</v>
      </c>
      <c r="D4105">
        <v>9.3111225388986304E-3</v>
      </c>
      <c r="E4105">
        <v>-83.052653554544307</v>
      </c>
      <c r="F4105">
        <v>31.083942526663101</v>
      </c>
    </row>
    <row r="4106" spans="2:6" hidden="1" x14ac:dyDescent="0.25">
      <c r="B4106">
        <v>41048.2096421151</v>
      </c>
      <c r="C4106">
        <v>2.6145086349927899E-3</v>
      </c>
      <c r="D4106">
        <v>1.7513243474733001E-2</v>
      </c>
      <c r="E4106">
        <v>-74.531427063651293</v>
      </c>
      <c r="F4106">
        <v>39.193048959808401</v>
      </c>
    </row>
    <row r="4107" spans="2:6" hidden="1" x14ac:dyDescent="0.25">
      <c r="B4107">
        <v>41058.2116425153</v>
      </c>
      <c r="C4107">
        <v>2.4435593316762699E-3</v>
      </c>
      <c r="D4107">
        <v>1.5393152344672799E-2</v>
      </c>
      <c r="E4107">
        <v>122.735715550292</v>
      </c>
      <c r="F4107">
        <v>-123.576404832267</v>
      </c>
    </row>
    <row r="4108" spans="2:6" hidden="1" x14ac:dyDescent="0.25">
      <c r="B4108">
        <v>41068.213642915398</v>
      </c>
      <c r="C4108">
        <v>2.6981358387257398E-3</v>
      </c>
      <c r="D4108">
        <v>1.70523037858735E-2</v>
      </c>
      <c r="E4108">
        <v>122.091006860197</v>
      </c>
      <c r="F4108">
        <v>-124.406651670793</v>
      </c>
    </row>
    <row r="4109" spans="2:6" hidden="1" x14ac:dyDescent="0.25">
      <c r="B4109">
        <v>41078.215643315503</v>
      </c>
      <c r="C4109">
        <v>1.43582745327492E-3</v>
      </c>
      <c r="D4109">
        <v>8.8412697957025391E-3</v>
      </c>
      <c r="E4109">
        <v>130.30193392095001</v>
      </c>
      <c r="F4109">
        <v>-116.06303748274701</v>
      </c>
    </row>
    <row r="4110" spans="2:6" hidden="1" x14ac:dyDescent="0.25">
      <c r="B4110">
        <v>41088.217643715601</v>
      </c>
      <c r="C4110">
        <v>1.0529324483463101E-3</v>
      </c>
      <c r="D4110">
        <v>6.3405078258952198E-3</v>
      </c>
      <c r="E4110">
        <v>138.542297428719</v>
      </c>
      <c r="F4110">
        <v>-107.624107277509</v>
      </c>
    </row>
    <row r="4111" spans="2:6" hidden="1" x14ac:dyDescent="0.25">
      <c r="B4111">
        <v>41098.219644115801</v>
      </c>
      <c r="C4111">
        <v>9.0178681755180502E-4</v>
      </c>
      <c r="D4111">
        <v>5.3327884508124401E-3</v>
      </c>
      <c r="E4111">
        <v>146.881784786244</v>
      </c>
      <c r="F4111">
        <v>-99.118759150813901</v>
      </c>
    </row>
    <row r="4112" spans="2:6" hidden="1" x14ac:dyDescent="0.25">
      <c r="B4112">
        <v>41108.221644515899</v>
      </c>
      <c r="C4112">
        <v>8.6206248402457099E-4</v>
      </c>
      <c r="D4112">
        <v>5.0255025792362903E-3</v>
      </c>
      <c r="E4112">
        <v>155.372730087929</v>
      </c>
      <c r="F4112">
        <v>-90.593193734124597</v>
      </c>
    </row>
    <row r="4113" spans="2:6" hidden="1" x14ac:dyDescent="0.25">
      <c r="B4113">
        <v>41118.223644915997</v>
      </c>
      <c r="C4113">
        <v>9.1062542625749E-4</v>
      </c>
      <c r="D4113">
        <v>5.2474576626783901E-3</v>
      </c>
      <c r="E4113">
        <v>164.03964980131201</v>
      </c>
      <c r="F4113">
        <v>-82.100507176863502</v>
      </c>
    </row>
    <row r="4114" spans="2:6" hidden="1" x14ac:dyDescent="0.25">
      <c r="B4114">
        <v>41128.225645316103</v>
      </c>
      <c r="C4114">
        <v>1.07625544014587E-3</v>
      </c>
      <c r="D4114">
        <v>6.1369143840803997E-3</v>
      </c>
      <c r="E4114">
        <v>172.872893902383</v>
      </c>
      <c r="F4114">
        <v>-73.688117211486997</v>
      </c>
    </row>
    <row r="4115" spans="2:6" hidden="1" x14ac:dyDescent="0.25">
      <c r="B4115">
        <v>41138.227645716303</v>
      </c>
      <c r="C4115">
        <v>1.49196512587541E-3</v>
      </c>
      <c r="D4115">
        <v>8.4116855608235997E-3</v>
      </c>
      <c r="E4115">
        <v>-178.17101064726401</v>
      </c>
      <c r="F4115">
        <v>-65.386585881478098</v>
      </c>
    </row>
    <row r="4116" spans="2:6" hidden="1" x14ac:dyDescent="0.25">
      <c r="B4116">
        <v>41148.229646116401</v>
      </c>
      <c r="C4116">
        <v>2.8650896965211202E-3</v>
      </c>
      <c r="D4116">
        <v>1.5934606845468099E-2</v>
      </c>
      <c r="E4116">
        <v>-169.16072079438501</v>
      </c>
      <c r="F4116">
        <v>-57.202812505258102</v>
      </c>
    </row>
    <row r="4117" spans="2:6" hidden="1" x14ac:dyDescent="0.25">
      <c r="B4117">
        <v>41158.231646516499</v>
      </c>
      <c r="C4117">
        <v>2.6318712461982502E-3</v>
      </c>
      <c r="D4117">
        <v>1.4065979490646099E-2</v>
      </c>
      <c r="E4117">
        <v>29.5503752631342</v>
      </c>
      <c r="F4117">
        <v>139.81842204743799</v>
      </c>
    </row>
    <row r="4118" spans="2:6" hidden="1" x14ac:dyDescent="0.25">
      <c r="B4118">
        <v>41168.233646916698</v>
      </c>
      <c r="C4118">
        <v>2.9394510394685999E-3</v>
      </c>
      <c r="D4118">
        <v>1.5752146015521402E-2</v>
      </c>
      <c r="E4118">
        <v>28.717851544716101</v>
      </c>
      <c r="F4118">
        <v>138.90447519404</v>
      </c>
    </row>
    <row r="4119" spans="2:6" hidden="1" x14ac:dyDescent="0.25">
      <c r="B4119">
        <v>41178.235647316797</v>
      </c>
      <c r="C4119">
        <v>1.56779306530353E-3</v>
      </c>
      <c r="D4119">
        <v>8.2109138679472404E-3</v>
      </c>
      <c r="E4119">
        <v>37.470858565228099</v>
      </c>
      <c r="F4119">
        <v>146.91980584653899</v>
      </c>
    </row>
    <row r="4120" spans="2:6" hidden="1" x14ac:dyDescent="0.25">
      <c r="B4120">
        <v>41188.237647716902</v>
      </c>
      <c r="C4120">
        <v>1.1549945955650199E-3</v>
      </c>
      <c r="D4120">
        <v>5.9030824540096897E-3</v>
      </c>
      <c r="E4120">
        <v>46.070728052706798</v>
      </c>
      <c r="F4120">
        <v>154.984190128644</v>
      </c>
    </row>
    <row r="4121" spans="2:6" hidden="1" x14ac:dyDescent="0.25">
      <c r="B4121">
        <v>41198.239648117</v>
      </c>
      <c r="C4121">
        <v>9.9456346204813604E-4</v>
      </c>
      <c r="D4121">
        <v>4.9610464395219303E-3</v>
      </c>
      <c r="E4121">
        <v>54.535726981996497</v>
      </c>
      <c r="F4121">
        <v>163.14873839081901</v>
      </c>
    </row>
    <row r="4122" spans="2:6" hidden="1" x14ac:dyDescent="0.25">
      <c r="B4122">
        <v>41208.2416485172</v>
      </c>
      <c r="C4122">
        <v>9.5509307489870102E-4</v>
      </c>
      <c r="D4122">
        <v>4.6576283355208399E-3</v>
      </c>
      <c r="E4122">
        <v>62.909574255126003</v>
      </c>
      <c r="F4122">
        <v>171.448897107509</v>
      </c>
    </row>
    <row r="4123" spans="2:6" hidden="1" x14ac:dyDescent="0.25">
      <c r="B4123">
        <v>41218.243648917298</v>
      </c>
      <c r="C4123">
        <v>1.0110732977488799E-3</v>
      </c>
      <c r="D4123">
        <v>4.8350203665571204E-3</v>
      </c>
      <c r="E4123">
        <v>71.2511867236759</v>
      </c>
      <c r="F4123">
        <v>179.89658837291799</v>
      </c>
    </row>
    <row r="4124" spans="2:6" hidden="1" x14ac:dyDescent="0.25">
      <c r="B4124">
        <v>41228.245649317403</v>
      </c>
      <c r="C4124">
        <v>1.1933343540902E-3</v>
      </c>
      <c r="D4124">
        <v>5.6176648744210604E-3</v>
      </c>
      <c r="E4124">
        <v>79.622843987560799</v>
      </c>
      <c r="F4124">
        <v>-171.52381043810399</v>
      </c>
    </row>
    <row r="4125" spans="2:6" hidden="1" x14ac:dyDescent="0.25">
      <c r="B4125">
        <v>41238.247649717501</v>
      </c>
      <c r="C4125">
        <v>1.6454330164663801E-3</v>
      </c>
      <c r="D4125">
        <v>7.6558275453852496E-3</v>
      </c>
      <c r="E4125">
        <v>88.078232676827596</v>
      </c>
      <c r="F4125">
        <v>-162.85377363628299</v>
      </c>
    </row>
    <row r="4126" spans="2:6" hidden="1" x14ac:dyDescent="0.25">
      <c r="B4126">
        <v>41248.249650117701</v>
      </c>
      <c r="C4126">
        <v>3.1316282400095899E-3</v>
      </c>
      <c r="D4126">
        <v>1.44495639352976E-2</v>
      </c>
      <c r="E4126">
        <v>96.651874596527406</v>
      </c>
      <c r="F4126">
        <v>-154.15246679217699</v>
      </c>
    </row>
    <row r="4127" spans="2:6" hidden="1" x14ac:dyDescent="0.25">
      <c r="B4127">
        <v>41258.251650517799</v>
      </c>
      <c r="C4127">
        <v>2.77357655752976E-3</v>
      </c>
      <c r="D4127">
        <v>1.2627576893935099E-2</v>
      </c>
      <c r="E4127">
        <v>-64.891060238437404</v>
      </c>
      <c r="F4127">
        <v>44.203229351585797</v>
      </c>
    </row>
    <row r="4128" spans="2:6" hidden="1" x14ac:dyDescent="0.25">
      <c r="B4128">
        <v>41268.253650917897</v>
      </c>
      <c r="C4128">
        <v>3.1386834115909698E-3</v>
      </c>
      <c r="D4128">
        <v>1.43004858501245E-2</v>
      </c>
      <c r="E4128">
        <v>-65.847158771522501</v>
      </c>
      <c r="F4128">
        <v>43.099280812717602</v>
      </c>
    </row>
    <row r="4129" spans="2:6" hidden="1" x14ac:dyDescent="0.25">
      <c r="B4129">
        <v>41278.255651318002</v>
      </c>
      <c r="C4129">
        <v>1.6562091831516599E-3</v>
      </c>
      <c r="D4129">
        <v>7.4859791256412902E-3</v>
      </c>
      <c r="E4129">
        <v>-56.992265263149903</v>
      </c>
      <c r="F4129">
        <v>51.564298415652502</v>
      </c>
    </row>
    <row r="4130" spans="2:6" hidden="1" x14ac:dyDescent="0.25">
      <c r="B4130">
        <v>41288.257651718202</v>
      </c>
      <c r="C4130">
        <v>1.2106571593526001E-3</v>
      </c>
      <c r="D4130">
        <v>5.41079939406066E-3</v>
      </c>
      <c r="E4130">
        <v>-48.1499408583622</v>
      </c>
      <c r="F4130">
        <v>59.907391673012803</v>
      </c>
    </row>
    <row r="4131" spans="2:6" hidden="1" x14ac:dyDescent="0.25">
      <c r="B4131">
        <v>41298.2596521183</v>
      </c>
      <c r="C4131">
        <v>1.0384468204157899E-3</v>
      </c>
      <c r="D4131">
        <v>4.57022429283263E-3</v>
      </c>
      <c r="E4131">
        <v>-39.386614659966099</v>
      </c>
      <c r="F4131">
        <v>68.151726899678906</v>
      </c>
    </row>
    <row r="4132" spans="2:6" hidden="1" x14ac:dyDescent="0.25">
      <c r="B4132">
        <v>41308.261652518398</v>
      </c>
      <c r="C4132">
        <v>9.974199336632301E-4</v>
      </c>
      <c r="D4132">
        <v>4.3045463065646298E-3</v>
      </c>
      <c r="E4132">
        <v>-30.754017209754</v>
      </c>
      <c r="F4132">
        <v>76.341999836231395</v>
      </c>
    </row>
    <row r="4133" spans="2:6" hidden="1" x14ac:dyDescent="0.25">
      <c r="B4133">
        <v>41318.263652918497</v>
      </c>
      <c r="C4133">
        <v>1.0597574133437699E-3</v>
      </c>
      <c r="D4133">
        <v>4.4692483964950402E-3</v>
      </c>
      <c r="E4133">
        <v>-22.278084858106102</v>
      </c>
      <c r="F4133">
        <v>84.535361298180206</v>
      </c>
    </row>
    <row r="4134" spans="2:6" hidden="1" x14ac:dyDescent="0.25">
      <c r="B4134">
        <v>41328.265653318696</v>
      </c>
      <c r="C4134">
        <v>1.25827973604786E-3</v>
      </c>
      <c r="D4134">
        <v>5.1737686865473602E-3</v>
      </c>
      <c r="E4134">
        <v>-13.9547300459909</v>
      </c>
      <c r="F4134">
        <v>92.7905932924685</v>
      </c>
    </row>
    <row r="4135" spans="2:6" hidden="1" x14ac:dyDescent="0.25">
      <c r="B4135">
        <v>41338.267653718802</v>
      </c>
      <c r="C4135">
        <v>1.7467570699145299E-3</v>
      </c>
      <c r="D4135">
        <v>6.9978085037120802E-3</v>
      </c>
      <c r="E4135">
        <v>-5.7523505906538004</v>
      </c>
      <c r="F4135">
        <v>101.156742250554</v>
      </c>
    </row>
    <row r="4136" spans="2:6" hidden="1" x14ac:dyDescent="0.25">
      <c r="B4136">
        <v>41348.2696541189</v>
      </c>
      <c r="C4136">
        <v>3.3444826574899299E-3</v>
      </c>
      <c r="D4136">
        <v>1.30661474808979E-2</v>
      </c>
      <c r="E4136">
        <v>2.3805870108104998</v>
      </c>
      <c r="F4136">
        <v>109.66245557363899</v>
      </c>
    </row>
    <row r="4137" spans="2:6" hidden="1" x14ac:dyDescent="0.25">
      <c r="B4137">
        <v>41358.271654518998</v>
      </c>
      <c r="C4137">
        <v>2.9413490271095501E-3</v>
      </c>
      <c r="D4137">
        <v>1.09857241690147E-2</v>
      </c>
      <c r="E4137">
        <v>-160.32935739805001</v>
      </c>
      <c r="F4137">
        <v>-51.660792794845598</v>
      </c>
    </row>
    <row r="4138" spans="2:6" hidden="1" x14ac:dyDescent="0.25">
      <c r="B4138">
        <v>41368.273654919198</v>
      </c>
      <c r="C4138">
        <v>3.3683096365366102E-3</v>
      </c>
      <c r="D4138">
        <v>1.2609819732231299E-2</v>
      </c>
      <c r="E4138">
        <v>-161.317859317672</v>
      </c>
      <c r="F4138">
        <v>-52.938654553001903</v>
      </c>
    </row>
    <row r="4139" spans="2:6" hidden="1" x14ac:dyDescent="0.25">
      <c r="B4139">
        <v>41378.275655319303</v>
      </c>
      <c r="C4139">
        <v>1.77348548005647E-3</v>
      </c>
      <c r="D4139">
        <v>6.5303880193630396E-3</v>
      </c>
      <c r="E4139">
        <v>-153.04104323937901</v>
      </c>
      <c r="F4139">
        <v>-44.136130004647903</v>
      </c>
    </row>
    <row r="4140" spans="2:6" hidden="1" x14ac:dyDescent="0.25">
      <c r="B4140">
        <v>41388.277655719401</v>
      </c>
      <c r="C4140">
        <v>1.2902324948210499E-3</v>
      </c>
      <c r="D4140">
        <v>4.6849194822576297E-3</v>
      </c>
      <c r="E4140">
        <v>-144.637263216647</v>
      </c>
      <c r="F4140">
        <v>-35.359440570233197</v>
      </c>
    </row>
    <row r="4141" spans="2:6" hidden="1" x14ac:dyDescent="0.25">
      <c r="B4141">
        <v>41398.279656119499</v>
      </c>
      <c r="C4141">
        <v>1.09997876183002E-3</v>
      </c>
      <c r="D4141">
        <v>3.9432241617619497E-3</v>
      </c>
      <c r="E4141">
        <v>-136.10639313991001</v>
      </c>
      <c r="F4141">
        <v>-26.682296511886001</v>
      </c>
    </row>
    <row r="4142" spans="2:6" hidden="1" x14ac:dyDescent="0.25">
      <c r="B4142">
        <v>41408.281656519699</v>
      </c>
      <c r="C4142">
        <v>1.0503680144236401E-3</v>
      </c>
      <c r="D4142">
        <v>3.7151921818761699E-3</v>
      </c>
      <c r="E4142">
        <v>-127.475774186957</v>
      </c>
      <c r="F4142">
        <v>-18.160328065974699</v>
      </c>
    </row>
    <row r="4143" spans="2:6" hidden="1" x14ac:dyDescent="0.25">
      <c r="B4143">
        <v>41418.283656919797</v>
      </c>
      <c r="C4143">
        <v>1.1115296686963899E-3</v>
      </c>
      <c r="D4143">
        <v>3.8700355906822002E-3</v>
      </c>
      <c r="E4143">
        <v>-118.79428062480299</v>
      </c>
      <c r="F4143">
        <v>-9.8191264477854894</v>
      </c>
    </row>
    <row r="4144" spans="2:6" hidden="1" x14ac:dyDescent="0.25">
      <c r="B4144">
        <v>41428.285657319902</v>
      </c>
      <c r="C4144">
        <v>1.31833827141409E-3</v>
      </c>
      <c r="D4144">
        <v>4.5018401860452504E-3</v>
      </c>
      <c r="E4144">
        <v>-110.120990748547</v>
      </c>
      <c r="F4144">
        <v>-1.64994850533972</v>
      </c>
    </row>
    <row r="4145" spans="2:6" hidden="1" x14ac:dyDescent="0.25">
      <c r="B4145">
        <v>41438.28765772</v>
      </c>
      <c r="C4145">
        <v>1.8344632371259601E-3</v>
      </c>
      <c r="D4145">
        <v>6.1178881722748603E-3</v>
      </c>
      <c r="E4145">
        <v>-101.510794116425</v>
      </c>
      <c r="F4145">
        <v>6.3872490505404604</v>
      </c>
    </row>
    <row r="4146" spans="2:6" hidden="1" x14ac:dyDescent="0.25">
      <c r="B4146">
        <v>41448.2896581202</v>
      </c>
      <c r="C4146">
        <v>3.5319357476169201E-3</v>
      </c>
      <c r="D4146">
        <v>1.1457503738242E-2</v>
      </c>
      <c r="E4146">
        <v>-93.001676252084195</v>
      </c>
      <c r="F4146">
        <v>14.355516869397301</v>
      </c>
    </row>
    <row r="4147" spans="2:6" hidden="1" x14ac:dyDescent="0.25">
      <c r="B4147">
        <v>41458.291658520298</v>
      </c>
      <c r="C4147">
        <v>3.1254100490436501E-3</v>
      </c>
      <c r="D4147">
        <v>9.4739858642657292E-3</v>
      </c>
      <c r="E4147">
        <v>104.800330791839</v>
      </c>
      <c r="F4147">
        <v>-148.304493599095</v>
      </c>
    </row>
    <row r="4148" spans="2:6" hidden="1" x14ac:dyDescent="0.25">
      <c r="B4148">
        <v>41468.293658920396</v>
      </c>
      <c r="C4148">
        <v>3.6167193276649902E-3</v>
      </c>
      <c r="D4148">
        <v>1.10155874202998E-2</v>
      </c>
      <c r="E4148">
        <v>103.686931090231</v>
      </c>
      <c r="F4148">
        <v>-149.61694093805701</v>
      </c>
    </row>
    <row r="4149" spans="2:6" hidden="1" x14ac:dyDescent="0.25">
      <c r="B4149">
        <v>41478.295659320502</v>
      </c>
      <c r="C4149">
        <v>1.9200388187486999E-3</v>
      </c>
      <c r="D4149">
        <v>5.6631502351186204E-3</v>
      </c>
      <c r="E4149">
        <v>111.91507030515299</v>
      </c>
      <c r="F4149">
        <v>-141.424871999874</v>
      </c>
    </row>
    <row r="4150" spans="2:6" hidden="1" x14ac:dyDescent="0.25">
      <c r="B4150">
        <v>41488.297659720702</v>
      </c>
      <c r="C4150">
        <v>1.40561659717165E-3</v>
      </c>
      <c r="D4150">
        <v>4.0229911698462699E-3</v>
      </c>
      <c r="E4150">
        <v>120.127262550224</v>
      </c>
      <c r="F4150">
        <v>-133.061844562895</v>
      </c>
    </row>
    <row r="4151" spans="2:6" hidden="1" x14ac:dyDescent="0.25">
      <c r="B4151">
        <v>41498.2996601208</v>
      </c>
      <c r="C4151">
        <v>1.2021383822413999E-3</v>
      </c>
      <c r="D4151">
        <v>3.3505571307642298E-3</v>
      </c>
      <c r="E4151">
        <v>128.37779959646701</v>
      </c>
      <c r="F4151">
        <v>-124.53138975153</v>
      </c>
    </row>
    <row r="4152" spans="2:6" hidden="1" x14ac:dyDescent="0.25">
      <c r="B4152">
        <v>41508.301660520898</v>
      </c>
      <c r="C4152">
        <v>1.1473429851840799E-3</v>
      </c>
      <c r="D4152">
        <v>3.1281866632393001E-3</v>
      </c>
      <c r="E4152">
        <v>136.71535692226001</v>
      </c>
      <c r="F4152">
        <v>-115.8752767048</v>
      </c>
    </row>
    <row r="4153" spans="2:6" hidden="1" x14ac:dyDescent="0.25">
      <c r="B4153">
        <v>41518.303660921003</v>
      </c>
      <c r="C4153">
        <v>1.2092593993746599E-3</v>
      </c>
      <c r="D4153">
        <v>3.24008133350681E-3</v>
      </c>
      <c r="E4153">
        <v>145.17348012632101</v>
      </c>
      <c r="F4153">
        <v>-107.16622205095899</v>
      </c>
    </row>
    <row r="4154" spans="2:6" hidden="1" x14ac:dyDescent="0.25">
      <c r="B4154">
        <v>41528.305661321203</v>
      </c>
      <c r="C4154">
        <v>1.42460337887516E-3</v>
      </c>
      <c r="D4154">
        <v>3.7653413239359499E-3</v>
      </c>
      <c r="E4154">
        <v>153.76347640412999</v>
      </c>
      <c r="F4154">
        <v>-98.491069643325702</v>
      </c>
    </row>
    <row r="4155" spans="2:6" hidden="1" x14ac:dyDescent="0.25">
      <c r="B4155">
        <v>41538.307661721301</v>
      </c>
      <c r="C4155">
        <v>1.9663159129598802E-3</v>
      </c>
      <c r="D4155">
        <v>5.1376846244604599E-3</v>
      </c>
      <c r="E4155">
        <v>162.47087167083299</v>
      </c>
      <c r="F4155">
        <v>-89.92893872354</v>
      </c>
    </row>
    <row r="4156" spans="2:6" hidden="1" x14ac:dyDescent="0.25">
      <c r="B4156">
        <v>41548.309662121399</v>
      </c>
      <c r="C4156">
        <v>3.7559817853329799E-3</v>
      </c>
      <c r="D4156">
        <v>9.7024694194887302E-3</v>
      </c>
      <c r="E4156">
        <v>171.25730476046601</v>
      </c>
      <c r="F4156">
        <v>-81.531497595907894</v>
      </c>
    </row>
    <row r="4157" spans="2:6" hidden="1" x14ac:dyDescent="0.25">
      <c r="B4157">
        <v>41558.311662521497</v>
      </c>
      <c r="C4157">
        <v>3.2503346699137999E-3</v>
      </c>
      <c r="D4157">
        <v>8.12841189696876E-3</v>
      </c>
      <c r="E4157">
        <v>10.1659958801032</v>
      </c>
      <c r="F4157">
        <v>116.196362954691</v>
      </c>
    </row>
    <row r="4158" spans="2:6" hidden="1" x14ac:dyDescent="0.25">
      <c r="B4158">
        <v>41568.313662921697</v>
      </c>
      <c r="C4158">
        <v>3.80781820386007E-3</v>
      </c>
      <c r="D4158">
        <v>9.5458105999983306E-3</v>
      </c>
      <c r="E4158">
        <v>8.8444035247517991</v>
      </c>
      <c r="F4158">
        <v>114.759607838411</v>
      </c>
    </row>
    <row r="4159" spans="2:6" hidden="1" x14ac:dyDescent="0.25">
      <c r="B4159">
        <v>41578.315663321802</v>
      </c>
      <c r="C4159">
        <v>2.0197412873942402E-3</v>
      </c>
      <c r="D4159">
        <v>4.9590854754884197E-3</v>
      </c>
      <c r="E4159">
        <v>17.536026257364199</v>
      </c>
      <c r="F4159">
        <v>122.743483096213</v>
      </c>
    </row>
    <row r="4160" spans="2:6" hidden="1" x14ac:dyDescent="0.25">
      <c r="B4160">
        <v>41588.3176637219</v>
      </c>
      <c r="C4160">
        <v>1.48104171822443E-3</v>
      </c>
      <c r="D4160">
        <v>3.5473451262912799E-3</v>
      </c>
      <c r="E4160">
        <v>26.111986220624701</v>
      </c>
      <c r="F4160">
        <v>130.72481945899699</v>
      </c>
    </row>
    <row r="4161" spans="2:6" hidden="1" x14ac:dyDescent="0.25">
      <c r="B4161">
        <v>41598.3196641221</v>
      </c>
      <c r="C4161">
        <v>1.2708071419178001E-3</v>
      </c>
      <c r="D4161">
        <v>2.9599341624181701E-3</v>
      </c>
      <c r="E4161">
        <v>34.565822043336503</v>
      </c>
      <c r="F4161">
        <v>138.79643419262001</v>
      </c>
    </row>
    <row r="4162" spans="2:6" hidden="1" x14ac:dyDescent="0.25">
      <c r="B4162">
        <v>41608.321664522198</v>
      </c>
      <c r="C4162">
        <v>1.2173993170147401E-3</v>
      </c>
      <c r="D4162">
        <v>2.7527442544402901E-3</v>
      </c>
      <c r="E4162">
        <v>42.915060954331601</v>
      </c>
      <c r="F4162">
        <v>147.04397328721501</v>
      </c>
    </row>
    <row r="4163" spans="2:6" hidden="1" x14ac:dyDescent="0.25">
      <c r="B4163">
        <v>41618.323664922304</v>
      </c>
      <c r="C4163">
        <v>1.2867845664720999E-3</v>
      </c>
      <c r="D4163">
        <v>2.8249734452048601E-3</v>
      </c>
      <c r="E4163">
        <v>51.196174465062001</v>
      </c>
      <c r="F4163">
        <v>155.52985125178699</v>
      </c>
    </row>
    <row r="4164" spans="2:6" hidden="1" x14ac:dyDescent="0.25">
      <c r="B4164">
        <v>41628.325665322402</v>
      </c>
      <c r="C4164">
        <v>1.51728854014278E-3</v>
      </c>
      <c r="D4164">
        <v>3.2404435510647099E-3</v>
      </c>
      <c r="E4164">
        <v>59.4565106189253</v>
      </c>
      <c r="F4164">
        <v>164.27817384685599</v>
      </c>
    </row>
    <row r="4165" spans="2:6" hidden="1" x14ac:dyDescent="0.25">
      <c r="B4165">
        <v>41638.327665722602</v>
      </c>
      <c r="C4165">
        <v>2.0904038049141698E-3</v>
      </c>
      <c r="D4165">
        <v>4.3583557590322498E-3</v>
      </c>
      <c r="E4165">
        <v>67.744784411049295</v>
      </c>
      <c r="F4165">
        <v>173.26428249225299</v>
      </c>
    </row>
    <row r="4166" spans="2:6" hidden="1" x14ac:dyDescent="0.25">
      <c r="B4166">
        <v>41648.3296661227</v>
      </c>
      <c r="C4166">
        <v>3.97406091054939E-3</v>
      </c>
      <c r="D4166">
        <v>8.1242894529061898E-3</v>
      </c>
      <c r="E4166">
        <v>76.101800204266397</v>
      </c>
      <c r="F4166">
        <v>-177.585830178268</v>
      </c>
    </row>
    <row r="4167" spans="2:6" hidden="1" x14ac:dyDescent="0.25">
      <c r="B4167">
        <v>41658.331666522798</v>
      </c>
      <c r="C4167">
        <v>3.3386091173969999E-3</v>
      </c>
      <c r="D4167">
        <v>6.6321117472608101E-3</v>
      </c>
      <c r="E4167">
        <v>-85.478948745598501</v>
      </c>
      <c r="F4167">
        <v>22.552433487451999</v>
      </c>
    </row>
    <row r="4168" spans="2:6" hidden="1" x14ac:dyDescent="0.25">
      <c r="B4168">
        <v>41668.333666922903</v>
      </c>
      <c r="C4168">
        <v>3.9653831008234003E-3</v>
      </c>
      <c r="D4168">
        <v>7.8832062234221907E-3</v>
      </c>
      <c r="E4168">
        <v>-86.901648617623394</v>
      </c>
      <c r="F4168">
        <v>20.754310529217499</v>
      </c>
    </row>
    <row r="4169" spans="2:6" hidden="1" x14ac:dyDescent="0.25">
      <c r="B4169">
        <v>41678.335667323103</v>
      </c>
      <c r="C4169">
        <v>2.0851069886878102E-3</v>
      </c>
      <c r="D4169">
        <v>4.0970108251668002E-3</v>
      </c>
      <c r="E4169">
        <v>-78.279946047229004</v>
      </c>
      <c r="F4169">
        <v>29.722790095726101</v>
      </c>
    </row>
    <row r="4170" spans="2:6" hidden="1" x14ac:dyDescent="0.25">
      <c r="B4170">
        <v>41688.337667723201</v>
      </c>
      <c r="C4170">
        <v>1.51790358022546E-3</v>
      </c>
      <c r="D4170">
        <v>2.9426862169168598E-3</v>
      </c>
      <c r="E4170">
        <v>-69.623087699430201</v>
      </c>
      <c r="F4170">
        <v>38.4648980518119</v>
      </c>
    </row>
    <row r="4171" spans="2:6" hidden="1" x14ac:dyDescent="0.25">
      <c r="B4171">
        <v>41698.339668123299</v>
      </c>
      <c r="C4171">
        <v>1.29638295013147E-3</v>
      </c>
      <c r="D4171">
        <v>2.4695105737515301E-3</v>
      </c>
      <c r="E4171">
        <v>-60.982137195718501</v>
      </c>
      <c r="F4171">
        <v>46.975715548779903</v>
      </c>
    </row>
    <row r="4172" spans="2:6" hidden="1" x14ac:dyDescent="0.25">
      <c r="B4172">
        <v>41708.341668523397</v>
      </c>
      <c r="C4172">
        <v>1.2401583248688201E-3</v>
      </c>
      <c r="D4172">
        <v>2.3078978614004299E-3</v>
      </c>
      <c r="E4172">
        <v>-52.407217149382298</v>
      </c>
      <c r="F4172">
        <v>55.300963611887298</v>
      </c>
    </row>
    <row r="4173" spans="2:6" hidden="1" x14ac:dyDescent="0.25">
      <c r="B4173">
        <v>41718.343668923597</v>
      </c>
      <c r="C4173">
        <v>1.3132880104416501E-3</v>
      </c>
      <c r="D4173">
        <v>2.3720188669439902E-3</v>
      </c>
      <c r="E4173">
        <v>-43.935902589295601</v>
      </c>
      <c r="F4173">
        <v>63.525619481376701</v>
      </c>
    </row>
    <row r="4174" spans="2:6" hidden="1" x14ac:dyDescent="0.25">
      <c r="B4174">
        <v>41728.345669323702</v>
      </c>
      <c r="C4174">
        <v>1.55560629159905E-3</v>
      </c>
      <c r="D4174">
        <v>2.7098130952620402E-3</v>
      </c>
      <c r="E4174">
        <v>-35.585184365221998</v>
      </c>
      <c r="F4174">
        <v>71.758324787134896</v>
      </c>
    </row>
    <row r="4175" spans="2:6" hidden="1" x14ac:dyDescent="0.25">
      <c r="B4175">
        <v>41738.3476697238</v>
      </c>
      <c r="C4175">
        <v>2.1565578472110998E-3</v>
      </c>
      <c r="D4175">
        <v>3.6045531084776699E-3</v>
      </c>
      <c r="E4175">
        <v>-27.3484656619483</v>
      </c>
      <c r="F4175">
        <v>80.113816430828606</v>
      </c>
    </row>
    <row r="4176" spans="2:6" hidden="1" x14ac:dyDescent="0.25">
      <c r="B4176">
        <v>41748.349670123898</v>
      </c>
      <c r="C4176">
        <v>4.1270370361766798E-3</v>
      </c>
      <c r="D4176">
        <v>6.5976156874066397E-3</v>
      </c>
      <c r="E4176">
        <v>-19.197744942674401</v>
      </c>
      <c r="F4176">
        <v>88.693441292236301</v>
      </c>
    </row>
    <row r="4177" spans="2:6" hidden="1" x14ac:dyDescent="0.25">
      <c r="B4177">
        <v>41758.351670524098</v>
      </c>
      <c r="C4177">
        <v>3.4596174239353902E-3</v>
      </c>
      <c r="D4177">
        <v>5.0295377438041404E-3</v>
      </c>
      <c r="E4177">
        <v>178.48498585271699</v>
      </c>
      <c r="F4177">
        <v>-71.2079347512894</v>
      </c>
    </row>
    <row r="4178" spans="2:6" hidden="1" x14ac:dyDescent="0.25">
      <c r="B4178">
        <v>41768.353670924203</v>
      </c>
      <c r="C4178">
        <v>4.1575809066990198E-3</v>
      </c>
      <c r="D4178">
        <v>6.0824605139931497E-3</v>
      </c>
      <c r="E4178">
        <v>177.025985359967</v>
      </c>
      <c r="F4178">
        <v>-73.265778514717496</v>
      </c>
    </row>
    <row r="4179" spans="2:6" hidden="1" x14ac:dyDescent="0.25">
      <c r="B4179">
        <v>41778.355671324302</v>
      </c>
      <c r="C4179">
        <v>2.1889262331083801E-3</v>
      </c>
      <c r="D4179">
        <v>3.0791864252038901E-3</v>
      </c>
      <c r="E4179">
        <v>-174.80227106729399</v>
      </c>
      <c r="F4179">
        <v>-63.855337671142699</v>
      </c>
    </row>
    <row r="4180" spans="2:6" hidden="1" x14ac:dyDescent="0.25">
      <c r="B4180">
        <v>41788.3576717244</v>
      </c>
      <c r="C4180">
        <v>1.5913081387563101E-3</v>
      </c>
      <c r="D4180">
        <v>2.16423832035059E-3</v>
      </c>
      <c r="E4180">
        <v>-166.53714135678001</v>
      </c>
      <c r="F4180">
        <v>-54.333831076429597</v>
      </c>
    </row>
    <row r="4181" spans="2:6" hidden="1" x14ac:dyDescent="0.25">
      <c r="B4181">
        <v>41798.359672124599</v>
      </c>
      <c r="C4181">
        <v>1.35438306349784E-3</v>
      </c>
      <c r="D4181">
        <v>1.7903856858370001E-3</v>
      </c>
      <c r="E4181">
        <v>-158.15924495507701</v>
      </c>
      <c r="F4181">
        <v>-44.871551726871303</v>
      </c>
    </row>
    <row r="4182" spans="2:6" hidden="1" x14ac:dyDescent="0.25">
      <c r="B4182">
        <v>41808.361672524697</v>
      </c>
      <c r="C4182">
        <v>1.28978882538826E-3</v>
      </c>
      <c r="D4182">
        <v>1.6631575025583001E-3</v>
      </c>
      <c r="E4182">
        <v>-149.67145102706701</v>
      </c>
      <c r="F4182">
        <v>-35.635887748999103</v>
      </c>
    </row>
    <row r="4183" spans="2:6" hidden="1" x14ac:dyDescent="0.25">
      <c r="B4183">
        <v>41818.363672924803</v>
      </c>
      <c r="C4183">
        <v>1.35995319831155E-3</v>
      </c>
      <c r="D4183">
        <v>1.7117938612449799E-3</v>
      </c>
      <c r="E4183">
        <v>-141.098640986417</v>
      </c>
      <c r="F4183">
        <v>-26.746417170521301</v>
      </c>
    </row>
    <row r="4184" spans="2:6" hidden="1" x14ac:dyDescent="0.25">
      <c r="B4184">
        <v>41828.365673324901</v>
      </c>
      <c r="C4184">
        <v>1.60621888266127E-3</v>
      </c>
      <c r="D4184">
        <v>1.9684709453650401E-3</v>
      </c>
      <c r="E4184">
        <v>-132.482495500559</v>
      </c>
      <c r="F4184">
        <v>-18.247239653836498</v>
      </c>
    </row>
    <row r="4185" spans="2:6" hidden="1" x14ac:dyDescent="0.25">
      <c r="B4185">
        <v>41838.367673725101</v>
      </c>
      <c r="C4185">
        <v>2.2253750163310098E-3</v>
      </c>
      <c r="D4185">
        <v>2.64096857052215E-3</v>
      </c>
      <c r="E4185">
        <v>-123.87194905925701</v>
      </c>
      <c r="F4185">
        <v>-10.1023117276011</v>
      </c>
    </row>
    <row r="4186" spans="2:6" hidden="1" x14ac:dyDescent="0.25">
      <c r="B4186">
        <v>41848.369674125199</v>
      </c>
      <c r="C4186">
        <v>4.2673450089790697E-3</v>
      </c>
      <c r="D4186">
        <v>4.8680907469855301E-3</v>
      </c>
      <c r="E4186">
        <v>-115.31190097554099</v>
      </c>
      <c r="F4186">
        <v>-2.20745784696485</v>
      </c>
    </row>
    <row r="4187" spans="2:6" hidden="1" x14ac:dyDescent="0.25">
      <c r="B4187">
        <v>41858.371674525297</v>
      </c>
      <c r="C4187">
        <v>3.5754605074221298E-3</v>
      </c>
      <c r="D4187">
        <v>3.6467480312925402E-3</v>
      </c>
      <c r="E4187">
        <v>83.184758902395899</v>
      </c>
      <c r="F4187">
        <v>-164.51836356674801</v>
      </c>
    </row>
    <row r="4188" spans="2:6" hidden="1" x14ac:dyDescent="0.25">
      <c r="B4188">
        <v>41868.373674925402</v>
      </c>
      <c r="C4188">
        <v>4.3438783630946999E-3</v>
      </c>
      <c r="D4188">
        <v>4.4717950896054097E-3</v>
      </c>
      <c r="E4188">
        <v>81.553571913357402</v>
      </c>
      <c r="F4188">
        <v>-166.52616273362</v>
      </c>
    </row>
    <row r="4189" spans="2:6" hidden="1" x14ac:dyDescent="0.25">
      <c r="B4189">
        <v>41878.375675325602</v>
      </c>
      <c r="C4189">
        <v>2.3019850114820899E-3</v>
      </c>
      <c r="D4189">
        <v>2.2298734536720902E-3</v>
      </c>
      <c r="E4189">
        <v>89.859410269183797</v>
      </c>
      <c r="F4189">
        <v>-158.36893725351399</v>
      </c>
    </row>
    <row r="4190" spans="2:6" hidden="1" x14ac:dyDescent="0.25">
      <c r="B4190">
        <v>41888.3776757257</v>
      </c>
      <c r="C4190">
        <v>1.68325676178649E-3</v>
      </c>
      <c r="D4190">
        <v>1.5299899645198E-3</v>
      </c>
      <c r="E4190">
        <v>98.113302783269702</v>
      </c>
      <c r="F4190">
        <v>-149.769802472934</v>
      </c>
    </row>
    <row r="4191" spans="2:6" hidden="1" x14ac:dyDescent="0.25">
      <c r="B4191">
        <v>41898.379676125798</v>
      </c>
      <c r="C4191">
        <v>1.43832214162708E-3</v>
      </c>
      <c r="D4191">
        <v>1.22814862459617E-3</v>
      </c>
      <c r="E4191">
        <v>106.35592761515301</v>
      </c>
      <c r="F4191">
        <v>-140.61899008146099</v>
      </c>
    </row>
    <row r="4192" spans="2:6" hidden="1" x14ac:dyDescent="0.25">
      <c r="B4192">
        <v>41908.381676525903</v>
      </c>
      <c r="C4192">
        <v>1.37144734583467E-3</v>
      </c>
      <c r="D4192">
        <v>1.1062177892704899E-3</v>
      </c>
      <c r="E4192">
        <v>114.631401490214</v>
      </c>
      <c r="F4192">
        <v>-130.90858984861299</v>
      </c>
    </row>
    <row r="4193" spans="2:6" hidden="1" x14ac:dyDescent="0.25">
      <c r="B4193">
        <v>41918.383676926103</v>
      </c>
      <c r="C4193">
        <v>1.4434322732937901E-3</v>
      </c>
      <c r="D4193">
        <v>1.1102158459599201E-3</v>
      </c>
      <c r="E4193">
        <v>122.978715071301</v>
      </c>
      <c r="F4193">
        <v>-120.764247534444</v>
      </c>
    </row>
    <row r="4194" spans="2:6" hidden="1" x14ac:dyDescent="0.25">
      <c r="B4194">
        <v>41928.385677326201</v>
      </c>
      <c r="C4194">
        <v>1.69684624344207E-3</v>
      </c>
      <c r="D4194">
        <v>1.25868103803768E-3</v>
      </c>
      <c r="E4194">
        <v>131.42383706899</v>
      </c>
      <c r="F4194">
        <v>-110.43439290045301</v>
      </c>
    </row>
    <row r="4195" spans="2:6" hidden="1" x14ac:dyDescent="0.25">
      <c r="B4195">
        <v>41938.387677726299</v>
      </c>
      <c r="C4195">
        <v>2.3350173203659898E-3</v>
      </c>
      <c r="D4195">
        <v>1.68759687561629E-3</v>
      </c>
      <c r="E4195">
        <v>139.97389756631699</v>
      </c>
      <c r="F4195">
        <v>-100.220294671113</v>
      </c>
    </row>
    <row r="4196" spans="2:6" hidden="1" x14ac:dyDescent="0.25">
      <c r="B4196">
        <v>41948.389678126397</v>
      </c>
      <c r="C4196">
        <v>4.4430884107932297E-3</v>
      </c>
      <c r="D4196">
        <v>3.1482314412585701E-3</v>
      </c>
      <c r="E4196">
        <v>148.614694967703</v>
      </c>
      <c r="F4196">
        <v>-90.373549506581398</v>
      </c>
    </row>
    <row r="4197" spans="2:6" hidden="1" x14ac:dyDescent="0.25">
      <c r="B4197">
        <v>41958.391678526597</v>
      </c>
      <c r="C4197">
        <v>3.6247262294342702E-3</v>
      </c>
      <c r="D4197">
        <v>2.4600468383754199E-3</v>
      </c>
      <c r="E4197">
        <v>-12.129395522707201</v>
      </c>
      <c r="F4197">
        <v>110.299820463911</v>
      </c>
    </row>
    <row r="4198" spans="2:6" hidden="1" x14ac:dyDescent="0.25">
      <c r="B4198">
        <v>41968.393678926703</v>
      </c>
      <c r="C4198">
        <v>4.4635443855621498E-3</v>
      </c>
      <c r="D4198">
        <v>3.0262127296087999E-3</v>
      </c>
      <c r="E4198">
        <v>-13.9785344916077</v>
      </c>
      <c r="F4198">
        <v>107.880488039803</v>
      </c>
    </row>
    <row r="4199" spans="2:6" hidden="1" x14ac:dyDescent="0.25">
      <c r="B4199">
        <v>41978.395679326801</v>
      </c>
      <c r="C4199">
        <v>2.3571009874614E-3</v>
      </c>
      <c r="D4199">
        <v>1.5430324275288599E-3</v>
      </c>
      <c r="E4199">
        <v>-5.3078676891757697</v>
      </c>
      <c r="F4199">
        <v>116.480290622068</v>
      </c>
    </row>
    <row r="4200" spans="2:6" hidden="1" x14ac:dyDescent="0.25">
      <c r="B4200">
        <v>41988.397679726899</v>
      </c>
      <c r="C4200">
        <v>1.7218690819818701E-3</v>
      </c>
      <c r="D4200">
        <v>1.0738725010268301E-3</v>
      </c>
      <c r="E4200">
        <v>3.2834028008298302</v>
      </c>
      <c r="F4200">
        <v>125.044321879009</v>
      </c>
    </row>
    <row r="4201" spans="2:6" hidden="1" x14ac:dyDescent="0.25">
      <c r="B4201">
        <v>41998.399680127099</v>
      </c>
      <c r="C4201">
        <v>1.4731380395220301E-3</v>
      </c>
      <c r="D4201">
        <v>8.62618481275546E-4</v>
      </c>
      <c r="E4201">
        <v>11.770471304555899</v>
      </c>
      <c r="F4201">
        <v>133.90731142333399</v>
      </c>
    </row>
    <row r="4202" spans="2:6" hidden="1" x14ac:dyDescent="0.25">
      <c r="B4202">
        <v>42008.401680527197</v>
      </c>
      <c r="C4202">
        <v>1.4084438804907299E-3</v>
      </c>
      <c r="D4202">
        <v>7.6396733257971697E-4</v>
      </c>
      <c r="E4202">
        <v>20.1492280481108</v>
      </c>
      <c r="F4202">
        <v>143.45818962368301</v>
      </c>
    </row>
    <row r="4203" spans="2:6" hidden="1" x14ac:dyDescent="0.25">
      <c r="B4203">
        <v>42018.403680927302</v>
      </c>
      <c r="C4203">
        <v>1.48703671405207E-3</v>
      </c>
      <c r="D4203">
        <v>7.4008422350948697E-4</v>
      </c>
      <c r="E4203">
        <v>28.435925592084399</v>
      </c>
      <c r="F4203">
        <v>154.10932070147399</v>
      </c>
    </row>
    <row r="4204" spans="2:6" hidden="1" x14ac:dyDescent="0.25">
      <c r="B4204">
        <v>42028.405681327502</v>
      </c>
      <c r="C4204">
        <v>1.75247881276863E-3</v>
      </c>
      <c r="D4204">
        <v>7.9885979232281897E-4</v>
      </c>
      <c r="E4204">
        <v>36.6629135967586</v>
      </c>
      <c r="F4204">
        <v>166.216396021474</v>
      </c>
    </row>
    <row r="4205" spans="2:6" hidden="1" x14ac:dyDescent="0.25">
      <c r="B4205">
        <v>42038.4076817276</v>
      </c>
      <c r="C4205">
        <v>2.4137719418959999E-3</v>
      </c>
      <c r="D4205">
        <v>1.0178473299836E-3</v>
      </c>
      <c r="E4205">
        <v>44.871701397369897</v>
      </c>
      <c r="F4205">
        <v>179.90972427146599</v>
      </c>
    </row>
    <row r="4206" spans="2:6" hidden="1" x14ac:dyDescent="0.25">
      <c r="B4206">
        <v>42048.409682127698</v>
      </c>
      <c r="C4206">
        <v>4.5870616024808299E-3</v>
      </c>
      <c r="D4206">
        <v>1.8305221513547599E-3</v>
      </c>
      <c r="E4206">
        <v>53.104845471296102</v>
      </c>
      <c r="F4206">
        <v>-165.12286588524901</v>
      </c>
    </row>
    <row r="4207" spans="2:6" hidden="1" x14ac:dyDescent="0.25">
      <c r="B4207">
        <v>42058.411682527803</v>
      </c>
      <c r="C4207">
        <v>3.6560743456449198E-3</v>
      </c>
      <c r="D4207">
        <v>1.4595241353325299E-3</v>
      </c>
      <c r="E4207">
        <v>-108.30842291193601</v>
      </c>
      <c r="F4207">
        <v>49.070712226364797</v>
      </c>
    </row>
    <row r="4208" spans="2:6" hidden="1" x14ac:dyDescent="0.25">
      <c r="B4208">
        <v>42068.413682928003</v>
      </c>
      <c r="C4208">
        <v>4.5664020259000701E-3</v>
      </c>
      <c r="D4208">
        <v>1.7795433660582299E-3</v>
      </c>
      <c r="E4208">
        <v>-110.228279748153</v>
      </c>
      <c r="F4208">
        <v>45.3102063889202</v>
      </c>
    </row>
    <row r="4209" spans="2:6" hidden="1" x14ac:dyDescent="0.25">
      <c r="B4209">
        <v>42078.415683328101</v>
      </c>
      <c r="C4209">
        <v>2.3957364581753599E-3</v>
      </c>
      <c r="D4209">
        <v>9.4733884859916201E-4</v>
      </c>
      <c r="E4209">
        <v>-101.77080352847599</v>
      </c>
      <c r="F4209">
        <v>59.271479528982098</v>
      </c>
    </row>
    <row r="4210" spans="2:6" hidden="1" x14ac:dyDescent="0.25">
      <c r="B4210">
        <v>42088.417683728199</v>
      </c>
      <c r="C4210">
        <v>1.73899678800657E-3</v>
      </c>
      <c r="D4210">
        <v>6.9664791919558803E-4</v>
      </c>
      <c r="E4210">
        <v>-93.247350339509794</v>
      </c>
      <c r="F4210">
        <v>72.1864819386482</v>
      </c>
    </row>
    <row r="4211" spans="2:6" hidden="1" x14ac:dyDescent="0.25">
      <c r="B4211">
        <v>42098.419684128297</v>
      </c>
      <c r="C4211">
        <v>1.4803849276427601E-3</v>
      </c>
      <c r="D4211">
        <v>5.9329816465318E-4</v>
      </c>
      <c r="E4211">
        <v>-84.691889844403207</v>
      </c>
      <c r="F4211">
        <v>84.448226295194701</v>
      </c>
    </row>
    <row r="4212" spans="2:6" hidden="1" x14ac:dyDescent="0.25">
      <c r="B4212">
        <v>42108.421684528497</v>
      </c>
      <c r="C4212">
        <v>1.4116026686911199E-3</v>
      </c>
      <c r="D4212">
        <v>5.5600242839202595E-4</v>
      </c>
      <c r="E4212">
        <v>-76.147319874592398</v>
      </c>
      <c r="F4212">
        <v>96.660697639778604</v>
      </c>
    </row>
    <row r="4213" spans="2:6" hidden="1" x14ac:dyDescent="0.25">
      <c r="B4213">
        <v>42118.423684928603</v>
      </c>
      <c r="C4213">
        <v>1.4906020044341199E-3</v>
      </c>
      <c r="D4213">
        <v>5.6747256542733502E-4</v>
      </c>
      <c r="E4213">
        <v>-67.655465787972602</v>
      </c>
      <c r="F4213">
        <v>109.503728543926</v>
      </c>
    </row>
    <row r="4214" spans="2:6" hidden="1" x14ac:dyDescent="0.25">
      <c r="B4214">
        <v>42128.425685328701</v>
      </c>
      <c r="C4214">
        <v>1.76183859963432E-3</v>
      </c>
      <c r="D4214">
        <v>6.4274902504592895E-4</v>
      </c>
      <c r="E4214">
        <v>-59.2474267624182</v>
      </c>
      <c r="F4214">
        <v>123.60999366223901</v>
      </c>
    </row>
    <row r="4215" spans="2:6" hidden="1" x14ac:dyDescent="0.25">
      <c r="B4215">
        <v>42138.427685728799</v>
      </c>
      <c r="C4215">
        <v>2.43921320123224E-3</v>
      </c>
      <c r="D4215">
        <v>8.5878038088974603E-4</v>
      </c>
      <c r="E4215">
        <v>-50.936724728521398</v>
      </c>
      <c r="F4215">
        <v>139.334530298923</v>
      </c>
    </row>
    <row r="4216" spans="2:6" hidden="1" x14ac:dyDescent="0.25">
      <c r="B4216">
        <v>42148.429686128999</v>
      </c>
      <c r="C4216">
        <v>4.6654231645282098E-3</v>
      </c>
      <c r="D4216">
        <v>1.6283472527270199E-3</v>
      </c>
      <c r="E4216">
        <v>-42.716769212334697</v>
      </c>
      <c r="F4216">
        <v>156.394719524149</v>
      </c>
    </row>
    <row r="4217" spans="2:6" hidden="1" x14ac:dyDescent="0.25">
      <c r="B4217">
        <v>42158.431686529097</v>
      </c>
      <c r="C4217">
        <v>3.7214367663115202E-3</v>
      </c>
      <c r="D4217">
        <v>1.4902491964697299E-3</v>
      </c>
      <c r="E4217">
        <v>155.54242696829999</v>
      </c>
      <c r="F4217">
        <v>12.998425645848901</v>
      </c>
    </row>
    <row r="4218" spans="2:6" hidden="1" x14ac:dyDescent="0.25">
      <c r="B4218">
        <v>42168.433686929202</v>
      </c>
      <c r="C4218">
        <v>4.70183484937682E-3</v>
      </c>
      <c r="D4218">
        <v>1.8147898588661601E-3</v>
      </c>
      <c r="E4218">
        <v>153.563447990653</v>
      </c>
      <c r="F4218">
        <v>9.9835887583463698</v>
      </c>
    </row>
    <row r="4219" spans="2:6" hidden="1" x14ac:dyDescent="0.25">
      <c r="B4219">
        <v>42178.4356873293</v>
      </c>
      <c r="C4219">
        <v>2.4761705441917999E-3</v>
      </c>
      <c r="D4219">
        <v>1.0456674086506601E-3</v>
      </c>
      <c r="E4219">
        <v>161.70549491450899</v>
      </c>
      <c r="F4219">
        <v>24.395097630641299</v>
      </c>
    </row>
    <row r="4220" spans="2:6" hidden="1" x14ac:dyDescent="0.25">
      <c r="B4220">
        <v>42188.4376877295</v>
      </c>
      <c r="C4220">
        <v>1.79987977351164E-3</v>
      </c>
      <c r="D4220">
        <v>8.3407114350278098E-4</v>
      </c>
      <c r="E4220">
        <v>169.90489170676099</v>
      </c>
      <c r="F4220">
        <v>36.922207716101198</v>
      </c>
    </row>
    <row r="4221" spans="2:6" hidden="1" x14ac:dyDescent="0.25">
      <c r="B4221">
        <v>42198.439688129598</v>
      </c>
      <c r="C4221">
        <v>1.5305999854320501E-3</v>
      </c>
      <c r="D4221">
        <v>7.7100926383328304E-4</v>
      </c>
      <c r="E4221">
        <v>178.193151003618</v>
      </c>
      <c r="F4221">
        <v>47.972753056381698</v>
      </c>
    </row>
    <row r="4222" spans="2:6" hidden="1" x14ac:dyDescent="0.25">
      <c r="B4222">
        <v>42208.441688529703</v>
      </c>
      <c r="C4222">
        <v>1.45509245833442E-3</v>
      </c>
      <c r="D4222">
        <v>7.84253011351732E-4</v>
      </c>
      <c r="E4222">
        <v>-173.41440717434199</v>
      </c>
      <c r="F4222">
        <v>58.075273206486003</v>
      </c>
    </row>
    <row r="4223" spans="2:6" hidden="1" x14ac:dyDescent="0.25">
      <c r="B4223">
        <v>42218.443688929801</v>
      </c>
      <c r="C4223">
        <v>1.5302807978665599E-3</v>
      </c>
      <c r="D4223">
        <v>8.6696415852020696E-4</v>
      </c>
      <c r="E4223">
        <v>-164.922100095519</v>
      </c>
      <c r="F4223">
        <v>67.726689349285706</v>
      </c>
    </row>
    <row r="4224" spans="2:6" hidden="1" x14ac:dyDescent="0.25">
      <c r="B4224">
        <v>42228.445689330001</v>
      </c>
      <c r="C4224">
        <v>1.8014814064997099E-3</v>
      </c>
      <c r="D4224">
        <v>1.05522857751409E-3</v>
      </c>
      <c r="E4224">
        <v>-156.353426446941</v>
      </c>
      <c r="F4224">
        <v>77.344612197977398</v>
      </c>
    </row>
    <row r="4225" spans="2:6" hidden="1" x14ac:dyDescent="0.25">
      <c r="B4225">
        <v>42238.447689730099</v>
      </c>
      <c r="C4225">
        <v>2.4868482836691201E-3</v>
      </c>
      <c r="D4225">
        <v>1.4868750166814101E-3</v>
      </c>
      <c r="E4225">
        <v>-147.746283232607</v>
      </c>
      <c r="F4225">
        <v>87.248542056803302</v>
      </c>
    </row>
    <row r="4226" spans="2:6" hidden="1" x14ac:dyDescent="0.25">
      <c r="B4226">
        <v>42248.449690130197</v>
      </c>
      <c r="C4226">
        <v>4.7515469780491804E-3</v>
      </c>
      <c r="D4226">
        <v>2.8792296556466599E-3</v>
      </c>
      <c r="E4226">
        <v>-139.14461175000599</v>
      </c>
      <c r="F4226">
        <v>97.632784185940594</v>
      </c>
    </row>
    <row r="4227" spans="2:6" hidden="1" x14ac:dyDescent="0.25">
      <c r="B4227">
        <v>42258.451690530303</v>
      </c>
      <c r="C4227">
        <v>3.7615359403990502E-3</v>
      </c>
      <c r="D4227">
        <v>2.3810003811895498E-3</v>
      </c>
      <c r="E4227">
        <v>60.100630709800697</v>
      </c>
      <c r="F4227">
        <v>-57.898722169296597</v>
      </c>
    </row>
    <row r="4228" spans="2:6" hidden="1" x14ac:dyDescent="0.25">
      <c r="B4228">
        <v>42268.453690930502</v>
      </c>
      <c r="C4228">
        <v>4.80851015731596E-3</v>
      </c>
      <c r="D4228">
        <v>3.0116881501043801E-3</v>
      </c>
      <c r="E4228">
        <v>57.894255941455697</v>
      </c>
      <c r="F4228">
        <v>-60.228060334168099</v>
      </c>
    </row>
    <row r="4229" spans="2:6" hidden="1" x14ac:dyDescent="0.25">
      <c r="B4229">
        <v>42278.455691330601</v>
      </c>
      <c r="C4229">
        <v>2.54332230171328E-3</v>
      </c>
      <c r="D4229">
        <v>1.6427748562675799E-3</v>
      </c>
      <c r="E4229">
        <v>66.294183677369801</v>
      </c>
      <c r="F4229">
        <v>-48.948385326940397</v>
      </c>
    </row>
    <row r="4230" spans="2:6" hidden="1" x14ac:dyDescent="0.25">
      <c r="B4230">
        <v>42288.457691730699</v>
      </c>
      <c r="C4230">
        <v>1.8573273509255299E-3</v>
      </c>
      <c r="D4230">
        <v>1.2518433698869901E-3</v>
      </c>
      <c r="E4230">
        <v>74.620445958347602</v>
      </c>
      <c r="F4230">
        <v>-37.9984962939293</v>
      </c>
    </row>
    <row r="4231" spans="2:6" hidden="1" x14ac:dyDescent="0.25">
      <c r="B4231">
        <v>42298.459692130797</v>
      </c>
      <c r="C4231">
        <v>1.5856915163126599E-3</v>
      </c>
      <c r="D4231">
        <v>1.1253808522560999E-3</v>
      </c>
      <c r="E4231">
        <v>82.898446713793504</v>
      </c>
      <c r="F4231">
        <v>-27.661648869043798</v>
      </c>
    </row>
    <row r="4232" spans="2:6" hidden="1" x14ac:dyDescent="0.25">
      <c r="B4232">
        <v>42308.461692530997</v>
      </c>
      <c r="C4232">
        <v>1.5108690017706799E-3</v>
      </c>
      <c r="D4232">
        <v>1.13408474798653E-3</v>
      </c>
      <c r="E4232">
        <v>91.163929720716098</v>
      </c>
      <c r="F4232">
        <v>-18.062019737400899</v>
      </c>
    </row>
    <row r="4233" spans="2:6" hidden="1" x14ac:dyDescent="0.25">
      <c r="B4233">
        <v>42318.463692931102</v>
      </c>
      <c r="C4233">
        <v>1.58874132789484E-3</v>
      </c>
      <c r="D4233">
        <v>1.26072355129063E-3</v>
      </c>
      <c r="E4233">
        <v>99.455667252029201</v>
      </c>
      <c r="F4233">
        <v>-9.1656231628085703</v>
      </c>
    </row>
    <row r="4234" spans="2:6" hidden="1" x14ac:dyDescent="0.25">
      <c r="B4234">
        <v>42328.4656933312</v>
      </c>
      <c r="C4234">
        <v>1.8651262664156601E-3</v>
      </c>
      <c r="D4234">
        <v>1.55779870709643E-3</v>
      </c>
      <c r="E4234">
        <v>107.807688430971</v>
      </c>
      <c r="F4234">
        <v>-0.82797485854474095</v>
      </c>
    </row>
    <row r="4235" spans="2:6" hidden="1" x14ac:dyDescent="0.25">
      <c r="B4235">
        <v>42338.467693731298</v>
      </c>
      <c r="C4235">
        <v>2.56140709478606E-3</v>
      </c>
      <c r="D4235">
        <v>2.2359213125597598E-3</v>
      </c>
      <c r="E4235">
        <v>116.24222907936</v>
      </c>
      <c r="F4235">
        <v>7.1521454027987303</v>
      </c>
    </row>
    <row r="4236" spans="2:6" hidden="1" x14ac:dyDescent="0.25">
      <c r="B4236">
        <v>42348.469694131498</v>
      </c>
      <c r="C4236">
        <v>4.8605313687026096E-3</v>
      </c>
      <c r="D4236">
        <v>4.39770168382246E-3</v>
      </c>
      <c r="E4236">
        <v>124.76458614684999</v>
      </c>
      <c r="F4236">
        <v>14.991729133861</v>
      </c>
    </row>
    <row r="4237" spans="2:6" hidden="1" x14ac:dyDescent="0.25">
      <c r="B4237">
        <v>42358.471694531603</v>
      </c>
      <c r="C4237">
        <v>3.7370217964576499E-3</v>
      </c>
      <c r="D4237">
        <v>3.5711640351588601E-3</v>
      </c>
      <c r="E4237">
        <v>-35.5796600751844</v>
      </c>
      <c r="F4237">
        <v>-147.13812607038801</v>
      </c>
    </row>
    <row r="4238" spans="2:6" hidden="1" x14ac:dyDescent="0.25">
      <c r="B4238">
        <v>42368.473694931701</v>
      </c>
      <c r="C4238">
        <v>4.8484795283076903E-3</v>
      </c>
      <c r="D4238">
        <v>4.6044637304800502E-3</v>
      </c>
      <c r="E4238">
        <v>-37.999157171226798</v>
      </c>
      <c r="F4238">
        <v>-148.96765988573901</v>
      </c>
    </row>
    <row r="4239" spans="2:6" hidden="1" x14ac:dyDescent="0.25">
      <c r="B4239">
        <v>42378.475695331799</v>
      </c>
      <c r="C4239">
        <v>2.5508404829874898E-3</v>
      </c>
      <c r="D4239">
        <v>2.46301667011009E-3</v>
      </c>
      <c r="E4239">
        <v>-29.357531650689001</v>
      </c>
      <c r="F4239">
        <v>-140.484365180862</v>
      </c>
    </row>
    <row r="4240" spans="2:6" hidden="1" x14ac:dyDescent="0.25">
      <c r="B4240">
        <v>42388.477695731999</v>
      </c>
      <c r="C4240">
        <v>1.8571095273906E-3</v>
      </c>
      <c r="D4240">
        <v>1.82180624298054E-3</v>
      </c>
      <c r="E4240">
        <v>-20.7577639105956</v>
      </c>
      <c r="F4240">
        <v>-131.62020166923</v>
      </c>
    </row>
    <row r="4241" spans="2:6" hidden="1" x14ac:dyDescent="0.25">
      <c r="B4241">
        <v>42398.479696132097</v>
      </c>
      <c r="C4241">
        <v>1.58450334957199E-3</v>
      </c>
      <c r="D4241">
        <v>1.5837383323874499E-3</v>
      </c>
      <c r="E4241">
        <v>-12.2359301009616</v>
      </c>
      <c r="F4241">
        <v>-122.431009454847</v>
      </c>
    </row>
    <row r="4242" spans="2:6" hidden="1" x14ac:dyDescent="0.25">
      <c r="B4242">
        <v>42408.481696532202</v>
      </c>
      <c r="C4242">
        <v>1.51199642190914E-3</v>
      </c>
      <c r="D4242">
        <v>1.5487456068416199E-3</v>
      </c>
      <c r="E4242">
        <v>-3.81302341617568</v>
      </c>
      <c r="F4242">
        <v>-113.054662524874</v>
      </c>
    </row>
    <row r="4243" spans="2:6" hidden="1" x14ac:dyDescent="0.25">
      <c r="B4243">
        <v>42418.483696932301</v>
      </c>
      <c r="C4243">
        <v>1.5945729119015901E-3</v>
      </c>
      <c r="D4243">
        <v>1.68594856820989E-3</v>
      </c>
      <c r="E4243">
        <v>4.5088638086959998</v>
      </c>
      <c r="F4243">
        <v>-103.67518937793599</v>
      </c>
    </row>
    <row r="4244" spans="2:6" hidden="1" x14ac:dyDescent="0.25">
      <c r="B4244">
        <v>42428.4856973325</v>
      </c>
      <c r="C4244">
        <v>1.8783440088109499E-3</v>
      </c>
      <c r="D4244">
        <v>2.0639754934297602E-3</v>
      </c>
      <c r="E4244">
        <v>12.746182716336101</v>
      </c>
      <c r="F4244">
        <v>-94.469212719876793</v>
      </c>
    </row>
    <row r="4245" spans="2:6" hidden="1" x14ac:dyDescent="0.25">
      <c r="B4245">
        <v>42438.487697732598</v>
      </c>
      <c r="C4245">
        <v>2.5870052705662099E-3</v>
      </c>
      <c r="D4245">
        <v>2.9687571924799901E-3</v>
      </c>
      <c r="E4245">
        <v>20.929999595595199</v>
      </c>
      <c r="F4245">
        <v>-85.557674901358098</v>
      </c>
    </row>
    <row r="4246" spans="2:6" hidden="1" x14ac:dyDescent="0.25">
      <c r="B4246">
        <v>42448.489698132697</v>
      </c>
      <c r="C4246">
        <v>4.9165282236333097E-3</v>
      </c>
      <c r="D4246">
        <v>5.9045410142312604E-3</v>
      </c>
      <c r="E4246">
        <v>29.099664644475901</v>
      </c>
      <c r="F4246">
        <v>-76.982095216195603</v>
      </c>
    </row>
    <row r="4247" spans="2:6" hidden="1" x14ac:dyDescent="0.25">
      <c r="B4247">
        <v>42458.491698532802</v>
      </c>
      <c r="C4247">
        <v>3.7157794359558602E-3</v>
      </c>
      <c r="D4247">
        <v>4.9225303616382398E-3</v>
      </c>
      <c r="E4247">
        <v>-131.99064631529001</v>
      </c>
      <c r="F4247">
        <v>121.35406388676</v>
      </c>
    </row>
    <row r="4248" spans="2:6" hidden="1" x14ac:dyDescent="0.25">
      <c r="B4248">
        <v>42468.493698933002</v>
      </c>
      <c r="C4248">
        <v>4.89049388498512E-3</v>
      </c>
      <c r="D4248">
        <v>6.3992130657392699E-3</v>
      </c>
      <c r="E4248">
        <v>-134.450224441556</v>
      </c>
      <c r="F4248">
        <v>119.355347800104</v>
      </c>
    </row>
    <row r="4249" spans="2:6" hidden="1" x14ac:dyDescent="0.25">
      <c r="B4249">
        <v>42478.4956993331</v>
      </c>
      <c r="C4249">
        <v>2.5625234589782102E-3</v>
      </c>
      <c r="D4249">
        <v>3.4754536980964902E-3</v>
      </c>
      <c r="E4249">
        <v>-126.11671531426499</v>
      </c>
      <c r="F4249">
        <v>127.329583395849</v>
      </c>
    </row>
    <row r="4250" spans="2:6" hidden="1" x14ac:dyDescent="0.25">
      <c r="B4250">
        <v>42488.497699733198</v>
      </c>
      <c r="C4250">
        <v>1.85651495767017E-3</v>
      </c>
      <c r="D4250">
        <v>2.5934706474395899E-3</v>
      </c>
      <c r="E4250">
        <v>-117.702089420758</v>
      </c>
      <c r="F4250">
        <v>135.34479720053699</v>
      </c>
    </row>
    <row r="4251" spans="2:6" hidden="1" x14ac:dyDescent="0.25">
      <c r="B4251">
        <v>42498.499700133303</v>
      </c>
      <c r="C4251">
        <v>1.5766226414298699E-3</v>
      </c>
      <c r="D4251">
        <v>2.2543507649200102E-3</v>
      </c>
      <c r="E4251">
        <v>-109.22252804187301</v>
      </c>
      <c r="F4251">
        <v>143.51926875407801</v>
      </c>
    </row>
    <row r="4252" spans="2:6" hidden="1" x14ac:dyDescent="0.25">
      <c r="B4252">
        <v>42508.501700533503</v>
      </c>
      <c r="C4252">
        <v>1.49940043729433E-3</v>
      </c>
      <c r="D4252">
        <v>2.1828688378649902E-3</v>
      </c>
      <c r="E4252">
        <v>-100.709268203287</v>
      </c>
      <c r="F4252">
        <v>151.941601625115</v>
      </c>
    </row>
    <row r="4253" spans="2:6" hidden="1" x14ac:dyDescent="0.25">
      <c r="B4253">
        <v>42518.503700933601</v>
      </c>
      <c r="C4253">
        <v>1.5792814079832499E-3</v>
      </c>
      <c r="D4253">
        <v>2.3329121282324801E-3</v>
      </c>
      <c r="E4253">
        <v>-92.2015843165848</v>
      </c>
      <c r="F4253">
        <v>160.65484523611499</v>
      </c>
    </row>
    <row r="4254" spans="2:6" hidden="1" x14ac:dyDescent="0.25">
      <c r="B4254">
        <v>42528.505701333699</v>
      </c>
      <c r="C4254">
        <v>1.8626381405269499E-3</v>
      </c>
      <c r="D4254">
        <v>2.7889746497443599E-3</v>
      </c>
      <c r="E4254">
        <v>-83.737586377253805</v>
      </c>
      <c r="F4254">
        <v>169.64541262586201</v>
      </c>
    </row>
    <row r="4255" spans="2:6" hidden="1" x14ac:dyDescent="0.25">
      <c r="B4255">
        <v>42538.507701733797</v>
      </c>
      <c r="C4255">
        <v>2.5747660346834098E-3</v>
      </c>
      <c r="D4255">
        <v>3.9130677905489103E-3</v>
      </c>
      <c r="E4255">
        <v>-75.345331967728001</v>
      </c>
      <c r="F4255">
        <v>178.84207032227499</v>
      </c>
    </row>
    <row r="4256" spans="2:6" hidden="1" x14ac:dyDescent="0.25">
      <c r="B4256">
        <v>42548.509702133997</v>
      </c>
      <c r="C4256">
        <v>4.9203249499746903E-3</v>
      </c>
      <c r="D4256">
        <v>7.6139469741464301E-3</v>
      </c>
      <c r="E4256">
        <v>-67.036650328699494</v>
      </c>
      <c r="F4256">
        <v>-171.87035600548001</v>
      </c>
    </row>
    <row r="4257" spans="2:6" hidden="1" x14ac:dyDescent="0.25">
      <c r="B4257">
        <v>42558.511702534102</v>
      </c>
      <c r="C4257">
        <v>3.7242128266600301E-3</v>
      </c>
      <c r="D4257">
        <v>6.0975197538780997E-3</v>
      </c>
      <c r="E4257">
        <v>131.93628914279299</v>
      </c>
      <c r="F4257">
        <v>29.015710759871201</v>
      </c>
    </row>
    <row r="4258" spans="2:6" hidden="1" x14ac:dyDescent="0.25">
      <c r="B4258">
        <v>42568.5137029342</v>
      </c>
      <c r="C4258">
        <v>4.95758989870236E-3</v>
      </c>
      <c r="D4258">
        <v>8.0456355527545702E-3</v>
      </c>
      <c r="E4258">
        <v>129.37355465634201</v>
      </c>
      <c r="F4258">
        <v>26.467221524804199</v>
      </c>
    </row>
    <row r="4259" spans="2:6" hidden="1" x14ac:dyDescent="0.25">
      <c r="B4259">
        <v>42578.5157033344</v>
      </c>
      <c r="C4259">
        <v>2.6113056543801399E-3</v>
      </c>
      <c r="D4259">
        <v>4.3578260724313001E-3</v>
      </c>
      <c r="E4259">
        <v>137.53402047842201</v>
      </c>
      <c r="F4259">
        <v>35.328477675660402</v>
      </c>
    </row>
    <row r="4260" spans="2:6" hidden="1" x14ac:dyDescent="0.25">
      <c r="B4260">
        <v>42588.517703734498</v>
      </c>
      <c r="C4260">
        <v>1.89802056691637E-3</v>
      </c>
      <c r="D4260">
        <v>3.25867831209761E-3</v>
      </c>
      <c r="E4260">
        <v>145.716938534413</v>
      </c>
      <c r="F4260">
        <v>43.940266288244601</v>
      </c>
    </row>
    <row r="4261" spans="2:6" hidden="1" x14ac:dyDescent="0.25">
      <c r="B4261">
        <v>42598.519704134596</v>
      </c>
      <c r="C4261">
        <v>1.6131788310348599E-3</v>
      </c>
      <c r="D4261">
        <v>2.8451997314897998E-3</v>
      </c>
      <c r="E4261">
        <v>153.960206429414</v>
      </c>
      <c r="F4261">
        <v>52.332563345199603</v>
      </c>
    </row>
    <row r="4262" spans="2:6" hidden="1" x14ac:dyDescent="0.25">
      <c r="B4262">
        <v>42608.521704534702</v>
      </c>
      <c r="C4262">
        <v>1.53168633152832E-3</v>
      </c>
      <c r="D4262">
        <v>2.76639377814007E-3</v>
      </c>
      <c r="E4262">
        <v>162.291871543817</v>
      </c>
      <c r="F4262">
        <v>60.572532775020399</v>
      </c>
    </row>
    <row r="4263" spans="2:6" hidden="1" x14ac:dyDescent="0.25">
      <c r="B4263">
        <v>42618.523704934902</v>
      </c>
      <c r="C4263">
        <v>1.6075731380132199E-3</v>
      </c>
      <c r="D4263">
        <v>2.9603101813093198E-3</v>
      </c>
      <c r="E4263">
        <v>170.724371640822</v>
      </c>
      <c r="F4263">
        <v>68.748016378030997</v>
      </c>
    </row>
    <row r="4264" spans="2:6" hidden="1" x14ac:dyDescent="0.25">
      <c r="B4264">
        <v>42628.525705335</v>
      </c>
      <c r="C4264">
        <v>1.88731408954503E-3</v>
      </c>
      <c r="D4264">
        <v>3.5263414162800002E-3</v>
      </c>
      <c r="E4264">
        <v>179.2514625995</v>
      </c>
      <c r="F4264">
        <v>76.950763215659407</v>
      </c>
    </row>
    <row r="4265" spans="2:6" hidden="1" x14ac:dyDescent="0.25">
      <c r="B4265">
        <v>42638.527705735098</v>
      </c>
      <c r="C4265">
        <v>2.59697435952474E-3</v>
      </c>
      <c r="D4265">
        <v>4.9009351751874101E-3</v>
      </c>
      <c r="E4265">
        <v>-172.15120485462899</v>
      </c>
      <c r="F4265">
        <v>85.260655211981899</v>
      </c>
    </row>
    <row r="4266" spans="2:6" hidden="1" x14ac:dyDescent="0.25">
      <c r="B4266">
        <v>42648.529706135203</v>
      </c>
      <c r="C4266">
        <v>4.9451996400835399E-3</v>
      </c>
      <c r="D4266">
        <v>9.3931554972779604E-3</v>
      </c>
      <c r="E4266">
        <v>-163.521293677709</v>
      </c>
      <c r="F4266">
        <v>93.731497246769806</v>
      </c>
    </row>
    <row r="4267" spans="2:6" hidden="1" x14ac:dyDescent="0.25">
      <c r="B4267">
        <v>42658.531706535403</v>
      </c>
      <c r="C4267">
        <v>3.68909419509379E-3</v>
      </c>
      <c r="D4267">
        <v>7.0855960754272499E-3</v>
      </c>
      <c r="E4267">
        <v>36.518099680703997</v>
      </c>
      <c r="F4267">
        <v>-66.098517813204595</v>
      </c>
    </row>
    <row r="4268" spans="2:6" hidden="1" x14ac:dyDescent="0.25">
      <c r="B4268">
        <v>42668.533706935501</v>
      </c>
      <c r="C4268">
        <v>4.9746547652458999E-3</v>
      </c>
      <c r="D4268">
        <v>9.5410631100595195E-3</v>
      </c>
      <c r="E4268">
        <v>33.668509004940397</v>
      </c>
      <c r="F4268">
        <v>-68.820957123680003</v>
      </c>
    </row>
    <row r="4269" spans="2:6" hidden="1" x14ac:dyDescent="0.25">
      <c r="B4269">
        <v>42678.535707335599</v>
      </c>
      <c r="C4269">
        <v>2.62554891899296E-3</v>
      </c>
      <c r="D4269">
        <v>5.0717794390711599E-3</v>
      </c>
      <c r="E4269">
        <v>42.1631204977636</v>
      </c>
      <c r="F4269">
        <v>-59.936102716444601</v>
      </c>
    </row>
    <row r="4270" spans="2:6" hidden="1" x14ac:dyDescent="0.25">
      <c r="B4270">
        <v>42688.537707735697</v>
      </c>
      <c r="C4270">
        <v>1.91446783192944E-3</v>
      </c>
      <c r="D4270">
        <v>3.7379689662617299E-3</v>
      </c>
      <c r="E4270">
        <v>50.572906947796703</v>
      </c>
      <c r="F4270">
        <v>-51.056057850231198</v>
      </c>
    </row>
    <row r="4271" spans="2:6" hidden="1" x14ac:dyDescent="0.25">
      <c r="B4271">
        <v>42698.539708135897</v>
      </c>
      <c r="C4271">
        <v>1.63283762253283E-3</v>
      </c>
      <c r="D4271">
        <v>3.2355591342963E-3</v>
      </c>
      <c r="E4271">
        <v>58.907109798675201</v>
      </c>
      <c r="F4271">
        <v>-42.274114626899497</v>
      </c>
    </row>
    <row r="4272" spans="2:6" hidden="1" x14ac:dyDescent="0.25">
      <c r="B4272">
        <v>42708.541708536002</v>
      </c>
      <c r="C4272">
        <v>1.5546923487999901E-3</v>
      </c>
      <c r="D4272">
        <v>3.1382386122754901E-3</v>
      </c>
      <c r="E4272">
        <v>67.190457470222896</v>
      </c>
      <c r="F4272">
        <v>-33.663849500697999</v>
      </c>
    </row>
    <row r="4273" spans="2:6" hidden="1" x14ac:dyDescent="0.25">
      <c r="B4273">
        <v>42718.5437089361</v>
      </c>
      <c r="C4273">
        <v>1.6337036114736001E-3</v>
      </c>
      <c r="D4273">
        <v>3.3682188470859999E-3</v>
      </c>
      <c r="E4273">
        <v>75.457661743935901</v>
      </c>
      <c r="F4273">
        <v>-25.263148077372001</v>
      </c>
    </row>
    <row r="4274" spans="2:6" hidden="1" x14ac:dyDescent="0.25">
      <c r="B4274">
        <v>42728.545709336198</v>
      </c>
      <c r="C4274">
        <v>1.91610737957343E-3</v>
      </c>
      <c r="D4274">
        <v>4.0395622190671499E-3</v>
      </c>
      <c r="E4274">
        <v>83.746206370287297</v>
      </c>
      <c r="F4274">
        <v>-17.068757483400301</v>
      </c>
    </row>
    <row r="4275" spans="2:6" hidden="1" x14ac:dyDescent="0.25">
      <c r="B4275">
        <v>42738.547709736398</v>
      </c>
      <c r="C4275">
        <v>2.6276786417103199E-3</v>
      </c>
      <c r="D4275">
        <v>5.6622025719999698E-3</v>
      </c>
      <c r="E4275">
        <v>92.0888386994054</v>
      </c>
      <c r="F4275">
        <v>-9.0405534688207094</v>
      </c>
    </row>
    <row r="4276" spans="2:6" hidden="1" x14ac:dyDescent="0.25">
      <c r="B4276">
        <v>42748.549710136504</v>
      </c>
      <c r="C4276">
        <v>4.9761622254557002E-3</v>
      </c>
      <c r="D4276">
        <v>1.09397378139787E-2</v>
      </c>
      <c r="E4276">
        <v>100.506746814952</v>
      </c>
      <c r="F4276">
        <v>-1.1120715965805501</v>
      </c>
    </row>
    <row r="4277" spans="2:6" hidden="1" x14ac:dyDescent="0.25">
      <c r="B4277">
        <v>42758.551710536602</v>
      </c>
      <c r="C4277">
        <v>3.6011728951059799E-3</v>
      </c>
      <c r="D4277">
        <v>8.1986115099432905E-3</v>
      </c>
      <c r="E4277">
        <v>-59.391746692555998</v>
      </c>
      <c r="F4277">
        <v>-162.632554060042</v>
      </c>
    </row>
    <row r="4278" spans="2:6" hidden="1" x14ac:dyDescent="0.25">
      <c r="B4278">
        <v>42768.5537109367</v>
      </c>
      <c r="C4278">
        <v>4.9355055460035503E-3</v>
      </c>
      <c r="D4278">
        <v>1.1193509619065701E-2</v>
      </c>
      <c r="E4278">
        <v>-62.431493201487797</v>
      </c>
      <c r="F4278">
        <v>-165.236943131495</v>
      </c>
    </row>
    <row r="4279" spans="2:6" hidden="1" x14ac:dyDescent="0.25">
      <c r="B4279">
        <v>42778.5557113369</v>
      </c>
      <c r="C4279">
        <v>2.5881647754759699E-3</v>
      </c>
      <c r="D4279">
        <v>5.9344062934638502E-3</v>
      </c>
      <c r="E4279">
        <v>-53.831423422112103</v>
      </c>
      <c r="F4279">
        <v>-157.146538835244</v>
      </c>
    </row>
    <row r="4280" spans="2:6" hidden="1" x14ac:dyDescent="0.25">
      <c r="B4280">
        <v>42788.557711736998</v>
      </c>
      <c r="C4280">
        <v>1.8784307688231099E-3</v>
      </c>
      <c r="D4280">
        <v>4.34530250334496E-3</v>
      </c>
      <c r="E4280">
        <v>-45.235597616416698</v>
      </c>
      <c r="F4280">
        <v>-148.89280989037701</v>
      </c>
    </row>
    <row r="4281" spans="2:6" hidden="1" x14ac:dyDescent="0.25">
      <c r="B4281">
        <v>42798.559712137103</v>
      </c>
      <c r="C4281">
        <v>1.59845992514794E-3</v>
      </c>
      <c r="D4281">
        <v>3.7278755995398499E-3</v>
      </c>
      <c r="E4281">
        <v>-36.685771706367497</v>
      </c>
      <c r="F4281">
        <v>-140.46906206428201</v>
      </c>
    </row>
    <row r="4282" spans="2:6" hidden="1" x14ac:dyDescent="0.25">
      <c r="B4282">
        <v>42808.561712537201</v>
      </c>
      <c r="C4282">
        <v>1.5223235790080599E-3</v>
      </c>
      <c r="D4282">
        <v>3.58252158355478E-3</v>
      </c>
      <c r="E4282">
        <v>-28.215856221326799</v>
      </c>
      <c r="F4282">
        <v>-131.90372853135801</v>
      </c>
    </row>
    <row r="4283" spans="2:6" hidden="1" x14ac:dyDescent="0.25">
      <c r="B4283">
        <v>42818.563712937401</v>
      </c>
      <c r="C4283">
        <v>1.6035412066656199E-3</v>
      </c>
      <c r="D4283">
        <v>3.8166818281405702E-3</v>
      </c>
      <c r="E4283">
        <v>-19.844642552823998</v>
      </c>
      <c r="F4283">
        <v>-123.254526414447</v>
      </c>
    </row>
    <row r="4284" spans="2:6" hidden="1" x14ac:dyDescent="0.25">
      <c r="B4284">
        <v>42828.565713337499</v>
      </c>
      <c r="C4284">
        <v>1.8879615479461299E-3</v>
      </c>
      <c r="D4284">
        <v>4.5594671981171999E-3</v>
      </c>
      <c r="E4284">
        <v>-11.572126699119501</v>
      </c>
      <c r="F4284">
        <v>-114.594883061983</v>
      </c>
    </row>
    <row r="4285" spans="2:6" hidden="1" x14ac:dyDescent="0.25">
      <c r="B4285">
        <v>42838.567713737597</v>
      </c>
      <c r="C4285">
        <v>2.60026345887802E-3</v>
      </c>
      <c r="D4285">
        <v>6.3932535659505796E-3</v>
      </c>
      <c r="E4285">
        <v>-3.3800428165309002</v>
      </c>
      <c r="F4285">
        <v>-105.996008743879</v>
      </c>
    </row>
    <row r="4286" spans="2:6" hidden="1" x14ac:dyDescent="0.25">
      <c r="B4286">
        <v>42848.569714137702</v>
      </c>
      <c r="C4286">
        <v>4.94289526664295E-3</v>
      </c>
      <c r="D4286">
        <v>1.24079499363734E-2</v>
      </c>
      <c r="E4286">
        <v>4.7641471257640697</v>
      </c>
      <c r="F4286">
        <v>-97.5101387888445</v>
      </c>
    </row>
    <row r="4287" spans="2:6" hidden="1" x14ac:dyDescent="0.25">
      <c r="B4287">
        <v>42858.571714537902</v>
      </c>
      <c r="C4287">
        <v>3.5368253986086499E-3</v>
      </c>
      <c r="D4287">
        <v>9.3653251794412803E-3</v>
      </c>
      <c r="E4287">
        <v>-155.87569104266501</v>
      </c>
      <c r="F4287">
        <v>101.902031991559</v>
      </c>
    </row>
    <row r="4288" spans="2:6" hidden="1" x14ac:dyDescent="0.25">
      <c r="B4288">
        <v>42868.573714938</v>
      </c>
      <c r="C4288">
        <v>4.91656126789699E-3</v>
      </c>
      <c r="D4288">
        <v>1.29128637674854E-2</v>
      </c>
      <c r="E4288">
        <v>-158.929055126328</v>
      </c>
      <c r="F4288">
        <v>99.064327979816895</v>
      </c>
    </row>
    <row r="4289" spans="2:6" hidden="1" x14ac:dyDescent="0.25">
      <c r="B4289">
        <v>42878.575715338098</v>
      </c>
      <c r="C4289">
        <v>2.5742187369487699E-3</v>
      </c>
      <c r="D4289">
        <v>6.9082313107605804E-3</v>
      </c>
      <c r="E4289">
        <v>-150.69195505429801</v>
      </c>
      <c r="F4289">
        <v>107.199590327742</v>
      </c>
    </row>
    <row r="4290" spans="2:6" hidden="1" x14ac:dyDescent="0.25">
      <c r="B4290">
        <v>42888.577715738204</v>
      </c>
      <c r="C4290">
        <v>1.8623400796711901E-3</v>
      </c>
      <c r="D4290">
        <v>5.0940113989571701E-3</v>
      </c>
      <c r="E4290">
        <v>-142.36795619791499</v>
      </c>
      <c r="F4290">
        <v>115.301392502635</v>
      </c>
    </row>
    <row r="4291" spans="2:6" hidden="1" x14ac:dyDescent="0.25">
      <c r="B4291">
        <v>42898.579716138403</v>
      </c>
      <c r="C4291">
        <v>1.5783682275783901E-3</v>
      </c>
      <c r="D4291">
        <v>4.3855642455516699E-3</v>
      </c>
      <c r="E4291">
        <v>-133.955070057684</v>
      </c>
      <c r="F4291">
        <v>123.432367964189</v>
      </c>
    </row>
    <row r="4292" spans="2:6" hidden="1" x14ac:dyDescent="0.25">
      <c r="B4292">
        <v>42908.581716538501</v>
      </c>
      <c r="C4292">
        <v>1.4974049291737201E-3</v>
      </c>
      <c r="D4292">
        <v>4.21085304981305E-3</v>
      </c>
      <c r="E4292">
        <v>-125.469956185911</v>
      </c>
      <c r="F4292">
        <v>131.650688902057</v>
      </c>
    </row>
    <row r="4293" spans="2:6" hidden="1" x14ac:dyDescent="0.25">
      <c r="B4293">
        <v>42918.5837169386</v>
      </c>
      <c r="C4293">
        <v>1.5731495618737301E-3</v>
      </c>
      <c r="D4293">
        <v>4.4621953563737903E-3</v>
      </c>
      <c r="E4293">
        <v>-116.944591544259</v>
      </c>
      <c r="F4293">
        <v>139.99927300821</v>
      </c>
    </row>
    <row r="4294" spans="2:6" hidden="1" x14ac:dyDescent="0.25">
      <c r="B4294">
        <v>42928.585717338698</v>
      </c>
      <c r="C4294">
        <v>1.8510335545312701E-3</v>
      </c>
      <c r="D4294">
        <v>5.2828799722231604E-3</v>
      </c>
      <c r="E4294">
        <v>-108.418984445002</v>
      </c>
      <c r="F4294">
        <v>148.497058933906</v>
      </c>
    </row>
    <row r="4295" spans="2:6" hidden="1" x14ac:dyDescent="0.25">
      <c r="B4295">
        <v>42938.587717738897</v>
      </c>
      <c r="C4295">
        <v>2.5538811259503799E-3</v>
      </c>
      <c r="D4295">
        <v>7.3256434121852501E-3</v>
      </c>
      <c r="E4295">
        <v>-99.931952327310597</v>
      </c>
      <c r="F4295">
        <v>157.134048947937</v>
      </c>
    </row>
    <row r="4296" spans="2:6" hidden="1" x14ac:dyDescent="0.25">
      <c r="B4296">
        <v>42948.589718139003</v>
      </c>
      <c r="C4296">
        <v>4.8741667055027397E-3</v>
      </c>
      <c r="D4296">
        <v>1.40567332266781E-2</v>
      </c>
      <c r="E4296">
        <v>-91.5121836569663</v>
      </c>
      <c r="F4296">
        <v>165.87199396898501</v>
      </c>
    </row>
    <row r="4297" spans="2:6" hidden="1" x14ac:dyDescent="0.25">
      <c r="B4297">
        <v>42958.591718539101</v>
      </c>
      <c r="C4297">
        <v>3.4902275887797401E-3</v>
      </c>
      <c r="D4297">
        <v>1.02712748030898E-2</v>
      </c>
      <c r="E4297">
        <v>108.324184921485</v>
      </c>
      <c r="F4297">
        <v>6.6575394477813097</v>
      </c>
    </row>
    <row r="4298" spans="2:6" hidden="1" x14ac:dyDescent="0.25">
      <c r="B4298">
        <v>42968.593718939301</v>
      </c>
      <c r="C4298">
        <v>4.90693118471313E-3</v>
      </c>
      <c r="D4298">
        <v>1.43856081043102E-2</v>
      </c>
      <c r="E4298">
        <v>105.095106597948</v>
      </c>
      <c r="F4298">
        <v>3.4059195032610199</v>
      </c>
    </row>
    <row r="4299" spans="2:6" hidden="1" x14ac:dyDescent="0.25">
      <c r="B4299">
        <v>42978.595719339399</v>
      </c>
      <c r="C4299">
        <v>2.5847776723826798E-3</v>
      </c>
      <c r="D4299">
        <v>7.6692555381367399E-3</v>
      </c>
      <c r="E4299">
        <v>113.312296939666</v>
      </c>
      <c r="F4299">
        <v>12.0743175425169</v>
      </c>
    </row>
    <row r="4300" spans="2:6" hidden="1" x14ac:dyDescent="0.25">
      <c r="B4300">
        <v>42988.597719739497</v>
      </c>
      <c r="C4300">
        <v>1.87874885262512E-3</v>
      </c>
      <c r="D4300">
        <v>5.6537445562091296E-3</v>
      </c>
      <c r="E4300">
        <v>121.514690276617</v>
      </c>
      <c r="F4300">
        <v>20.616247632608399</v>
      </c>
    </row>
    <row r="4301" spans="2:6" hidden="1" x14ac:dyDescent="0.25">
      <c r="B4301">
        <v>42998.599720139602</v>
      </c>
      <c r="C4301">
        <v>1.5962429103501699E-3</v>
      </c>
      <c r="D4301">
        <v>4.8778712597599902E-3</v>
      </c>
      <c r="E4301">
        <v>129.74237317906801</v>
      </c>
      <c r="F4301">
        <v>29.017895386161801</v>
      </c>
    </row>
    <row r="4302" spans="2:6" hidden="1" x14ac:dyDescent="0.25">
      <c r="B4302">
        <v>43008.601720539802</v>
      </c>
      <c r="C4302">
        <v>1.51416631769252E-3</v>
      </c>
      <c r="D4302">
        <v>4.6987778839818698E-3</v>
      </c>
      <c r="E4302">
        <v>138.032682151834</v>
      </c>
      <c r="F4302">
        <v>37.292817024646403</v>
      </c>
    </row>
    <row r="4303" spans="2:6" hidden="1" x14ac:dyDescent="0.25">
      <c r="B4303">
        <v>43018.6037209399</v>
      </c>
      <c r="C4303">
        <v>1.58648567226666E-3</v>
      </c>
      <c r="D4303">
        <v>4.9937139555577704E-3</v>
      </c>
      <c r="E4303">
        <v>146.41281449319499</v>
      </c>
      <c r="F4303">
        <v>45.476986920380703</v>
      </c>
    </row>
    <row r="4304" spans="2:6" hidden="1" x14ac:dyDescent="0.25">
      <c r="B4304">
        <v>43028.605721339998</v>
      </c>
      <c r="C4304">
        <v>1.8579799922608001E-3</v>
      </c>
      <c r="D4304">
        <v>5.9192540881592998E-3</v>
      </c>
      <c r="E4304">
        <v>154.893939305255</v>
      </c>
      <c r="F4304">
        <v>53.620376266785797</v>
      </c>
    </row>
    <row r="4305" spans="2:6" hidden="1" x14ac:dyDescent="0.25">
      <c r="B4305">
        <v>43038.607721740103</v>
      </c>
      <c r="C4305">
        <v>2.5487451003025799E-3</v>
      </c>
      <c r="D4305">
        <v>8.19572744302576E-3</v>
      </c>
      <c r="E4305">
        <v>163.46810435728199</v>
      </c>
      <c r="F4305">
        <v>61.776966199043599</v>
      </c>
    </row>
    <row r="4306" spans="2:6" hidden="1" x14ac:dyDescent="0.25">
      <c r="B4306">
        <v>43048.609722140303</v>
      </c>
      <c r="C4306">
        <v>4.8367282187716798E-3</v>
      </c>
      <c r="D4306">
        <v>1.56533436920029E-2</v>
      </c>
      <c r="E4306">
        <v>172.10890208559201</v>
      </c>
      <c r="F4306">
        <v>69.994608374375204</v>
      </c>
    </row>
    <row r="4307" spans="2:6" hidden="1" x14ac:dyDescent="0.25">
      <c r="B4307">
        <v>43058.611722540401</v>
      </c>
      <c r="C4307">
        <v>3.3881417569829198E-3</v>
      </c>
      <c r="D4307">
        <v>1.10411805222373E-2</v>
      </c>
      <c r="E4307">
        <v>13.0001182966197</v>
      </c>
      <c r="F4307">
        <v>-89.937561311714404</v>
      </c>
    </row>
    <row r="4308" spans="2:6" hidden="1" x14ac:dyDescent="0.25">
      <c r="B4308">
        <v>43068.613722940499</v>
      </c>
      <c r="C4308">
        <v>4.8337029964248702E-3</v>
      </c>
      <c r="D4308">
        <v>1.5750031482752801E-2</v>
      </c>
      <c r="E4308">
        <v>9.4256934560958108</v>
      </c>
      <c r="F4308">
        <v>-93.278589135334101</v>
      </c>
    </row>
    <row r="4309" spans="2:6" hidden="1" x14ac:dyDescent="0.25">
      <c r="B4309">
        <v>43078.615723340597</v>
      </c>
      <c r="C4309">
        <v>2.54466067972912E-3</v>
      </c>
      <c r="D4309">
        <v>8.3138105411809902E-3</v>
      </c>
      <c r="E4309">
        <v>18.0163370356081</v>
      </c>
      <c r="F4309">
        <v>-84.773155703761901</v>
      </c>
    </row>
    <row r="4310" spans="2:6" hidden="1" x14ac:dyDescent="0.25">
      <c r="B4310">
        <v>43088.617723740797</v>
      </c>
      <c r="C4310">
        <v>1.8520252622469899E-3</v>
      </c>
      <c r="D4310">
        <v>6.0753870351687202E-3</v>
      </c>
      <c r="E4310">
        <v>26.521042247992099</v>
      </c>
      <c r="F4310">
        <v>-76.214540702127707</v>
      </c>
    </row>
    <row r="4311" spans="2:6" hidden="1" x14ac:dyDescent="0.25">
      <c r="B4311">
        <v>43098.619724140903</v>
      </c>
      <c r="C4311">
        <v>1.5776465988956701E-3</v>
      </c>
      <c r="D4311">
        <v>5.2091327466610698E-3</v>
      </c>
      <c r="E4311">
        <v>34.930796461771301</v>
      </c>
      <c r="F4311">
        <v>-67.653916493082406</v>
      </c>
    </row>
    <row r="4312" spans="2:6" hidden="1" x14ac:dyDescent="0.25">
      <c r="B4312">
        <v>43108.621724541001</v>
      </c>
      <c r="C4312">
        <v>1.5010115019909499E-3</v>
      </c>
      <c r="D4312">
        <v>5.0038901988237504E-3</v>
      </c>
      <c r="E4312">
        <v>43.255758711299599</v>
      </c>
      <c r="F4312">
        <v>-59.144996005587799</v>
      </c>
    </row>
    <row r="4313" spans="2:6" hidden="1" x14ac:dyDescent="0.25">
      <c r="B4313">
        <v>43118.623724941099</v>
      </c>
      <c r="C4313">
        <v>1.57644274156241E-3</v>
      </c>
      <c r="D4313">
        <v>5.3224962598818404E-3</v>
      </c>
      <c r="E4313">
        <v>51.522276924499501</v>
      </c>
      <c r="F4313">
        <v>-50.731477071723397</v>
      </c>
    </row>
    <row r="4314" spans="2:6" hidden="1" x14ac:dyDescent="0.25">
      <c r="B4314">
        <v>43128.625725341299</v>
      </c>
      <c r="C4314">
        <v>1.8477974516660999E-3</v>
      </c>
      <c r="D4314">
        <v>6.3344634286027802E-3</v>
      </c>
      <c r="E4314">
        <v>59.767121523822901</v>
      </c>
      <c r="F4314">
        <v>-42.4373809228358</v>
      </c>
    </row>
    <row r="4315" spans="2:6" hidden="1" x14ac:dyDescent="0.25">
      <c r="B4315">
        <v>43138.627725741397</v>
      </c>
      <c r="C4315">
        <v>2.5315190575977398E-3</v>
      </c>
      <c r="D4315">
        <v>8.8254117275356099E-3</v>
      </c>
      <c r="E4315">
        <v>68.030021917555104</v>
      </c>
      <c r="F4315">
        <v>-34.262577396798903</v>
      </c>
    </row>
    <row r="4316" spans="2:6" hidden="1" x14ac:dyDescent="0.25">
      <c r="B4316">
        <v>43148.629726141502</v>
      </c>
      <c r="C4316">
        <v>4.7866799100782197E-3</v>
      </c>
      <c r="D4316">
        <v>1.6976361352483899E-2</v>
      </c>
      <c r="E4316">
        <v>76.345857506821503</v>
      </c>
      <c r="F4316">
        <v>-26.1838441115279</v>
      </c>
    </row>
    <row r="4317" spans="2:6" hidden="1" x14ac:dyDescent="0.25">
      <c r="B4317">
        <v>43158.6317265416</v>
      </c>
      <c r="C4317">
        <v>3.25348096957712E-3</v>
      </c>
      <c r="D4317">
        <v>1.1960036208369501E-2</v>
      </c>
      <c r="E4317">
        <v>-83.073211932488505</v>
      </c>
      <c r="F4317">
        <v>173.18417542549199</v>
      </c>
    </row>
    <row r="4318" spans="2:6" hidden="1" x14ac:dyDescent="0.25">
      <c r="B4318">
        <v>43168.6337269418</v>
      </c>
      <c r="C4318">
        <v>4.7240795590846804E-3</v>
      </c>
      <c r="D4318">
        <v>1.7278553301075601E-2</v>
      </c>
      <c r="E4318">
        <v>-86.789322033904199</v>
      </c>
      <c r="F4318">
        <v>169.858472768203</v>
      </c>
    </row>
    <row r="4319" spans="2:6" hidden="1" x14ac:dyDescent="0.25">
      <c r="B4319">
        <v>43178.635727341898</v>
      </c>
      <c r="C4319">
        <v>2.46949708135285E-3</v>
      </c>
      <c r="D4319">
        <v>9.1415292631499192E-3</v>
      </c>
      <c r="E4319">
        <v>-78.248183569559899</v>
      </c>
      <c r="F4319">
        <v>177.92329065911699</v>
      </c>
    </row>
    <row r="4320" spans="2:6" hidden="1" x14ac:dyDescent="0.25">
      <c r="B4320">
        <v>43188.637727742003</v>
      </c>
      <c r="C4320">
        <v>1.7865491521164101E-3</v>
      </c>
      <c r="D4320">
        <v>6.6762376349935497E-3</v>
      </c>
      <c r="E4320">
        <v>-69.669797090736196</v>
      </c>
      <c r="F4320">
        <v>-173.92376973690401</v>
      </c>
    </row>
    <row r="4321" spans="2:6" hidden="1" x14ac:dyDescent="0.25">
      <c r="B4321">
        <v>43198.639728142101</v>
      </c>
      <c r="C4321">
        <v>1.51582665766886E-3</v>
      </c>
      <c r="D4321">
        <v>5.7062842602479402E-3</v>
      </c>
      <c r="E4321">
        <v>-61.095599594592898</v>
      </c>
      <c r="F4321">
        <v>-165.65707079174601</v>
      </c>
    </row>
    <row r="4322" spans="2:6" hidden="1" x14ac:dyDescent="0.25">
      <c r="B4322">
        <v>43208.641728542301</v>
      </c>
      <c r="C4322">
        <v>1.44025666224359E-3</v>
      </c>
      <c r="D4322">
        <v>5.4551712655944596E-3</v>
      </c>
      <c r="E4322">
        <v>-52.568501074308799</v>
      </c>
      <c r="F4322">
        <v>-157.27255852688501</v>
      </c>
    </row>
    <row r="4323" spans="2:6" hidden="1" x14ac:dyDescent="0.25">
      <c r="B4323">
        <v>43218.643728942399</v>
      </c>
      <c r="C4323">
        <v>1.51473116495955E-3</v>
      </c>
      <c r="D4323">
        <v>5.7724278897890698E-3</v>
      </c>
      <c r="E4323">
        <v>-44.123055303197397</v>
      </c>
      <c r="F4323">
        <v>-148.78889644963101</v>
      </c>
    </row>
    <row r="4324" spans="2:6" hidden="1" x14ac:dyDescent="0.25">
      <c r="B4324">
        <v>43228.645729342497</v>
      </c>
      <c r="C4324">
        <v>1.78205444811112E-3</v>
      </c>
      <c r="D4324">
        <v>6.8406161638452402E-3</v>
      </c>
      <c r="E4324">
        <v>-35.777792556688397</v>
      </c>
      <c r="F4324">
        <v>-140.243691936159</v>
      </c>
    </row>
    <row r="4325" spans="2:6" hidden="1" x14ac:dyDescent="0.25">
      <c r="B4325">
        <v>43238.647729742603</v>
      </c>
      <c r="C4325">
        <v>2.4542172146910898E-3</v>
      </c>
      <c r="D4325">
        <v>9.5086216850596601E-3</v>
      </c>
      <c r="E4325">
        <v>-27.531491352011699</v>
      </c>
      <c r="F4325">
        <v>-131.68514312189299</v>
      </c>
    </row>
    <row r="4326" spans="2:6" hidden="1" x14ac:dyDescent="0.25">
      <c r="B4326">
        <v>43248.649730142803</v>
      </c>
      <c r="C4326">
        <v>4.6669536903927401E-3</v>
      </c>
      <c r="D4326">
        <v>1.8294458787049599E-2</v>
      </c>
      <c r="E4326">
        <v>-19.3637435819257</v>
      </c>
      <c r="F4326">
        <v>-123.161029284962</v>
      </c>
    </row>
    <row r="4327" spans="2:6" hidden="1" x14ac:dyDescent="0.25">
      <c r="B4327">
        <v>43258.651730542901</v>
      </c>
      <c r="C4327">
        <v>3.1564081437520102E-3</v>
      </c>
      <c r="D4327">
        <v>1.28322026669343E-2</v>
      </c>
      <c r="E4327">
        <v>-179.39461943681499</v>
      </c>
      <c r="F4327">
        <v>77.294110664500195</v>
      </c>
    </row>
    <row r="4328" spans="2:6" hidden="1" x14ac:dyDescent="0.25">
      <c r="B4328">
        <v>43268.653730942999</v>
      </c>
      <c r="C4328">
        <v>4.6455553091697003E-3</v>
      </c>
      <c r="D4328">
        <v>1.8756503853328398E-2</v>
      </c>
      <c r="E4328">
        <v>176.88537714916799</v>
      </c>
      <c r="F4328">
        <v>73.655614543827298</v>
      </c>
    </row>
    <row r="4329" spans="2:6" hidden="1" x14ac:dyDescent="0.25">
      <c r="B4329">
        <v>43278.655731343097</v>
      </c>
      <c r="C4329">
        <v>2.43176615341262E-3</v>
      </c>
      <c r="D4329">
        <v>9.9783585606336399E-3</v>
      </c>
      <c r="E4329">
        <v>-174.94619032330399</v>
      </c>
      <c r="F4329">
        <v>81.933072835182898</v>
      </c>
    </row>
    <row r="4330" spans="2:6" hidden="1" x14ac:dyDescent="0.25">
      <c r="B4330">
        <v>43288.657731743297</v>
      </c>
      <c r="C4330">
        <v>1.7576649267972901E-3</v>
      </c>
      <c r="D4330">
        <v>7.3256839670556E-3</v>
      </c>
      <c r="E4330">
        <v>-166.698272107446</v>
      </c>
      <c r="F4330">
        <v>90.1466540270536</v>
      </c>
    </row>
    <row r="4331" spans="2:6" hidden="1" x14ac:dyDescent="0.25">
      <c r="B4331">
        <v>43298.659732143402</v>
      </c>
      <c r="C4331">
        <v>1.48717707329565E-3</v>
      </c>
      <c r="D4331">
        <v>6.28513012003126E-3</v>
      </c>
      <c r="E4331">
        <v>-158.34989522047499</v>
      </c>
      <c r="F4331">
        <v>98.3324182553215</v>
      </c>
    </row>
    <row r="4332" spans="2:6" hidden="1" x14ac:dyDescent="0.25">
      <c r="B4332">
        <v>43308.6617325435</v>
      </c>
      <c r="C4332">
        <v>1.4076386304889799E-3</v>
      </c>
      <c r="D4332">
        <v>6.0168421490082499E-3</v>
      </c>
      <c r="E4332">
        <v>-149.899464505683</v>
      </c>
      <c r="F4332">
        <v>106.532536978491</v>
      </c>
    </row>
    <row r="4333" spans="2:6" hidden="1" x14ac:dyDescent="0.25">
      <c r="B4333">
        <v>43318.663732943598</v>
      </c>
      <c r="C4333">
        <v>1.47483941646808E-3</v>
      </c>
      <c r="D4333">
        <v>6.35681784091628E-3</v>
      </c>
      <c r="E4333">
        <v>-141.36553295127001</v>
      </c>
      <c r="F4333">
        <v>114.78696165632699</v>
      </c>
    </row>
    <row r="4334" spans="2:6" hidden="1" x14ac:dyDescent="0.25">
      <c r="B4334">
        <v>43328.665733343798</v>
      </c>
      <c r="C4334">
        <v>1.7305362309763901E-3</v>
      </c>
      <c r="D4334">
        <v>7.4993130467142398E-3</v>
      </c>
      <c r="E4334">
        <v>-132.78318284031801</v>
      </c>
      <c r="F4334">
        <v>123.12552247705899</v>
      </c>
    </row>
    <row r="4335" spans="2:6" hidden="1" x14ac:dyDescent="0.25">
      <c r="B4335">
        <v>43338.667733743903</v>
      </c>
      <c r="C4335">
        <v>2.3816315195667802E-3</v>
      </c>
      <c r="D4335">
        <v>1.0352894837233201E-2</v>
      </c>
      <c r="E4335">
        <v>-124.196323718605</v>
      </c>
      <c r="F4335">
        <v>131.561602739671</v>
      </c>
    </row>
    <row r="4336" spans="2:6" hidden="1" x14ac:dyDescent="0.25">
      <c r="B4336">
        <v>43348.669734144001</v>
      </c>
      <c r="C4336">
        <v>4.5363960259994004E-3</v>
      </c>
      <c r="D4336">
        <v>1.9756286447155401E-2</v>
      </c>
      <c r="E4336">
        <v>-115.64757648040001</v>
      </c>
      <c r="F4336">
        <v>140.08863926988499</v>
      </c>
    </row>
    <row r="4337" spans="2:6" hidden="1" x14ac:dyDescent="0.25">
      <c r="B4337">
        <v>43358.671734544099</v>
      </c>
      <c r="C4337">
        <v>3.0608353285814199E-3</v>
      </c>
      <c r="D4337">
        <v>1.34123224370382E-2</v>
      </c>
      <c r="E4337">
        <v>85.230159579510996</v>
      </c>
      <c r="F4337">
        <v>-18.714907540443601</v>
      </c>
    </row>
    <row r="4338" spans="2:6" hidden="1" x14ac:dyDescent="0.25">
      <c r="B4338">
        <v>43368.673734944299</v>
      </c>
      <c r="C4338">
        <v>4.55750391648343E-3</v>
      </c>
      <c r="D4338">
        <v>1.9947722245316699E-2</v>
      </c>
      <c r="E4338">
        <v>81.226489856839294</v>
      </c>
      <c r="F4338">
        <v>-22.7032150495988</v>
      </c>
    </row>
    <row r="4339" spans="2:6" hidden="1" x14ac:dyDescent="0.25">
      <c r="B4339">
        <v>43378.675735344397</v>
      </c>
      <c r="C4339">
        <v>2.40003410827834E-3</v>
      </c>
      <c r="D4339">
        <v>1.05596823348913E-2</v>
      </c>
      <c r="E4339">
        <v>89.543857461810404</v>
      </c>
      <c r="F4339">
        <v>-14.1094224040292</v>
      </c>
    </row>
    <row r="4340" spans="2:6" hidden="1" x14ac:dyDescent="0.25">
      <c r="B4340">
        <v>43388.677735744503</v>
      </c>
      <c r="C4340">
        <v>1.74425582270694E-3</v>
      </c>
      <c r="D4340">
        <v>7.7338133098980699E-3</v>
      </c>
      <c r="E4340">
        <v>97.807537197380796</v>
      </c>
      <c r="F4340">
        <v>-5.5806561708209799</v>
      </c>
    </row>
    <row r="4341" spans="2:6" hidden="1" x14ac:dyDescent="0.25">
      <c r="B4341">
        <v>43398.679736144601</v>
      </c>
      <c r="C4341">
        <v>1.48155974477358E-3</v>
      </c>
      <c r="D4341">
        <v>6.63546542793107E-3</v>
      </c>
      <c r="E4341">
        <v>106.054346328934</v>
      </c>
      <c r="F4341">
        <v>2.85352140735597</v>
      </c>
    </row>
    <row r="4342" spans="2:6" hidden="1" x14ac:dyDescent="0.25">
      <c r="B4342">
        <v>43408.681736544801</v>
      </c>
      <c r="C4342">
        <v>1.4043369399981201E-3</v>
      </c>
      <c r="D4342">
        <v>6.3642025571920696E-3</v>
      </c>
      <c r="E4342">
        <v>114.326386438879</v>
      </c>
      <c r="F4342">
        <v>11.182164658561801</v>
      </c>
    </row>
    <row r="4343" spans="2:6" hidden="1" x14ac:dyDescent="0.25">
      <c r="B4343">
        <v>43418.683736944899</v>
      </c>
      <c r="C4343">
        <v>1.4692919999833699E-3</v>
      </c>
      <c r="D4343">
        <v>6.7428951168999104E-3</v>
      </c>
      <c r="E4343">
        <v>122.662857574157</v>
      </c>
      <c r="F4343">
        <v>19.414140688918199</v>
      </c>
    </row>
    <row r="4344" spans="2:6" hidden="1" x14ac:dyDescent="0.25">
      <c r="B4344">
        <v>43428.685737344997</v>
      </c>
      <c r="C4344">
        <v>1.7168539709766599E-3</v>
      </c>
      <c r="D4344">
        <v>7.9766003046115898E-3</v>
      </c>
      <c r="E4344">
        <v>131.092113061464</v>
      </c>
      <c r="F4344">
        <v>27.575286088547099</v>
      </c>
    </row>
    <row r="4345" spans="2:6" hidden="1" x14ac:dyDescent="0.25">
      <c r="B4345">
        <v>43438.687737745102</v>
      </c>
      <c r="C4345">
        <v>2.3480130366506798E-3</v>
      </c>
      <c r="D4345">
        <v>1.10300656524987E-2</v>
      </c>
      <c r="E4345">
        <v>139.625265165255</v>
      </c>
      <c r="F4345">
        <v>35.702653229341998</v>
      </c>
    </row>
    <row r="4346" spans="2:6" hidden="1" x14ac:dyDescent="0.25">
      <c r="B4346">
        <v>43448.689738145302</v>
      </c>
      <c r="C4346">
        <v>4.4396937936536703E-3</v>
      </c>
      <c r="D4346">
        <v>2.1045208104445101E-2</v>
      </c>
      <c r="E4346">
        <v>148.25279116986701</v>
      </c>
      <c r="F4346">
        <v>43.837162257194201</v>
      </c>
    </row>
    <row r="4347" spans="2:6" hidden="1" x14ac:dyDescent="0.25">
      <c r="B4347">
        <v>43458.6917385454</v>
      </c>
      <c r="C4347">
        <v>2.9070515238668799E-3</v>
      </c>
      <c r="D4347">
        <v>1.39467338028857E-2</v>
      </c>
      <c r="E4347">
        <v>-9.9451584738314107</v>
      </c>
      <c r="F4347">
        <v>-115.707632653332</v>
      </c>
    </row>
    <row r="4348" spans="2:6" hidden="1" x14ac:dyDescent="0.25">
      <c r="B4348">
        <v>43468.693738945498</v>
      </c>
      <c r="C4348">
        <v>4.4030509405011999E-3</v>
      </c>
      <c r="D4348">
        <v>2.11102102459471E-2</v>
      </c>
      <c r="E4348">
        <v>-14.3411997574031</v>
      </c>
      <c r="F4348">
        <v>-119.735168652715</v>
      </c>
    </row>
    <row r="4349" spans="2:6" hidden="1" x14ac:dyDescent="0.25">
      <c r="B4349">
        <v>43478.695739345603</v>
      </c>
      <c r="C4349">
        <v>2.3102783913863099E-3</v>
      </c>
      <c r="D4349">
        <v>1.11129704209892E-2</v>
      </c>
      <c r="E4349">
        <v>-5.65574960102186</v>
      </c>
      <c r="F4349">
        <v>-111.40593578697001</v>
      </c>
    </row>
    <row r="4350" spans="2:6" hidden="1" x14ac:dyDescent="0.25">
      <c r="B4350">
        <v>43488.697739745803</v>
      </c>
      <c r="C4350">
        <v>1.67704424074229E-3</v>
      </c>
      <c r="D4350">
        <v>8.0913622697984904E-3</v>
      </c>
      <c r="E4350">
        <v>2.9578775715649299</v>
      </c>
      <c r="F4350">
        <v>-103.00491248133601</v>
      </c>
    </row>
    <row r="4351" spans="2:6" hidden="1" x14ac:dyDescent="0.25">
      <c r="B4351">
        <v>43498.699740145901</v>
      </c>
      <c r="C4351">
        <v>1.42595892445282E-3</v>
      </c>
      <c r="D4351">
        <v>6.90729690446076E-3</v>
      </c>
      <c r="E4351">
        <v>11.4707620921064</v>
      </c>
      <c r="F4351">
        <v>-94.557346337035497</v>
      </c>
    </row>
    <row r="4352" spans="2:6" hidden="1" x14ac:dyDescent="0.25">
      <c r="B4352">
        <v>43508.701740545999</v>
      </c>
      <c r="C4352">
        <v>1.3551287361789101E-3</v>
      </c>
      <c r="D4352">
        <v>6.60362210526921E-3</v>
      </c>
      <c r="E4352">
        <v>19.874237740835301</v>
      </c>
      <c r="F4352">
        <v>-86.099707679733697</v>
      </c>
    </row>
    <row r="4353" spans="2:6" hidden="1" x14ac:dyDescent="0.25">
      <c r="B4353">
        <v>43518.703740946199</v>
      </c>
      <c r="C4353">
        <v>1.4222612730463199E-3</v>
      </c>
      <c r="D4353">
        <v>6.9912762266006604E-3</v>
      </c>
      <c r="E4353">
        <v>28.180767977460299</v>
      </c>
      <c r="F4353">
        <v>-77.671272555898497</v>
      </c>
    </row>
    <row r="4354" spans="2:6" hidden="1" x14ac:dyDescent="0.25">
      <c r="B4354">
        <v>43528.705741346297</v>
      </c>
      <c r="C4354">
        <v>1.6662381688688399E-3</v>
      </c>
      <c r="D4354">
        <v>8.28587039836148E-3</v>
      </c>
      <c r="E4354">
        <v>36.420557694592297</v>
      </c>
      <c r="F4354">
        <v>-69.305008469223097</v>
      </c>
    </row>
    <row r="4355" spans="2:6" hidden="1" x14ac:dyDescent="0.25">
      <c r="B4355">
        <v>43538.707741746402</v>
      </c>
      <c r="C4355">
        <v>2.2813079518444702E-3</v>
      </c>
      <c r="D4355">
        <v>1.1505370679501E-2</v>
      </c>
      <c r="E4355">
        <v>44.635047196908801</v>
      </c>
      <c r="F4355">
        <v>-61.020185555791898</v>
      </c>
    </row>
    <row r="4356" spans="2:6" hidden="1" x14ac:dyDescent="0.25">
      <c r="B4356">
        <v>43548.709742146501</v>
      </c>
      <c r="C4356">
        <v>4.3089706599401499E-3</v>
      </c>
      <c r="D4356">
        <v>2.2077339633979499E-2</v>
      </c>
      <c r="E4356">
        <v>52.868899387179503</v>
      </c>
      <c r="F4356">
        <v>-52.8184610697813</v>
      </c>
    </row>
    <row r="4357" spans="2:6" hidden="1" x14ac:dyDescent="0.25">
      <c r="B4357">
        <v>43558.7117425467</v>
      </c>
      <c r="C4357">
        <v>2.74469864910296E-3</v>
      </c>
      <c r="D4357">
        <v>1.4625173886542E-2</v>
      </c>
      <c r="E4357">
        <v>-105.999430550824</v>
      </c>
      <c r="F4357">
        <v>147.52080058934499</v>
      </c>
    </row>
    <row r="4358" spans="2:6" hidden="1" x14ac:dyDescent="0.25">
      <c r="B4358">
        <v>43568.713742946798</v>
      </c>
      <c r="C4358">
        <v>4.2355061987270999E-3</v>
      </c>
      <c r="D4358">
        <v>2.2411312432105701E-2</v>
      </c>
      <c r="E4358">
        <v>-110.461837511811</v>
      </c>
      <c r="F4358">
        <v>143.41302876182101</v>
      </c>
    </row>
    <row r="4359" spans="2:6" hidden="1" x14ac:dyDescent="0.25">
      <c r="B4359">
        <v>43578.715743346896</v>
      </c>
      <c r="C4359">
        <v>2.2076410253766602E-3</v>
      </c>
      <c r="D4359">
        <v>1.18477634349654E-2</v>
      </c>
      <c r="E4359">
        <v>-101.99366027397301</v>
      </c>
      <c r="F4359">
        <v>151.51035303923001</v>
      </c>
    </row>
    <row r="4360" spans="2:6" hidden="1" x14ac:dyDescent="0.25">
      <c r="B4360">
        <v>43588.717743747002</v>
      </c>
      <c r="C4360">
        <v>1.5919443968624501E-3</v>
      </c>
      <c r="D4360">
        <v>8.6442797900523408E-3</v>
      </c>
      <c r="E4360">
        <v>-93.448785249581306</v>
      </c>
      <c r="F4360">
        <v>159.64660879036799</v>
      </c>
    </row>
    <row r="4361" spans="2:6" hidden="1" x14ac:dyDescent="0.25">
      <c r="B4361">
        <v>43598.719744147202</v>
      </c>
      <c r="C4361">
        <v>1.3463818353393301E-3</v>
      </c>
      <c r="D4361">
        <v>7.3770572999646098E-3</v>
      </c>
      <c r="E4361">
        <v>-84.860832803395098</v>
      </c>
      <c r="F4361">
        <v>167.85410351630799</v>
      </c>
    </row>
    <row r="4362" spans="2:6" hidden="1" x14ac:dyDescent="0.25">
      <c r="B4362">
        <v>43608.7217445473</v>
      </c>
      <c r="C4362">
        <v>1.2756621159356199E-3</v>
      </c>
      <c r="D4362">
        <v>7.0355428755707501E-3</v>
      </c>
      <c r="E4362">
        <v>-76.275204364125102</v>
      </c>
      <c r="F4362">
        <v>176.15263390429399</v>
      </c>
    </row>
    <row r="4363" spans="2:6" hidden="1" x14ac:dyDescent="0.25">
      <c r="B4363">
        <v>43618.723744947398</v>
      </c>
      <c r="C4363">
        <v>1.33877000741834E-3</v>
      </c>
      <c r="D4363">
        <v>7.4195622493172702E-3</v>
      </c>
      <c r="E4363">
        <v>-67.738593790760703</v>
      </c>
      <c r="F4363">
        <v>-175.45462714716001</v>
      </c>
    </row>
    <row r="4364" spans="2:6" hidden="1" x14ac:dyDescent="0.25">
      <c r="B4364">
        <v>43628.725745347503</v>
      </c>
      <c r="C4364">
        <v>1.5729936010584801E-3</v>
      </c>
      <c r="D4364">
        <v>8.7548410884691098E-3</v>
      </c>
      <c r="E4364">
        <v>-59.288043615663398</v>
      </c>
      <c r="F4364">
        <v>-166.98213318019</v>
      </c>
    </row>
    <row r="4365" spans="2:6" hidden="1" x14ac:dyDescent="0.25">
      <c r="B4365">
        <v>43638.727745747703</v>
      </c>
      <c r="C4365">
        <v>2.1652267069187602E-3</v>
      </c>
      <c r="D4365">
        <v>1.21093836528614E-2</v>
      </c>
      <c r="E4365">
        <v>-50.942398774289302</v>
      </c>
      <c r="F4365">
        <v>-158.45924257390601</v>
      </c>
    </row>
    <row r="4366" spans="2:6" hidden="1" x14ac:dyDescent="0.25">
      <c r="B4366">
        <v>43648.729746147801</v>
      </c>
      <c r="C4366">
        <v>4.1179062825175599E-3</v>
      </c>
      <c r="D4366">
        <v>2.3177505067846198E-2</v>
      </c>
      <c r="E4366">
        <v>-42.698466523957599</v>
      </c>
      <c r="F4366">
        <v>-149.924029739144</v>
      </c>
    </row>
    <row r="4367" spans="2:6" hidden="1" x14ac:dyDescent="0.25">
      <c r="B4367">
        <v>43658.731746547899</v>
      </c>
      <c r="C4367">
        <v>2.6256594595257701E-3</v>
      </c>
      <c r="D4367">
        <v>1.5151313370860099E-2</v>
      </c>
      <c r="E4367">
        <v>158.085580294594</v>
      </c>
      <c r="F4367">
        <v>51.5291091234417</v>
      </c>
    </row>
    <row r="4368" spans="2:6" hidden="1" x14ac:dyDescent="0.25">
      <c r="B4368">
        <v>43668.733746947997</v>
      </c>
      <c r="C4368">
        <v>4.1024941891470799E-3</v>
      </c>
      <c r="D4368">
        <v>2.3538872160987899E-2</v>
      </c>
      <c r="E4368">
        <v>153.59751918772301</v>
      </c>
      <c r="F4368">
        <v>47.037243588231398</v>
      </c>
    </row>
    <row r="4369" spans="2:6" hidden="1" x14ac:dyDescent="0.25">
      <c r="B4369">
        <v>43678.735747348197</v>
      </c>
      <c r="C4369">
        <v>2.1475572135448498E-3</v>
      </c>
      <c r="D4369">
        <v>1.2476640282129E-2</v>
      </c>
      <c r="E4369">
        <v>161.738699289371</v>
      </c>
      <c r="F4369">
        <v>55.4160516133812</v>
      </c>
    </row>
    <row r="4370" spans="2:6" hidden="1" x14ac:dyDescent="0.25">
      <c r="B4370">
        <v>43688.737747748302</v>
      </c>
      <c r="C4370">
        <v>1.5512688495750401E-3</v>
      </c>
      <c r="D4370">
        <v>9.1339112808871796E-3</v>
      </c>
      <c r="E4370">
        <v>169.93985392481099</v>
      </c>
      <c r="F4370">
        <v>63.721484685733003</v>
      </c>
    </row>
    <row r="4371" spans="2:6" hidden="1" x14ac:dyDescent="0.25">
      <c r="B4371">
        <v>43698.7397481484</v>
      </c>
      <c r="C4371">
        <v>1.3106524953829901E-3</v>
      </c>
      <c r="D4371">
        <v>7.8200494821718293E-3</v>
      </c>
      <c r="E4371">
        <v>178.23987161218599</v>
      </c>
      <c r="F4371">
        <v>71.969302428178906</v>
      </c>
    </row>
    <row r="4372" spans="2:6" hidden="1" x14ac:dyDescent="0.25">
      <c r="B4372">
        <v>43708.741748548498</v>
      </c>
      <c r="C4372">
        <v>1.2377516591012699E-3</v>
      </c>
      <c r="D4372">
        <v>7.4741256485937801E-3</v>
      </c>
      <c r="E4372">
        <v>-173.33950604979401</v>
      </c>
      <c r="F4372">
        <v>80.186974350935898</v>
      </c>
    </row>
    <row r="4373" spans="2:6" hidden="1" x14ac:dyDescent="0.25">
      <c r="B4373">
        <v>43718.743748948698</v>
      </c>
      <c r="C4373">
        <v>1.2930588044438201E-3</v>
      </c>
      <c r="D4373">
        <v>7.8848982239241895E-3</v>
      </c>
      <c r="E4373">
        <v>-164.798767879601</v>
      </c>
      <c r="F4373">
        <v>88.407753039781397</v>
      </c>
    </row>
    <row r="4374" spans="2:6" hidden="1" x14ac:dyDescent="0.25">
      <c r="B4374">
        <v>43728.745749348796</v>
      </c>
      <c r="C4374">
        <v>1.5122718843390401E-3</v>
      </c>
      <c r="D4374">
        <v>9.2866692079206E-3</v>
      </c>
      <c r="E4374">
        <v>-156.16142164676799</v>
      </c>
      <c r="F4374">
        <v>96.6639227019744</v>
      </c>
    </row>
    <row r="4375" spans="2:6" hidden="1" x14ac:dyDescent="0.25">
      <c r="B4375">
        <v>43738.747749748902</v>
      </c>
      <c r="C4375">
        <v>2.0744654994909501E-3</v>
      </c>
      <c r="D4375">
        <v>1.2792935083534599E-2</v>
      </c>
      <c r="E4375">
        <v>-147.469653175367</v>
      </c>
      <c r="F4375">
        <v>104.980264884794</v>
      </c>
    </row>
    <row r="4376" spans="2:6" hidden="1" x14ac:dyDescent="0.25">
      <c r="B4376">
        <v>43748.749750149</v>
      </c>
      <c r="C4376">
        <v>3.9399002808492602E-3</v>
      </c>
      <c r="D4376">
        <v>2.43438819267798E-2</v>
      </c>
      <c r="E4376">
        <v>-138.77516924934201</v>
      </c>
      <c r="F4376">
        <v>113.368767331005</v>
      </c>
    </row>
    <row r="4377" spans="2:6" hidden="1" x14ac:dyDescent="0.25">
      <c r="B4377">
        <v>43758.7517505492</v>
      </c>
      <c r="C4377">
        <v>2.4922098243726899E-3</v>
      </c>
      <c r="D4377">
        <v>1.5406517425980299E-2</v>
      </c>
      <c r="E4377">
        <v>63.3585295247752</v>
      </c>
      <c r="F4377">
        <v>-44.886433284280301</v>
      </c>
    </row>
    <row r="4378" spans="2:6" hidden="1" x14ac:dyDescent="0.25">
      <c r="B4378">
        <v>43768.753750949298</v>
      </c>
      <c r="C4378">
        <v>3.9429102588712604E-3</v>
      </c>
      <c r="D4378">
        <v>2.4393701235634599E-2</v>
      </c>
      <c r="E4378">
        <v>58.437647025778197</v>
      </c>
      <c r="F4378">
        <v>-49.6686813812982</v>
      </c>
    </row>
    <row r="4379" spans="2:6" hidden="1" x14ac:dyDescent="0.25">
      <c r="B4379">
        <v>43778.755751349403</v>
      </c>
      <c r="C4379">
        <v>2.0743061428197501E-3</v>
      </c>
      <c r="D4379">
        <v>1.2857403909259799E-2</v>
      </c>
      <c r="E4379">
        <v>66.904742462036694</v>
      </c>
      <c r="F4379">
        <v>-41.1455607380421</v>
      </c>
    </row>
    <row r="4380" spans="2:6" hidden="1" x14ac:dyDescent="0.25">
      <c r="B4380">
        <v>43788.757751749501</v>
      </c>
      <c r="C4380">
        <v>1.5065628990541E-3</v>
      </c>
      <c r="D4380">
        <v>9.3770632213215094E-3</v>
      </c>
      <c r="E4380">
        <v>75.281789073944196</v>
      </c>
      <c r="F4380">
        <v>-32.641895347706097</v>
      </c>
    </row>
    <row r="4381" spans="2:6" hidden="1" x14ac:dyDescent="0.25">
      <c r="B4381">
        <v>43798.759752149701</v>
      </c>
      <c r="C4381">
        <v>1.2788969601307599E-3</v>
      </c>
      <c r="D4381">
        <v>8.0154366583675401E-3</v>
      </c>
      <c r="E4381">
        <v>83.597111610109494</v>
      </c>
      <c r="F4381">
        <v>-24.191942287406999</v>
      </c>
    </row>
    <row r="4382" spans="2:6" hidden="1" x14ac:dyDescent="0.25">
      <c r="B4382">
        <v>43808.761752549799</v>
      </c>
      <c r="C4382">
        <v>1.21115013659573E-3</v>
      </c>
      <c r="D4382">
        <v>7.6650030138816199E-3</v>
      </c>
      <c r="E4382">
        <v>91.893093923827294</v>
      </c>
      <c r="F4382">
        <v>-15.8200185580452</v>
      </c>
    </row>
    <row r="4383" spans="2:6" hidden="1" x14ac:dyDescent="0.25">
      <c r="B4383">
        <v>43818.763752949897</v>
      </c>
      <c r="C4383">
        <v>1.2652829538609201E-3</v>
      </c>
      <c r="D4383">
        <v>8.1042104479869502E-3</v>
      </c>
      <c r="E4383">
        <v>100.217597670662</v>
      </c>
      <c r="F4383">
        <v>-7.5356291933833504</v>
      </c>
    </row>
    <row r="4384" spans="2:6" hidden="1" x14ac:dyDescent="0.25">
      <c r="B4384">
        <v>43828.765753350002</v>
      </c>
      <c r="C4384">
        <v>1.47510223653029E-3</v>
      </c>
      <c r="D4384">
        <v>9.5751146469390397E-3</v>
      </c>
      <c r="E4384">
        <v>108.614523394904</v>
      </c>
      <c r="F4384">
        <v>0.66799520291082104</v>
      </c>
    </row>
    <row r="4385" spans="2:6" hidden="1" x14ac:dyDescent="0.25">
      <c r="B4385">
        <v>43838.767753750202</v>
      </c>
      <c r="C4385">
        <v>2.0110861053238898E-3</v>
      </c>
      <c r="D4385">
        <v>1.32327822448042E-2</v>
      </c>
      <c r="E4385">
        <v>117.11479960756201</v>
      </c>
      <c r="F4385">
        <v>8.8120103470777096</v>
      </c>
    </row>
    <row r="4386" spans="2:6" hidden="1" x14ac:dyDescent="0.25">
      <c r="B4386">
        <v>43848.7697541503</v>
      </c>
      <c r="C4386">
        <v>3.7879667729027902E-3</v>
      </c>
      <c r="D4386">
        <v>2.5242465089705301E-2</v>
      </c>
      <c r="E4386">
        <v>125.72903643178201</v>
      </c>
      <c r="F4386">
        <v>16.9274768300692</v>
      </c>
    </row>
    <row r="4387" spans="2:6" hidden="1" x14ac:dyDescent="0.25">
      <c r="B4387">
        <v>43858.771754550398</v>
      </c>
      <c r="C4387">
        <v>2.3069596837184802E-3</v>
      </c>
      <c r="D4387">
        <v>1.5713418674996201E-2</v>
      </c>
      <c r="E4387">
        <v>-31.432685595384399</v>
      </c>
      <c r="F4387">
        <v>-141.99109196246599</v>
      </c>
    </row>
    <row r="4388" spans="2:6" hidden="1" x14ac:dyDescent="0.25">
      <c r="B4388">
        <v>43868.773754950496</v>
      </c>
      <c r="C4388">
        <v>3.72412253650758E-3</v>
      </c>
      <c r="D4388">
        <v>2.5302597901358598E-2</v>
      </c>
      <c r="E4388">
        <v>-36.777732565341097</v>
      </c>
      <c r="F4388">
        <v>-146.790217633899</v>
      </c>
    </row>
    <row r="4389" spans="2:6" hidden="1" x14ac:dyDescent="0.25">
      <c r="B4389">
        <v>43878.775755350704</v>
      </c>
      <c r="C4389">
        <v>1.94614504185304E-3</v>
      </c>
      <c r="D4389">
        <v>1.3305488734773101E-2</v>
      </c>
      <c r="E4389">
        <v>-27.987994989246001</v>
      </c>
      <c r="F4389">
        <v>-138.56761943622001</v>
      </c>
    </row>
    <row r="4390" spans="2:6" hidden="1" x14ac:dyDescent="0.25">
      <c r="B4390">
        <v>43888.777755750802</v>
      </c>
      <c r="C4390">
        <v>1.4079550428335E-3</v>
      </c>
      <c r="D4390">
        <v>9.6702716002843494E-3</v>
      </c>
      <c r="E4390">
        <v>-19.244684511848899</v>
      </c>
      <c r="F4390">
        <v>-130.272702420732</v>
      </c>
    </row>
    <row r="4391" spans="2:6" hidden="1" x14ac:dyDescent="0.25">
      <c r="B4391">
        <v>43898.7797561509</v>
      </c>
      <c r="C4391">
        <v>1.19413905837859E-3</v>
      </c>
      <c r="D4391">
        <v>8.2345121711352408E-3</v>
      </c>
      <c r="E4391">
        <v>-10.5972550986931</v>
      </c>
      <c r="F4391">
        <v>-121.910700143185</v>
      </c>
    </row>
    <row r="4392" spans="2:6" hidden="1" x14ac:dyDescent="0.25">
      <c r="B4392">
        <v>43908.7817565511</v>
      </c>
      <c r="C4392">
        <v>1.13291618763272E-3</v>
      </c>
      <c r="D4392">
        <v>7.84870529581457E-3</v>
      </c>
      <c r="E4392">
        <v>-2.07627399705264</v>
      </c>
      <c r="F4392">
        <v>-113.501202272171</v>
      </c>
    </row>
    <row r="4393" spans="2:6" hidden="1" x14ac:dyDescent="0.25">
      <c r="B4393">
        <v>43918.783756951198</v>
      </c>
      <c r="C4393">
        <v>1.18782681146156E-3</v>
      </c>
      <c r="D4393">
        <v>8.2824640192414797E-3</v>
      </c>
      <c r="E4393">
        <v>6.3124290271231596</v>
      </c>
      <c r="F4393">
        <v>-105.07382174067</v>
      </c>
    </row>
    <row r="4394" spans="2:6" hidden="1" x14ac:dyDescent="0.25">
      <c r="B4394">
        <v>43928.785757351303</v>
      </c>
      <c r="C4394">
        <v>1.39066847388531E-3</v>
      </c>
      <c r="D4394">
        <v>9.7853593878061799E-3</v>
      </c>
      <c r="E4394">
        <v>14.588032190406601</v>
      </c>
      <c r="F4394">
        <v>-96.661428448700207</v>
      </c>
    </row>
    <row r="4395" spans="2:6" hidden="1" x14ac:dyDescent="0.25">
      <c r="B4395">
        <v>43938.787757751401</v>
      </c>
      <c r="C4395">
        <v>1.9027688888144101E-3</v>
      </c>
      <c r="D4395">
        <v>1.3550430447231299E-2</v>
      </c>
      <c r="E4395">
        <v>22.790028977279501</v>
      </c>
      <c r="F4395">
        <v>-88.292609663792206</v>
      </c>
    </row>
    <row r="4396" spans="2:6" hidden="1" x14ac:dyDescent="0.25">
      <c r="B4396">
        <v>43948.789758151601</v>
      </c>
      <c r="C4396">
        <v>3.59042350844764E-3</v>
      </c>
      <c r="D4396">
        <v>2.5946266265203001E-2</v>
      </c>
      <c r="E4396">
        <v>30.970250301054399</v>
      </c>
      <c r="F4396">
        <v>-79.985293961469097</v>
      </c>
    </row>
    <row r="4397" spans="2:6" hidden="1" x14ac:dyDescent="0.25">
      <c r="B4397">
        <v>43958.791758551699</v>
      </c>
      <c r="C4397">
        <v>2.1358169788999E-3</v>
      </c>
      <c r="D4397">
        <v>1.6115000237957599E-2</v>
      </c>
      <c r="E4397">
        <v>-127.21811707579501</v>
      </c>
      <c r="F4397">
        <v>121.436389307512</v>
      </c>
    </row>
    <row r="4398" spans="2:6" hidden="1" x14ac:dyDescent="0.25">
      <c r="B4398">
        <v>43968.793758951797</v>
      </c>
      <c r="C4398">
        <v>3.5153748200375001E-3</v>
      </c>
      <c r="D4398">
        <v>2.62757688110693E-2</v>
      </c>
      <c r="E4398">
        <v>-132.52416459146801</v>
      </c>
      <c r="F4398">
        <v>116.445324540558</v>
      </c>
    </row>
    <row r="4399" spans="2:6" hidden="1" x14ac:dyDescent="0.25">
      <c r="B4399">
        <v>43978.795759351902</v>
      </c>
      <c r="C4399">
        <v>1.8267072733830099E-3</v>
      </c>
      <c r="D4399">
        <v>1.3882744056071801E-2</v>
      </c>
      <c r="E4399">
        <v>-124.121600098854</v>
      </c>
      <c r="F4399">
        <v>124.603217170127</v>
      </c>
    </row>
    <row r="4400" spans="2:6" hidden="1" x14ac:dyDescent="0.25">
      <c r="B4400">
        <v>43988.797759752102</v>
      </c>
      <c r="C4400">
        <v>1.31255674063885E-3</v>
      </c>
      <c r="D4400">
        <v>1.0123800569160899E-2</v>
      </c>
      <c r="E4400">
        <v>-115.602672018566</v>
      </c>
      <c r="F4400">
        <v>132.761349106529</v>
      </c>
    </row>
    <row r="4401" spans="2:6" hidden="1" x14ac:dyDescent="0.25">
      <c r="B4401">
        <v>43998.7997601522</v>
      </c>
      <c r="C4401">
        <v>1.10594773042532E-3</v>
      </c>
      <c r="D4401">
        <v>8.6330602801628804E-3</v>
      </c>
      <c r="E4401">
        <v>-106.987174825605</v>
      </c>
      <c r="F4401">
        <v>140.951801777182</v>
      </c>
    </row>
    <row r="4402" spans="2:6" hidden="1" x14ac:dyDescent="0.25">
      <c r="B4402">
        <v>44008.801760552298</v>
      </c>
      <c r="C4402">
        <v>1.0442079463602999E-3</v>
      </c>
      <c r="D4402">
        <v>8.2227780576487903E-3</v>
      </c>
      <c r="E4402">
        <v>-98.317792000709801</v>
      </c>
      <c r="F4402">
        <v>149.20180501931799</v>
      </c>
    </row>
    <row r="4403" spans="2:6" hidden="1" x14ac:dyDescent="0.25">
      <c r="B4403">
        <v>44018.803760952404</v>
      </c>
      <c r="C4403">
        <v>1.0927420199535599E-3</v>
      </c>
      <c r="D4403">
        <v>8.6542971140675003E-3</v>
      </c>
      <c r="E4403">
        <v>-89.650727412688695</v>
      </c>
      <c r="F4403">
        <v>157.52830507491799</v>
      </c>
    </row>
    <row r="4404" spans="2:6" hidden="1" x14ac:dyDescent="0.25">
      <c r="B4404">
        <v>44028.805761352603</v>
      </c>
      <c r="C4404">
        <v>1.2813910966252499E-3</v>
      </c>
      <c r="D4404">
        <v>1.01837175015761E-2</v>
      </c>
      <c r="E4404">
        <v>-81.042103520503701</v>
      </c>
      <c r="F4404">
        <v>165.93427148539601</v>
      </c>
    </row>
    <row r="4405" spans="2:6" hidden="1" x14ac:dyDescent="0.25">
      <c r="B4405">
        <v>44038.807761752701</v>
      </c>
      <c r="C4405">
        <v>1.7619985555558399E-3</v>
      </c>
      <c r="D4405">
        <v>1.40378835379345E-2</v>
      </c>
      <c r="E4405">
        <v>-72.534517640873503</v>
      </c>
      <c r="F4405">
        <v>174.407626400987</v>
      </c>
    </row>
    <row r="4406" spans="2:6" hidden="1" x14ac:dyDescent="0.25">
      <c r="B4406">
        <v>44048.8097621528</v>
      </c>
      <c r="C4406">
        <v>3.35014679652195E-3</v>
      </c>
      <c r="D4406">
        <v>2.6766336818259399E-2</v>
      </c>
      <c r="E4406">
        <v>-64.147068659670595</v>
      </c>
      <c r="F4406">
        <v>-177.07667604378</v>
      </c>
    </row>
    <row r="4407" spans="2:6" hidden="1" x14ac:dyDescent="0.25">
      <c r="B4407">
        <v>44058.811762552898</v>
      </c>
      <c r="C4407">
        <v>2.0072703341367502E-3</v>
      </c>
      <c r="D4407">
        <v>1.6281030157571999E-2</v>
      </c>
      <c r="E4407">
        <v>137.72270140408901</v>
      </c>
      <c r="F4407">
        <v>25.378842274952198</v>
      </c>
    </row>
    <row r="4408" spans="2:6" hidden="1" x14ac:dyDescent="0.25">
      <c r="B4408">
        <v>44068.813762953097</v>
      </c>
      <c r="C4408">
        <v>3.3392023935074201E-3</v>
      </c>
      <c r="D4408">
        <v>2.6978916380430599E-2</v>
      </c>
      <c r="E4408">
        <v>132.32515864617</v>
      </c>
      <c r="F4408">
        <v>19.948907063266201</v>
      </c>
    </row>
    <row r="4409" spans="2:6" hidden="1" x14ac:dyDescent="0.25">
      <c r="B4409">
        <v>44078.815763353203</v>
      </c>
      <c r="C4409">
        <v>1.74787974806546E-3</v>
      </c>
      <c r="D4409">
        <v>1.42551836716518E-2</v>
      </c>
      <c r="E4409">
        <v>140.49443348445001</v>
      </c>
      <c r="F4409">
        <v>28.397111760541499</v>
      </c>
    </row>
    <row r="4410" spans="2:6" hidden="1" x14ac:dyDescent="0.25">
      <c r="B4410">
        <v>44088.817763753301</v>
      </c>
      <c r="C4410">
        <v>1.26161251083919E-3</v>
      </c>
      <c r="D4410">
        <v>1.0410183703573699E-2</v>
      </c>
      <c r="E4410">
        <v>148.69613785083601</v>
      </c>
      <c r="F4410">
        <v>36.776956655081499</v>
      </c>
    </row>
    <row r="4411" spans="2:6" hidden="1" x14ac:dyDescent="0.25">
      <c r="B4411">
        <v>44098.819764153399</v>
      </c>
      <c r="C4411">
        <v>1.0641354619230401E-3</v>
      </c>
      <c r="D4411">
        <v>8.8967744474215092E-3</v>
      </c>
      <c r="E4411">
        <v>156.98789185192899</v>
      </c>
      <c r="F4411">
        <v>45.086829938826298</v>
      </c>
    </row>
    <row r="4412" spans="2:6" hidden="1" x14ac:dyDescent="0.25">
      <c r="B4412">
        <v>44108.821764553599</v>
      </c>
      <c r="C4412">
        <v>1.0022632055582501E-3</v>
      </c>
      <c r="D4412">
        <v>8.4927432997384394E-3</v>
      </c>
      <c r="E4412">
        <v>165.41421499520601</v>
      </c>
      <c r="F4412">
        <v>53.3391194633843</v>
      </c>
    </row>
    <row r="4413" spans="2:6" hidden="1" x14ac:dyDescent="0.25">
      <c r="B4413">
        <v>44118.823764953697</v>
      </c>
      <c r="C4413">
        <v>1.0433451404724199E-3</v>
      </c>
      <c r="D4413">
        <v>8.9515077137785008E-3</v>
      </c>
      <c r="E4413">
        <v>173.99704136279399</v>
      </c>
      <c r="F4413">
        <v>61.557056289981901</v>
      </c>
    </row>
    <row r="4414" spans="2:6" hidden="1" x14ac:dyDescent="0.25">
      <c r="B4414">
        <v>44128.825765353802</v>
      </c>
      <c r="C4414">
        <v>1.2152284787737601E-3</v>
      </c>
      <c r="D4414">
        <v>1.0534211314598601E-2</v>
      </c>
      <c r="E4414">
        <v>-177.27017138916699</v>
      </c>
      <c r="F4414">
        <v>69.769692452147396</v>
      </c>
    </row>
    <row r="4415" spans="2:6" hidden="1" x14ac:dyDescent="0.25">
      <c r="B4415">
        <v>44138.8277657539</v>
      </c>
      <c r="C4415">
        <v>1.6599612049176E-3</v>
      </c>
      <c r="D4415">
        <v>1.44965389133993E-2</v>
      </c>
      <c r="E4415">
        <v>-168.42310968638199</v>
      </c>
      <c r="F4415">
        <v>78.005988401460101</v>
      </c>
    </row>
    <row r="4416" spans="2:6" hidden="1" x14ac:dyDescent="0.25">
      <c r="B4416">
        <v>44148.8297661541</v>
      </c>
      <c r="C4416">
        <v>3.1403919718803399E-3</v>
      </c>
      <c r="D4416">
        <v>2.75454114843128E-2</v>
      </c>
      <c r="E4416">
        <v>-159.520159327991</v>
      </c>
      <c r="F4416">
        <v>86.2889698128634</v>
      </c>
    </row>
    <row r="4417" spans="2:6" hidden="1" x14ac:dyDescent="0.25">
      <c r="B4417">
        <v>44158.831766554198</v>
      </c>
      <c r="C4417">
        <v>1.85285750694216E-3</v>
      </c>
      <c r="D4417">
        <v>1.6248150279636098E-2</v>
      </c>
      <c r="E4417">
        <v>44.233881746094703</v>
      </c>
      <c r="F4417">
        <v>-71.316979610559201</v>
      </c>
    </row>
    <row r="4418" spans="2:6" hidden="1" x14ac:dyDescent="0.25">
      <c r="B4418">
        <v>44168.833766954303</v>
      </c>
      <c r="C4418">
        <v>3.1253295298333799E-3</v>
      </c>
      <c r="D4418">
        <v>2.7475787792801298E-2</v>
      </c>
      <c r="E4418">
        <v>38.186219224487303</v>
      </c>
      <c r="F4418">
        <v>-76.969591456686203</v>
      </c>
    </row>
    <row r="4419" spans="2:6" hidden="1" x14ac:dyDescent="0.25">
      <c r="B4419">
        <v>44178.835767354401</v>
      </c>
      <c r="C4419">
        <v>1.6416118136888501E-3</v>
      </c>
      <c r="D4419">
        <v>1.44391093002273E-2</v>
      </c>
      <c r="E4419">
        <v>46.884690910208803</v>
      </c>
      <c r="F4419">
        <v>-68.527629803741505</v>
      </c>
    </row>
    <row r="4420" spans="2:6" hidden="1" x14ac:dyDescent="0.25">
      <c r="B4420">
        <v>44188.837767754601</v>
      </c>
      <c r="C4420">
        <v>1.19106570410818E-3</v>
      </c>
      <c r="D4420">
        <v>1.04979754410229E-2</v>
      </c>
      <c r="E4420">
        <v>55.451657689444602</v>
      </c>
      <c r="F4420">
        <v>-60.069211133861799</v>
      </c>
    </row>
    <row r="4421" spans="2:6" hidden="1" x14ac:dyDescent="0.25">
      <c r="B4421">
        <v>44198.839768154699</v>
      </c>
      <c r="C4421">
        <v>1.0101856034275499E-3</v>
      </c>
      <c r="D4421">
        <v>8.9471875146362092E-3</v>
      </c>
      <c r="E4421">
        <v>63.902715322256</v>
      </c>
      <c r="F4421">
        <v>-51.625630559555802</v>
      </c>
    </row>
    <row r="4422" spans="2:6" hidden="1" x14ac:dyDescent="0.25">
      <c r="B4422">
        <v>44208.841768554797</v>
      </c>
      <c r="C4422">
        <v>9.5557236850687401E-4</v>
      </c>
      <c r="D4422">
        <v>8.5346139666993004E-3</v>
      </c>
      <c r="E4422">
        <v>72.278421809515805</v>
      </c>
      <c r="F4422">
        <v>-43.2265802015677</v>
      </c>
    </row>
    <row r="4423" spans="2:6" hidden="1" x14ac:dyDescent="0.25">
      <c r="B4423">
        <v>44218.843768954903</v>
      </c>
      <c r="C4423">
        <v>9.9647925928930811E-4</v>
      </c>
      <c r="D4423">
        <v>9.0068089899255407E-3</v>
      </c>
      <c r="E4423">
        <v>80.635477802168296</v>
      </c>
      <c r="F4423">
        <v>-34.893610407331202</v>
      </c>
    </row>
    <row r="4424" spans="2:6" hidden="1" x14ac:dyDescent="0.25">
      <c r="B4424">
        <v>44228.845769355103</v>
      </c>
      <c r="C4424">
        <v>1.15854103520931E-3</v>
      </c>
      <c r="D4424">
        <v>1.06291785596808E-2</v>
      </c>
      <c r="E4424">
        <v>89.035600706421704</v>
      </c>
      <c r="F4424">
        <v>-26.635565825332101</v>
      </c>
    </row>
    <row r="4425" spans="2:6" hidden="1" x14ac:dyDescent="0.25">
      <c r="B4425">
        <v>44238.847769755201</v>
      </c>
      <c r="C4425">
        <v>1.5735157266083899E-3</v>
      </c>
      <c r="D4425">
        <v>1.46818623611332E-2</v>
      </c>
      <c r="E4425">
        <v>97.533636827427799</v>
      </c>
      <c r="F4425">
        <v>-18.446931622772102</v>
      </c>
    </row>
    <row r="4426" spans="2:6" hidden="1" x14ac:dyDescent="0.25">
      <c r="B4426">
        <v>44248.849770155299</v>
      </c>
      <c r="C4426">
        <v>2.9496885927589498E-3</v>
      </c>
      <c r="D4426">
        <v>2.80050623039769E-2</v>
      </c>
      <c r="E4426">
        <v>106.166134684559</v>
      </c>
      <c r="F4426">
        <v>-10.309175660179701</v>
      </c>
    </row>
    <row r="4427" spans="2:6" hidden="1" x14ac:dyDescent="0.25">
      <c r="B4427">
        <v>44258.851770555397</v>
      </c>
      <c r="C4427">
        <v>1.6591537077971601E-3</v>
      </c>
      <c r="D4427">
        <v>1.6339409367846201E-2</v>
      </c>
      <c r="E4427">
        <v>-49.665648709485197</v>
      </c>
      <c r="F4427">
        <v>-168.38816138887401</v>
      </c>
    </row>
    <row r="4428" spans="2:6" hidden="1" x14ac:dyDescent="0.25">
      <c r="B4428">
        <v>44268.853770955597</v>
      </c>
      <c r="C4428">
        <v>2.86796531158622E-3</v>
      </c>
      <c r="D4428">
        <v>2.8077443306903701E-2</v>
      </c>
      <c r="E4428">
        <v>-56.161685544342397</v>
      </c>
      <c r="F4428">
        <v>-174.07127715137801</v>
      </c>
    </row>
    <row r="4429" spans="2:6" hidden="1" x14ac:dyDescent="0.25">
      <c r="B4429">
        <v>44278.855771355702</v>
      </c>
      <c r="C4429">
        <v>1.4907749228292701E-3</v>
      </c>
      <c r="D4429">
        <v>1.47602073629984E-2</v>
      </c>
      <c r="E4429">
        <v>-47.198377592882601</v>
      </c>
      <c r="F4429">
        <v>-165.90970735444</v>
      </c>
    </row>
    <row r="4430" spans="2:6" hidden="1" x14ac:dyDescent="0.25">
      <c r="B4430">
        <v>44288.8577717558</v>
      </c>
      <c r="C4430">
        <v>1.07365293635724E-3</v>
      </c>
      <c r="D4430">
        <v>1.07183216408077E-2</v>
      </c>
      <c r="E4430">
        <v>-38.240443770308502</v>
      </c>
      <c r="F4430">
        <v>-157.68766011733601</v>
      </c>
    </row>
    <row r="4431" spans="2:6" hidden="1" x14ac:dyDescent="0.25">
      <c r="B4431">
        <v>44298.859772155898</v>
      </c>
      <c r="C4431">
        <v>9.0750142669622405E-4</v>
      </c>
      <c r="D4431">
        <v>9.1132034198379303E-3</v>
      </c>
      <c r="E4431">
        <v>-29.3631842717399</v>
      </c>
      <c r="F4431">
        <v>-149.394819722655</v>
      </c>
    </row>
    <row r="4432" spans="2:6" hidden="1" x14ac:dyDescent="0.25">
      <c r="B4432">
        <v>44308.861772556098</v>
      </c>
      <c r="C4432">
        <v>8.5901989148870202E-4</v>
      </c>
      <c r="D4432">
        <v>8.6679050532713492E-3</v>
      </c>
      <c r="E4432">
        <v>-20.6269491786211</v>
      </c>
      <c r="F4432">
        <v>-141.03484189938001</v>
      </c>
    </row>
    <row r="4433" spans="2:6" hidden="1" x14ac:dyDescent="0.25">
      <c r="B4433">
        <v>44318.863772956203</v>
      </c>
      <c r="C4433">
        <v>8.9944877076465399E-4</v>
      </c>
      <c r="D4433">
        <v>9.1236964290072695E-3</v>
      </c>
      <c r="E4433">
        <v>-12.0635539384257</v>
      </c>
      <c r="F4433">
        <v>-132.62464983173001</v>
      </c>
    </row>
    <row r="4434" spans="2:6" hidden="1" x14ac:dyDescent="0.25">
      <c r="B4434">
        <v>44328.865773356301</v>
      </c>
      <c r="C4434">
        <v>1.0522072184992099E-3</v>
      </c>
      <c r="D4434">
        <v>1.0749990664891299E-2</v>
      </c>
      <c r="E4434">
        <v>-3.6704332854211699</v>
      </c>
      <c r="F4434">
        <v>-124.19078723026099</v>
      </c>
    </row>
    <row r="4435" spans="2:6" hidden="1" x14ac:dyDescent="0.25">
      <c r="B4435">
        <v>44338.867773756399</v>
      </c>
      <c r="C4435">
        <v>1.4386311514898999E-3</v>
      </c>
      <c r="D4435">
        <v>1.4847499431804301E-2</v>
      </c>
      <c r="E4435">
        <v>4.5874998308992003</v>
      </c>
      <c r="F4435">
        <v>-115.763499826502</v>
      </c>
    </row>
    <row r="4436" spans="2:6" hidden="1" x14ac:dyDescent="0.25">
      <c r="B4436">
        <v>44348.869774156599</v>
      </c>
      <c r="C4436">
        <v>2.7116020746782402E-3</v>
      </c>
      <c r="D4436">
        <v>2.8366038938976001E-2</v>
      </c>
      <c r="E4436">
        <v>12.769994812325001</v>
      </c>
      <c r="F4436">
        <v>-107.36995296113101</v>
      </c>
    </row>
    <row r="4437" spans="2:6" hidden="1" x14ac:dyDescent="0.25">
      <c r="B4437">
        <v>44358.871774556697</v>
      </c>
      <c r="C4437">
        <v>1.4991376760449099E-3</v>
      </c>
      <c r="D4437">
        <v>1.64463865531519E-2</v>
      </c>
      <c r="E4437">
        <v>-144.49959221544401</v>
      </c>
      <c r="F4437">
        <v>95.260267267650093</v>
      </c>
    </row>
    <row r="4438" spans="2:6" hidden="1" x14ac:dyDescent="0.25">
      <c r="B4438">
        <v>44368.873774956803</v>
      </c>
      <c r="C4438">
        <v>2.6424063825948099E-3</v>
      </c>
      <c r="D4438">
        <v>2.8641387191242901E-2</v>
      </c>
      <c r="E4438">
        <v>-150.79813742910699</v>
      </c>
      <c r="F4438">
        <v>89.256008114729994</v>
      </c>
    </row>
    <row r="4439" spans="2:6" hidden="1" x14ac:dyDescent="0.25">
      <c r="B4439">
        <v>44378.875775357003</v>
      </c>
      <c r="C4439">
        <v>1.3678157802262201E-3</v>
      </c>
      <c r="D4439">
        <v>1.5120793291789799E-2</v>
      </c>
      <c r="E4439">
        <v>-142.41425106606101</v>
      </c>
      <c r="F4439">
        <v>97.490990615223097</v>
      </c>
    </row>
    <row r="4440" spans="2:6" hidden="1" x14ac:dyDescent="0.25">
      <c r="B4440">
        <v>44388.877775757101</v>
      </c>
      <c r="C4440">
        <v>9.7830067492450591E-4</v>
      </c>
      <c r="D4440">
        <v>1.10206926420729E-2</v>
      </c>
      <c r="E4440">
        <v>-133.862367086284</v>
      </c>
      <c r="F4440">
        <v>105.696075263876</v>
      </c>
    </row>
    <row r="4441" spans="2:6" hidden="1" x14ac:dyDescent="0.25">
      <c r="B4441">
        <v>44398.879776157199</v>
      </c>
      <c r="C4441">
        <v>8.2023649897166901E-4</v>
      </c>
      <c r="D4441">
        <v>9.3927854481762399E-3</v>
      </c>
      <c r="E4441">
        <v>-125.141000944079</v>
      </c>
      <c r="F4441">
        <v>113.897950520216</v>
      </c>
    </row>
    <row r="4442" spans="2:6" hidden="1" x14ac:dyDescent="0.25">
      <c r="B4442">
        <v>44408.881776557297</v>
      </c>
      <c r="C4442">
        <v>7.7080306046124303E-4</v>
      </c>
      <c r="D4442">
        <v>8.9392254341235603E-3</v>
      </c>
      <c r="E4442">
        <v>-116.28574935455001</v>
      </c>
      <c r="F4442">
        <v>122.12515233271699</v>
      </c>
    </row>
    <row r="4443" spans="2:6" hidden="1" x14ac:dyDescent="0.25">
      <c r="B4443">
        <v>44418.883776957497</v>
      </c>
      <c r="C4443">
        <v>8.0347617117072702E-4</v>
      </c>
      <c r="D4443">
        <v>9.3963410583394295E-3</v>
      </c>
      <c r="E4443">
        <v>-107.362982494128</v>
      </c>
      <c r="F4443">
        <v>130.40235295730099</v>
      </c>
    </row>
    <row r="4444" spans="2:6" hidden="1" x14ac:dyDescent="0.25">
      <c r="B4444">
        <v>44428.885777357602</v>
      </c>
      <c r="C4444">
        <v>9.3962790133124397E-4</v>
      </c>
      <c r="D4444">
        <v>1.1036119533486899E-2</v>
      </c>
      <c r="E4444">
        <v>-98.454386375375407</v>
      </c>
      <c r="F4444">
        <v>138.745266638245</v>
      </c>
    </row>
    <row r="4445" spans="2:6" hidden="1" x14ac:dyDescent="0.25">
      <c r="B4445">
        <v>44438.8877777577</v>
      </c>
      <c r="C4445">
        <v>1.2902390921463499E-3</v>
      </c>
      <c r="D4445">
        <v>1.51749291824464E-2</v>
      </c>
      <c r="E4445">
        <v>-89.636376436841601</v>
      </c>
      <c r="F4445">
        <v>147.157085119351</v>
      </c>
    </row>
    <row r="4446" spans="2:6" hidden="1" x14ac:dyDescent="0.25">
      <c r="B4446">
        <v>44448.889778157798</v>
      </c>
      <c r="C4446">
        <v>2.4525075359286999E-3</v>
      </c>
      <c r="D4446">
        <v>2.8847677347689699E-2</v>
      </c>
      <c r="E4446">
        <v>-80.961040421347903</v>
      </c>
      <c r="F4446">
        <v>155.627271942297</v>
      </c>
    </row>
    <row r="4447" spans="2:6" hidden="1" x14ac:dyDescent="0.25">
      <c r="B4447">
        <v>44458.891778557998</v>
      </c>
      <c r="C4447">
        <v>1.37835636043374E-3</v>
      </c>
      <c r="D4447">
        <v>1.62766140588168E-2</v>
      </c>
      <c r="E4447">
        <v>122.458969717348</v>
      </c>
      <c r="F4447">
        <v>-0.88206311486123801</v>
      </c>
    </row>
    <row r="4448" spans="2:6" hidden="1" x14ac:dyDescent="0.25">
      <c r="B4448">
        <v>44468.893778958103</v>
      </c>
      <c r="C4448">
        <v>2.4469691028448201E-3</v>
      </c>
      <c r="D4448">
        <v>2.8886944893947299E-2</v>
      </c>
      <c r="E4448">
        <v>115.935917520027</v>
      </c>
      <c r="F4448">
        <v>-7.35529479279377</v>
      </c>
    </row>
    <row r="4449" spans="2:6" hidden="1" x14ac:dyDescent="0.25">
      <c r="B4449">
        <v>44478.895779358201</v>
      </c>
      <c r="C4449">
        <v>1.28104651353362E-3</v>
      </c>
      <c r="D4449">
        <v>1.5217911934092099E-2</v>
      </c>
      <c r="E4449">
        <v>124.23423141365799</v>
      </c>
      <c r="F4449">
        <v>1.1301336350360001</v>
      </c>
    </row>
    <row r="4450" spans="2:6" hidden="1" x14ac:dyDescent="0.25">
      <c r="B4450">
        <v>44488.897779758299</v>
      </c>
      <c r="C4450">
        <v>9.2395443606221297E-4</v>
      </c>
      <c r="D4450">
        <v>1.10857839607347E-2</v>
      </c>
      <c r="E4450">
        <v>132.52622544572401</v>
      </c>
      <c r="F4450">
        <v>9.5631786079974006</v>
      </c>
    </row>
    <row r="4451" spans="2:6" hidden="1" x14ac:dyDescent="0.25">
      <c r="B4451">
        <v>44498.899780158499</v>
      </c>
      <c r="C4451">
        <v>7.7777313462097804E-4</v>
      </c>
      <c r="D4451">
        <v>9.4565932825827707E-3</v>
      </c>
      <c r="E4451">
        <v>140.89495986457601</v>
      </c>
      <c r="F4451">
        <v>17.9280958132187</v>
      </c>
    </row>
    <row r="4452" spans="2:6" hidden="1" x14ac:dyDescent="0.25">
      <c r="B4452">
        <v>44508.901780558597</v>
      </c>
      <c r="C4452">
        <v>7.3009727619553397E-4</v>
      </c>
      <c r="D4452">
        <v>9.0158499341901708E-3</v>
      </c>
      <c r="E4452">
        <v>149.41626279937</v>
      </c>
      <c r="F4452">
        <v>26.222540929559699</v>
      </c>
    </row>
    <row r="4453" spans="2:6" hidden="1" x14ac:dyDescent="0.25">
      <c r="B4453">
        <v>44518.903780958703</v>
      </c>
      <c r="C4453">
        <v>7.5656251769112999E-4</v>
      </c>
      <c r="D4453">
        <v>9.4955288317261494E-3</v>
      </c>
      <c r="E4453">
        <v>158.14392978305</v>
      </c>
      <c r="F4453">
        <v>34.457479187013497</v>
      </c>
    </row>
    <row r="4454" spans="2:6" hidden="1" x14ac:dyDescent="0.25">
      <c r="B4454">
        <v>44528.905781358801</v>
      </c>
      <c r="C4454">
        <v>8.7648516232464101E-4</v>
      </c>
      <c r="D4454">
        <v>1.11688104855714E-2</v>
      </c>
      <c r="E4454">
        <v>167.09694032217999</v>
      </c>
      <c r="F4454">
        <v>42.654489798957002</v>
      </c>
    </row>
    <row r="4455" spans="2:6" hidden="1" x14ac:dyDescent="0.25">
      <c r="B4455">
        <v>44538.907781759</v>
      </c>
      <c r="C4455">
        <v>1.1906108912237601E-3</v>
      </c>
      <c r="D4455">
        <v>1.53624876605325E-2</v>
      </c>
      <c r="E4455">
        <v>176.25155998196499</v>
      </c>
      <c r="F4455">
        <v>50.841206776712902</v>
      </c>
    </row>
    <row r="4456" spans="2:6" hidden="1" x14ac:dyDescent="0.25">
      <c r="B4456">
        <v>44548.909782159099</v>
      </c>
      <c r="C4456">
        <v>2.2410281013195998E-3</v>
      </c>
      <c r="D4456">
        <v>2.9170590552335899E-2</v>
      </c>
      <c r="E4456">
        <v>-174.457452486015</v>
      </c>
      <c r="F4456">
        <v>59.045799280722598</v>
      </c>
    </row>
    <row r="4457" spans="2:6" hidden="1" x14ac:dyDescent="0.25">
      <c r="B4457">
        <v>44558.911782559197</v>
      </c>
      <c r="C4457">
        <v>1.2286123611949E-3</v>
      </c>
      <c r="D4457">
        <v>1.6009234043331901E-2</v>
      </c>
      <c r="E4457">
        <v>31.684571653652402</v>
      </c>
      <c r="F4457">
        <v>-97.7842320327333</v>
      </c>
    </row>
    <row r="4458" spans="2:6" hidden="1" x14ac:dyDescent="0.25">
      <c r="B4458">
        <v>44568.913782959302</v>
      </c>
      <c r="C4458">
        <v>2.2150774565571499E-3</v>
      </c>
      <c r="D4458">
        <v>2.9018923651128299E-2</v>
      </c>
      <c r="E4458">
        <v>24.150791606012501</v>
      </c>
      <c r="F4458">
        <v>-104.40856728112</v>
      </c>
    </row>
    <row r="4459" spans="2:6" hidden="1" x14ac:dyDescent="0.25">
      <c r="B4459">
        <v>44578.915783359502</v>
      </c>
      <c r="C4459">
        <v>1.1616557332600099E-3</v>
      </c>
      <c r="D4459">
        <v>1.5218759864560401E-2</v>
      </c>
      <c r="E4459">
        <v>33.284258909640499</v>
      </c>
      <c r="F4459">
        <v>-96.053346924820303</v>
      </c>
    </row>
    <row r="4460" spans="2:6" hidden="1" x14ac:dyDescent="0.25">
      <c r="B4460">
        <v>44588.9177837596</v>
      </c>
      <c r="C4460">
        <v>8.4217856294391301E-4</v>
      </c>
      <c r="D4460">
        <v>1.1038531841246899E-2</v>
      </c>
      <c r="E4460">
        <v>42.230225585204401</v>
      </c>
      <c r="F4460">
        <v>-87.655248716017596</v>
      </c>
    </row>
    <row r="4461" spans="2:6" hidden="1" x14ac:dyDescent="0.25">
      <c r="B4461">
        <v>44598.919784159698</v>
      </c>
      <c r="C4461">
        <v>7.1388436218200403E-4</v>
      </c>
      <c r="D4461">
        <v>9.3846608262488102E-3</v>
      </c>
      <c r="E4461">
        <v>50.987225219691503</v>
      </c>
      <c r="F4461">
        <v>-79.237176939386401</v>
      </c>
    </row>
    <row r="4462" spans="2:6" hidden="1" x14ac:dyDescent="0.25">
      <c r="B4462">
        <v>44608.921784559803</v>
      </c>
      <c r="C4462">
        <v>6.7464615694828303E-4</v>
      </c>
      <c r="D4462">
        <v>8.9313406839882994E-3</v>
      </c>
      <c r="E4462">
        <v>59.5956005779313</v>
      </c>
      <c r="F4462">
        <v>-70.827635117359094</v>
      </c>
    </row>
    <row r="4463" spans="2:6" hidden="1" x14ac:dyDescent="0.25">
      <c r="B4463">
        <v>44618.923784960003</v>
      </c>
      <c r="C4463">
        <v>7.0219961615541697E-4</v>
      </c>
      <c r="D4463">
        <v>9.4076550550335394E-3</v>
      </c>
      <c r="E4463">
        <v>68.126963926645999</v>
      </c>
      <c r="F4463">
        <v>-62.454302226993903</v>
      </c>
    </row>
    <row r="4464" spans="2:6" hidden="1" x14ac:dyDescent="0.25">
      <c r="B4464">
        <v>44628.925785360101</v>
      </c>
      <c r="C4464">
        <v>8.1379689787572102E-4</v>
      </c>
      <c r="D4464">
        <v>1.10874299140152E-2</v>
      </c>
      <c r="E4464">
        <v>76.669759011461693</v>
      </c>
      <c r="F4464">
        <v>-54.137787592489197</v>
      </c>
    </row>
    <row r="4465" spans="2:6" hidden="1" x14ac:dyDescent="0.25">
      <c r="B4465">
        <v>44638.927785760199</v>
      </c>
      <c r="C4465">
        <v>1.10017076039984E-3</v>
      </c>
      <c r="D4465">
        <v>1.5303554066288499E-2</v>
      </c>
      <c r="E4465">
        <v>85.313172179964894</v>
      </c>
      <c r="F4465">
        <v>-45.887098427596797</v>
      </c>
    </row>
    <row r="4466" spans="2:6" hidden="1" x14ac:dyDescent="0.25">
      <c r="B4466">
        <v>44648.929786160297</v>
      </c>
      <c r="C4466">
        <v>2.0501395673599202E-3</v>
      </c>
      <c r="D4466">
        <v>2.9184435257984299E-2</v>
      </c>
      <c r="E4466">
        <v>94.130141958204504</v>
      </c>
      <c r="F4466">
        <v>-37.697782327507802</v>
      </c>
    </row>
    <row r="4467" spans="2:6" hidden="1" x14ac:dyDescent="0.25">
      <c r="B4467">
        <v>44658.931786560497</v>
      </c>
      <c r="C4467">
        <v>1.05781153933541E-3</v>
      </c>
      <c r="D4467">
        <v>1.5902870544216199E-2</v>
      </c>
      <c r="E4467">
        <v>-59.556161096372499</v>
      </c>
      <c r="F4467">
        <v>165.28507636604499</v>
      </c>
    </row>
    <row r="4468" spans="2:6" hidden="1" x14ac:dyDescent="0.25">
      <c r="B4468">
        <v>44668.933786960602</v>
      </c>
      <c r="C4468">
        <v>1.9660175935377398E-3</v>
      </c>
      <c r="D4468">
        <v>2.9269058105579501E-2</v>
      </c>
      <c r="E4468">
        <v>-67.599236146269604</v>
      </c>
      <c r="F4468">
        <v>158.57344597871199</v>
      </c>
    </row>
    <row r="4469" spans="2:6" hidden="1" x14ac:dyDescent="0.25">
      <c r="B4469">
        <v>44678.9357873607</v>
      </c>
      <c r="C4469">
        <v>1.01545096245852E-3</v>
      </c>
      <c r="D4469">
        <v>1.53870971231396E-2</v>
      </c>
      <c r="E4469">
        <v>-58.206704713514398</v>
      </c>
      <c r="F4469">
        <v>166.71143932780501</v>
      </c>
    </row>
    <row r="4470" spans="2:6" hidden="1" x14ac:dyDescent="0.25">
      <c r="B4470">
        <v>44688.937787760799</v>
      </c>
      <c r="C4470">
        <v>7.2764211520462397E-4</v>
      </c>
      <c r="D4470">
        <v>1.1169347619614099E-2</v>
      </c>
      <c r="E4470">
        <v>-48.758980452226503</v>
      </c>
      <c r="F4470">
        <v>174.88958566897301</v>
      </c>
    </row>
    <row r="4471" spans="2:6" hidden="1" x14ac:dyDescent="0.25">
      <c r="B4471">
        <v>44698.939788160998</v>
      </c>
      <c r="C4471">
        <v>6.1298824427036302E-4</v>
      </c>
      <c r="D4471">
        <v>9.4877349097906606E-3</v>
      </c>
      <c r="E4471">
        <v>-39.373379917541598</v>
      </c>
      <c r="F4471">
        <v>-176.87052975564299</v>
      </c>
    </row>
    <row r="4472" spans="2:6" hidden="1" x14ac:dyDescent="0.25">
      <c r="B4472">
        <v>44708.941788561096</v>
      </c>
      <c r="C4472">
        <v>5.7928116137273805E-4</v>
      </c>
      <c r="D4472">
        <v>9.0100223231686406E-3</v>
      </c>
      <c r="E4472">
        <v>-30.1567318361171</v>
      </c>
      <c r="F4472">
        <v>-168.55854446855199</v>
      </c>
    </row>
    <row r="4473" spans="2:6" hidden="1" x14ac:dyDescent="0.25">
      <c r="B4473">
        <v>44718.943788961202</v>
      </c>
      <c r="C4473">
        <v>6.06305515756725E-4</v>
      </c>
      <c r="D4473">
        <v>9.4637126683801906E-3</v>
      </c>
      <c r="E4473">
        <v>-21.1785526169589</v>
      </c>
      <c r="F4473">
        <v>-160.17756698086299</v>
      </c>
    </row>
    <row r="4474" spans="2:6" hidden="1" x14ac:dyDescent="0.25">
      <c r="B4474">
        <v>44728.9457893613</v>
      </c>
      <c r="C4474">
        <v>7.0942337896259496E-4</v>
      </c>
      <c r="D4474">
        <v>1.1122786121297501E-2</v>
      </c>
      <c r="E4474">
        <v>-12.4559991324622</v>
      </c>
      <c r="F4474">
        <v>-151.74373957018699</v>
      </c>
    </row>
    <row r="4475" spans="2:6" hidden="1" x14ac:dyDescent="0.25">
      <c r="B4475">
        <v>44738.9477897615</v>
      </c>
      <c r="C4475">
        <v>9.7004228373860104E-4</v>
      </c>
      <c r="D4475">
        <v>1.5322079121486301E-2</v>
      </c>
      <c r="E4475">
        <v>-3.95328300742782</v>
      </c>
      <c r="F4475">
        <v>-143.28294900599801</v>
      </c>
    </row>
    <row r="4476" spans="2:6" hidden="1" x14ac:dyDescent="0.25">
      <c r="B4476">
        <v>44748.949790161598</v>
      </c>
      <c r="C4476">
        <v>1.8271705583975601E-3</v>
      </c>
      <c r="D4476">
        <v>2.9199841151504698E-2</v>
      </c>
      <c r="E4476">
        <v>4.4081399978218903</v>
      </c>
      <c r="F4476">
        <v>-134.82525902569199</v>
      </c>
    </row>
    <row r="4477" spans="2:6" hidden="1" x14ac:dyDescent="0.25">
      <c r="B4477">
        <v>44758.951790561703</v>
      </c>
      <c r="C4477">
        <v>9.3561574338030902E-4</v>
      </c>
      <c r="D4477">
        <v>1.5720634755828699E-2</v>
      </c>
      <c r="E4477">
        <v>-151.277637216351</v>
      </c>
      <c r="F4477">
        <v>69.155358526767202</v>
      </c>
    </row>
    <row r="4478" spans="2:6" hidden="1" x14ac:dyDescent="0.25">
      <c r="B4478">
        <v>44768.953790961801</v>
      </c>
      <c r="C4478">
        <v>1.77157850142056E-3</v>
      </c>
      <c r="D4478">
        <v>2.9371181270253899E-2</v>
      </c>
      <c r="E4478">
        <v>-158.86153372209</v>
      </c>
      <c r="F4478">
        <v>61.978325692909799</v>
      </c>
    </row>
    <row r="4479" spans="2:6" hidden="1" x14ac:dyDescent="0.25">
      <c r="B4479">
        <v>44778.955791362001</v>
      </c>
      <c r="C4479">
        <v>9.1298849147689401E-4</v>
      </c>
      <c r="D4479">
        <v>1.5487686133565499E-2</v>
      </c>
      <c r="E4479">
        <v>-150.27408075080501</v>
      </c>
      <c r="F4479">
        <v>70.297520087242006</v>
      </c>
    </row>
    <row r="4480" spans="2:6" hidden="1" x14ac:dyDescent="0.25">
      <c r="B4480">
        <v>44788.957791762099</v>
      </c>
      <c r="C4480">
        <v>6.4961057362615396E-4</v>
      </c>
      <c r="D4480">
        <v>1.12789822290724E-2</v>
      </c>
      <c r="E4480">
        <v>-141.42976787902199</v>
      </c>
      <c r="F4480">
        <v>78.565096375977603</v>
      </c>
    </row>
    <row r="4481" spans="2:6" hidden="1" x14ac:dyDescent="0.25">
      <c r="B4481">
        <v>44798.959792162197</v>
      </c>
      <c r="C4481">
        <v>5.4181555327433104E-4</v>
      </c>
      <c r="D4481">
        <v>9.6070097334139092E-3</v>
      </c>
      <c r="E4481">
        <v>-132.303268526045</v>
      </c>
      <c r="F4481">
        <v>86.798414894573497</v>
      </c>
    </row>
    <row r="4482" spans="2:6" hidden="1" x14ac:dyDescent="0.25">
      <c r="B4482">
        <v>44808.961792562302</v>
      </c>
      <c r="C4482">
        <v>5.0694774760934595E-4</v>
      </c>
      <c r="D4482">
        <v>9.13714142831939E-3</v>
      </c>
      <c r="E4482">
        <v>-122.929522625526</v>
      </c>
      <c r="F4482">
        <v>95.022449044835</v>
      </c>
    </row>
    <row r="4483" spans="2:6" hidden="1" x14ac:dyDescent="0.25">
      <c r="B4483">
        <v>44818.963792962502</v>
      </c>
      <c r="C4483">
        <v>5.2701685534866098E-4</v>
      </c>
      <c r="D4483">
        <v>9.5955535340809806E-3</v>
      </c>
      <c r="E4483">
        <v>-113.40117178965799</v>
      </c>
      <c r="F4483">
        <v>103.264603996967</v>
      </c>
    </row>
    <row r="4484" spans="2:6" hidden="1" x14ac:dyDescent="0.25">
      <c r="B4484">
        <v>44828.9657933626</v>
      </c>
      <c r="C4484">
        <v>6.1597055536347404E-4</v>
      </c>
      <c r="D4484">
        <v>1.12546729091751E-2</v>
      </c>
      <c r="E4484">
        <v>-103.847619816394</v>
      </c>
      <c r="F4484">
        <v>111.549129352173</v>
      </c>
    </row>
    <row r="4485" spans="2:6" hidden="1" x14ac:dyDescent="0.25">
      <c r="B4485">
        <v>44838.967793762698</v>
      </c>
      <c r="C4485">
        <v>8.4707361472112399E-4</v>
      </c>
      <c r="D4485">
        <v>1.54457889203241E-2</v>
      </c>
      <c r="E4485">
        <v>-94.399908619983407</v>
      </c>
      <c r="F4485">
        <v>119.89202981746401</v>
      </c>
    </row>
    <row r="4486" spans="2:6" hidden="1" x14ac:dyDescent="0.25">
      <c r="B4486">
        <v>44848.969794162796</v>
      </c>
      <c r="C4486">
        <v>1.61497955341865E-3</v>
      </c>
      <c r="D4486">
        <v>2.92906353670663E-2</v>
      </c>
      <c r="E4486">
        <v>-85.154607714343996</v>
      </c>
      <c r="F4486">
        <v>128.29738443414999</v>
      </c>
    </row>
    <row r="4487" spans="2:6" hidden="1" x14ac:dyDescent="0.25">
      <c r="B4487">
        <v>44858.971794562996</v>
      </c>
      <c r="C4487">
        <v>8.5783598468191602E-4</v>
      </c>
      <c r="D4487">
        <v>1.52675701956524E-2</v>
      </c>
      <c r="E4487">
        <v>120.562915654729</v>
      </c>
      <c r="F4487">
        <v>-27.107640118366898</v>
      </c>
    </row>
    <row r="4488" spans="2:6" hidden="1" x14ac:dyDescent="0.25">
      <c r="B4488">
        <v>44868.973794963102</v>
      </c>
      <c r="C4488">
        <v>1.6229692628950501E-3</v>
      </c>
      <c r="D4488">
        <v>2.9158072069466402E-2</v>
      </c>
      <c r="E4488">
        <v>112.63816840895301</v>
      </c>
      <c r="F4488">
        <v>-34.753675833115302</v>
      </c>
    </row>
    <row r="4489" spans="2:6" hidden="1" x14ac:dyDescent="0.25">
      <c r="B4489">
        <v>44878.9757953632</v>
      </c>
      <c r="C4489">
        <v>8.5185655568038095E-4</v>
      </c>
      <c r="D4489">
        <v>1.53155629406412E-2</v>
      </c>
      <c r="E4489">
        <v>121.287886899486</v>
      </c>
      <c r="F4489">
        <v>-26.260507996927199</v>
      </c>
    </row>
    <row r="4490" spans="2:6" hidden="1" x14ac:dyDescent="0.25">
      <c r="B4490">
        <v>44888.9777957634</v>
      </c>
      <c r="C4490">
        <v>6.1512960182511097E-4</v>
      </c>
      <c r="D4490">
        <v>1.11280103576494E-2</v>
      </c>
      <c r="E4490">
        <v>129.912227548461</v>
      </c>
      <c r="F4490">
        <v>-17.7955381258746</v>
      </c>
    </row>
    <row r="4491" spans="2:6" hidden="1" x14ac:dyDescent="0.25">
      <c r="B4491">
        <v>44898.979796163498</v>
      </c>
      <c r="C4491">
        <v>5.17622991913018E-4</v>
      </c>
      <c r="D4491">
        <v>9.4731234737859896E-3</v>
      </c>
      <c r="E4491">
        <v>138.63887068294</v>
      </c>
      <c r="F4491">
        <v>-9.3849368042779595</v>
      </c>
    </row>
    <row r="4492" spans="2:6" hidden="1" x14ac:dyDescent="0.25">
      <c r="B4492">
        <v>44908.981796563603</v>
      </c>
      <c r="C4492">
        <v>4.85068333170493E-4</v>
      </c>
      <c r="D4492">
        <v>9.0186452577958008E-3</v>
      </c>
      <c r="E4492">
        <v>147.588354147427</v>
      </c>
      <c r="F4492">
        <v>-1.0446733420713801</v>
      </c>
    </row>
    <row r="4493" spans="2:6" hidden="1" x14ac:dyDescent="0.25">
      <c r="B4493">
        <v>44918.983796963701</v>
      </c>
      <c r="C4493">
        <v>5.0140204140425098E-4</v>
      </c>
      <c r="D4493">
        <v>9.4903365501514507E-3</v>
      </c>
      <c r="E4493">
        <v>156.85133819876901</v>
      </c>
      <c r="F4493">
        <v>7.2225377442069902</v>
      </c>
    </row>
    <row r="4494" spans="2:6" hidden="1" x14ac:dyDescent="0.25">
      <c r="B4494">
        <v>44928.985797363901</v>
      </c>
      <c r="C4494">
        <v>5.7946965262973703E-4</v>
      </c>
      <c r="D4494">
        <v>1.1158001864931899E-2</v>
      </c>
      <c r="E4494">
        <v>166.46601406596599</v>
      </c>
      <c r="F4494">
        <v>15.4274123887225</v>
      </c>
    </row>
    <row r="4495" spans="2:6" hidden="1" x14ac:dyDescent="0.25">
      <c r="B4495">
        <v>44938.987797763999</v>
      </c>
      <c r="C4495">
        <v>7.8605691407834203E-4</v>
      </c>
      <c r="D4495">
        <v>1.5344530421802401E-2</v>
      </c>
      <c r="E4495">
        <v>176.40128393629001</v>
      </c>
      <c r="F4495">
        <v>23.5916311723437</v>
      </c>
    </row>
    <row r="4496" spans="2:6" hidden="1" x14ac:dyDescent="0.25">
      <c r="B4496">
        <v>44948.989798164097</v>
      </c>
      <c r="C4496">
        <v>1.480294829679E-3</v>
      </c>
      <c r="D4496">
        <v>2.91298818305189E-2</v>
      </c>
      <c r="E4496">
        <v>-173.44552693537699</v>
      </c>
      <c r="F4496">
        <v>31.743429314003201</v>
      </c>
    </row>
    <row r="4497" spans="2:6" hidden="1" x14ac:dyDescent="0.25">
      <c r="B4497">
        <v>44958.991798564202</v>
      </c>
      <c r="C4497">
        <v>7.7019820729087396E-4</v>
      </c>
      <c r="D4497">
        <v>1.48320654931805E-2</v>
      </c>
      <c r="E4497">
        <v>36.297458759989702</v>
      </c>
      <c r="F4497">
        <v>-124.15049069873</v>
      </c>
    </row>
    <row r="4498" spans="2:6" hidden="1" x14ac:dyDescent="0.25">
      <c r="B4498">
        <v>44968.993798964402</v>
      </c>
      <c r="C4498">
        <v>1.47438323719853E-3</v>
      </c>
      <c r="D4498">
        <v>2.8938226747032999E-2</v>
      </c>
      <c r="E4498">
        <v>26.888969648332701</v>
      </c>
      <c r="F4498">
        <v>-131.87752804397601</v>
      </c>
    </row>
    <row r="4499" spans="2:6" hidden="1" x14ac:dyDescent="0.25">
      <c r="B4499">
        <v>44978.9957993645</v>
      </c>
      <c r="C4499">
        <v>7.7801715392107E-4</v>
      </c>
      <c r="D4499">
        <v>1.5155131308499801E-2</v>
      </c>
      <c r="E4499">
        <v>36.775956647022397</v>
      </c>
      <c r="F4499">
        <v>-123.610139034722</v>
      </c>
    </row>
    <row r="4500" spans="2:6" hidden="1" x14ac:dyDescent="0.25">
      <c r="B4500">
        <v>44988.997799764598</v>
      </c>
      <c r="C4500">
        <v>5.6774146512445401E-4</v>
      </c>
      <c r="D4500">
        <v>1.09719213939712E-2</v>
      </c>
      <c r="E4500">
        <v>46.369507506137197</v>
      </c>
      <c r="F4500">
        <v>-115.28295268716499</v>
      </c>
    </row>
    <row r="4501" spans="2:6" hidden="1" x14ac:dyDescent="0.25">
      <c r="B4501">
        <v>44998.999800164704</v>
      </c>
      <c r="C4501">
        <v>4.8410554916335799E-4</v>
      </c>
      <c r="D4501">
        <v>9.3078115219470507E-3</v>
      </c>
      <c r="E4501">
        <v>55.680817748546303</v>
      </c>
      <c r="F4501">
        <v>-106.906520470808</v>
      </c>
    </row>
    <row r="4502" spans="2:6" hidden="1" x14ac:dyDescent="0.25">
      <c r="B4502">
        <v>45009.001800564904</v>
      </c>
      <c r="C4502">
        <v>4.5960952829952699E-4</v>
      </c>
      <c r="D4502">
        <v>8.8383181004914307E-3</v>
      </c>
      <c r="E4502">
        <v>64.785274162893202</v>
      </c>
      <c r="F4502">
        <v>-98.502548313094294</v>
      </c>
    </row>
    <row r="4503" spans="2:6" hidden="1" x14ac:dyDescent="0.25">
      <c r="B4503">
        <v>45019.003800965002</v>
      </c>
      <c r="C4503">
        <v>4.7981587393751201E-4</v>
      </c>
      <c r="D4503">
        <v>9.2904140362620301E-3</v>
      </c>
      <c r="E4503">
        <v>73.801415030410496</v>
      </c>
      <c r="F4503">
        <v>-90.099098745971602</v>
      </c>
    </row>
    <row r="4504" spans="2:6" hidden="1" x14ac:dyDescent="0.25">
      <c r="B4504">
        <v>45029.0058013651</v>
      </c>
      <c r="C4504">
        <v>5.56889113990373E-4</v>
      </c>
      <c r="D4504">
        <v>1.09309149057368E-2</v>
      </c>
      <c r="E4504">
        <v>82.867178660966999</v>
      </c>
      <c r="F4504">
        <v>-81.724202296934294</v>
      </c>
    </row>
    <row r="4505" spans="2:6" hidden="1" x14ac:dyDescent="0.25">
      <c r="B4505">
        <v>45039.007801765198</v>
      </c>
      <c r="C4505">
        <v>7.5317067865435304E-4</v>
      </c>
      <c r="D4505">
        <v>1.5070148708071499E-2</v>
      </c>
      <c r="E4505">
        <v>92.115479366355999</v>
      </c>
      <c r="F4505">
        <v>-73.399465107501001</v>
      </c>
    </row>
    <row r="4506" spans="2:6" hidden="1" x14ac:dyDescent="0.25">
      <c r="B4506">
        <v>45049.009802165398</v>
      </c>
      <c r="C4506">
        <v>1.40375736852384E-3</v>
      </c>
      <c r="D4506">
        <v>2.87217089784099E-2</v>
      </c>
      <c r="E4506">
        <v>101.64844809627201</v>
      </c>
      <c r="F4506">
        <v>-65.135261239398801</v>
      </c>
    </row>
    <row r="4507" spans="2:6" hidden="1" x14ac:dyDescent="0.25">
      <c r="B4507">
        <v>45059.011802565503</v>
      </c>
      <c r="C4507">
        <v>6.82039068131852E-4</v>
      </c>
      <c r="D4507">
        <v>1.45489654274354E-2</v>
      </c>
      <c r="E4507">
        <v>-48.219790162322198</v>
      </c>
      <c r="F4507">
        <v>139.163427379209</v>
      </c>
    </row>
    <row r="4508" spans="2:6" hidden="1" x14ac:dyDescent="0.25">
      <c r="B4508">
        <v>45069.013802965601</v>
      </c>
      <c r="C4508">
        <v>1.3512955932193701E-3</v>
      </c>
      <c r="D4508">
        <v>2.8802091850761002E-2</v>
      </c>
      <c r="E4508">
        <v>-58.326613306944999</v>
      </c>
      <c r="F4508">
        <v>131.23634848894201</v>
      </c>
    </row>
    <row r="4509" spans="2:6" hidden="1" x14ac:dyDescent="0.25">
      <c r="B4509">
        <v>45079.015803365699</v>
      </c>
      <c r="C4509">
        <v>7.0173645770618405E-4</v>
      </c>
      <c r="D4509">
        <v>1.5142748605913799E-2</v>
      </c>
      <c r="E4509">
        <v>-47.979900572801597</v>
      </c>
      <c r="F4509">
        <v>139.384675182297</v>
      </c>
    </row>
    <row r="4510" spans="2:6" hidden="1" x14ac:dyDescent="0.25">
      <c r="B4510">
        <v>45089.017803765899</v>
      </c>
      <c r="C4510">
        <v>5.0693358899983501E-4</v>
      </c>
      <c r="D4510">
        <v>1.09900375524156E-2</v>
      </c>
      <c r="E4510">
        <v>-37.6200200458686</v>
      </c>
      <c r="F4510">
        <v>147.54618593695699</v>
      </c>
    </row>
    <row r="4511" spans="2:6" hidden="1" x14ac:dyDescent="0.25">
      <c r="B4511">
        <v>45099.019804165997</v>
      </c>
      <c r="C4511">
        <v>4.3142048255874699E-4</v>
      </c>
      <c r="D4511">
        <v>9.3294043919068502E-3</v>
      </c>
      <c r="E4511">
        <v>-27.430565542444199</v>
      </c>
      <c r="F4511">
        <v>155.74954753896401</v>
      </c>
    </row>
    <row r="4512" spans="2:6" hidden="1" x14ac:dyDescent="0.25">
      <c r="B4512">
        <v>45109.021804566102</v>
      </c>
      <c r="C4512">
        <v>4.1225508313260398E-4</v>
      </c>
      <c r="D4512">
        <v>8.8485948151308409E-3</v>
      </c>
      <c r="E4512">
        <v>-17.553782201612201</v>
      </c>
      <c r="F4512">
        <v>164.016762721665</v>
      </c>
    </row>
    <row r="4513" spans="2:6" hidden="1" x14ac:dyDescent="0.25">
      <c r="B4513">
        <v>45119.0238049662</v>
      </c>
      <c r="C4513">
        <v>4.3620112753009097E-4</v>
      </c>
      <c r="D4513">
        <v>9.2766691587538898E-3</v>
      </c>
      <c r="E4513">
        <v>-8.0549660172276791</v>
      </c>
      <c r="F4513">
        <v>172.35866880133199</v>
      </c>
    </row>
    <row r="4514" spans="2:6" hidden="1" x14ac:dyDescent="0.25">
      <c r="B4514">
        <v>45129.0258053664</v>
      </c>
      <c r="C4514">
        <v>5.1535695681911495E-4</v>
      </c>
      <c r="D4514">
        <v>1.0876560085135E-2</v>
      </c>
      <c r="E4514">
        <v>1.08548220421014</v>
      </c>
      <c r="F4514">
        <v>-179.22759772131201</v>
      </c>
    </row>
    <row r="4515" spans="2:6" hidden="1" x14ac:dyDescent="0.25">
      <c r="B4515">
        <v>45139.027805766498</v>
      </c>
      <c r="C4515">
        <v>7.10381998330461E-4</v>
      </c>
      <c r="D4515">
        <v>1.49415185598236E-2</v>
      </c>
      <c r="E4515">
        <v>9.9578102503827903</v>
      </c>
      <c r="F4515">
        <v>-170.758444970097</v>
      </c>
    </row>
    <row r="4516" spans="2:6" hidden="1" x14ac:dyDescent="0.25">
      <c r="B4516">
        <v>45149.029806166604</v>
      </c>
      <c r="C4516">
        <v>1.3467489588817399E-3</v>
      </c>
      <c r="D4516">
        <v>2.83937117308058E-2</v>
      </c>
      <c r="E4516">
        <v>18.6984567809555</v>
      </c>
      <c r="F4516">
        <v>-162.26071878123901</v>
      </c>
    </row>
    <row r="4517" spans="2:6" hidden="1" x14ac:dyDescent="0.25">
      <c r="B4517">
        <v>45159.031806566702</v>
      </c>
      <c r="C4517">
        <v>6.5199905737072504E-4</v>
      </c>
      <c r="D4517">
        <v>1.41046151359129E-2</v>
      </c>
      <c r="E4517">
        <v>-134.485078424383</v>
      </c>
      <c r="F4517">
        <v>43.244739033613399</v>
      </c>
    </row>
    <row r="4518" spans="2:6" hidden="1" x14ac:dyDescent="0.25">
      <c r="B4518">
        <v>45169.033806966901</v>
      </c>
      <c r="C4518">
        <v>1.31940448367239E-3</v>
      </c>
      <c r="D4518">
        <v>2.84202738382161E-2</v>
      </c>
      <c r="E4518">
        <v>-143.59758440980499</v>
      </c>
      <c r="F4518">
        <v>34.695426870486102</v>
      </c>
    </row>
    <row r="4519" spans="2:6" hidden="1" x14ac:dyDescent="0.25">
      <c r="B4519">
        <v>45179.035807367</v>
      </c>
      <c r="C4519">
        <v>6.8392090981857603E-4</v>
      </c>
      <c r="D4519">
        <v>1.4960051082743101E-2</v>
      </c>
      <c r="E4519">
        <v>-134.36909007793901</v>
      </c>
      <c r="F4519">
        <v>43.102276900235402</v>
      </c>
    </row>
    <row r="4520" spans="2:6" hidden="1" x14ac:dyDescent="0.25">
      <c r="B4520">
        <v>45189.037807767098</v>
      </c>
      <c r="C4520">
        <v>4.9038633043862198E-4</v>
      </c>
      <c r="D4520">
        <v>1.0881103441268299E-2</v>
      </c>
      <c r="E4520">
        <v>-124.795355351269</v>
      </c>
      <c r="F4520">
        <v>51.445040360483702</v>
      </c>
    </row>
    <row r="4521" spans="2:6" hidden="1" x14ac:dyDescent="0.25">
      <c r="B4521">
        <v>45199.039808167203</v>
      </c>
      <c r="C4521">
        <v>4.1332766781555601E-4</v>
      </c>
      <c r="D4521">
        <v>9.2600462670900507E-3</v>
      </c>
      <c r="E4521">
        <v>-114.902447535842</v>
      </c>
      <c r="F4521">
        <v>59.7281308718036</v>
      </c>
    </row>
    <row r="4522" spans="2:6" hidden="1" x14ac:dyDescent="0.25">
      <c r="B4522">
        <v>45209.041808567403</v>
      </c>
      <c r="C4522">
        <v>3.9203433368208498E-4</v>
      </c>
      <c r="D4522">
        <v>8.8010931335006006E-3</v>
      </c>
      <c r="E4522">
        <v>-104.801170851694</v>
      </c>
      <c r="F4522">
        <v>67.968253309429898</v>
      </c>
    </row>
    <row r="4523" spans="2:6" hidden="1" x14ac:dyDescent="0.25">
      <c r="B4523">
        <v>45219.043808967501</v>
      </c>
      <c r="C4523">
        <v>4.1425323855320899E-4</v>
      </c>
      <c r="D4523">
        <v>9.2358030634954701E-3</v>
      </c>
      <c r="E4523">
        <v>-94.662585357578394</v>
      </c>
      <c r="F4523">
        <v>76.190609582548703</v>
      </c>
    </row>
    <row r="4524" spans="2:6" hidden="1" x14ac:dyDescent="0.25">
      <c r="B4524">
        <v>45229.045809367599</v>
      </c>
      <c r="C4524">
        <v>4.9287942201842899E-4</v>
      </c>
      <c r="D4524">
        <v>1.0821663783944399E-2</v>
      </c>
      <c r="E4524">
        <v>-84.668353164213798</v>
      </c>
      <c r="F4524">
        <v>84.423642745719206</v>
      </c>
    </row>
    <row r="4525" spans="2:6" hidden="1" x14ac:dyDescent="0.25">
      <c r="B4525">
        <v>45239.047809767697</v>
      </c>
      <c r="C4525">
        <v>6.9003209094926096E-4</v>
      </c>
      <c r="D4525">
        <v>1.48296261143386E-2</v>
      </c>
      <c r="E4525">
        <v>-74.956310840309001</v>
      </c>
      <c r="F4525">
        <v>92.693248882017102</v>
      </c>
    </row>
    <row r="4526" spans="2:6" hidden="1" x14ac:dyDescent="0.25">
      <c r="B4526">
        <v>45249.049810167897</v>
      </c>
      <c r="C4526">
        <v>1.3377524375114799E-3</v>
      </c>
      <c r="D4526">
        <v>2.8065589517129699E-2</v>
      </c>
      <c r="E4526">
        <v>-65.585810415111098</v>
      </c>
      <c r="F4526">
        <v>101.017384713521</v>
      </c>
    </row>
    <row r="4527" spans="2:6" hidden="1" x14ac:dyDescent="0.25">
      <c r="B4527">
        <v>45259.051810568002</v>
      </c>
      <c r="C4527">
        <v>6.8749037808188895E-4</v>
      </c>
      <c r="D4527">
        <v>1.3447717749155199E-2</v>
      </c>
      <c r="E4527">
        <v>141.099449969408</v>
      </c>
      <c r="F4527">
        <v>-53.185658934013802</v>
      </c>
    </row>
    <row r="4528" spans="2:6" hidden="1" x14ac:dyDescent="0.25">
      <c r="B4528">
        <v>45269.0538109681</v>
      </c>
      <c r="C4528">
        <v>1.38237497986875E-3</v>
      </c>
      <c r="D4528">
        <v>2.77881798511601E-2</v>
      </c>
      <c r="E4528">
        <v>132.29895009953199</v>
      </c>
      <c r="F4528">
        <v>-62.160725091437598</v>
      </c>
    </row>
    <row r="4529" spans="2:6" hidden="1" x14ac:dyDescent="0.25">
      <c r="B4529">
        <v>45279.0558113683</v>
      </c>
      <c r="C4529">
        <v>7.3402988818430603E-4</v>
      </c>
      <c r="D4529">
        <v>1.45523640235743E-2</v>
      </c>
      <c r="E4529">
        <v>141.04113326665799</v>
      </c>
      <c r="F4529">
        <v>-53.691389125295302</v>
      </c>
    </row>
    <row r="4530" spans="2:6" hidden="1" x14ac:dyDescent="0.25">
      <c r="B4530">
        <v>45289.057811768398</v>
      </c>
      <c r="C4530">
        <v>5.3591172547153498E-4</v>
      </c>
      <c r="D4530">
        <v>1.0543568522019301E-2</v>
      </c>
      <c r="E4530">
        <v>149.84536577602501</v>
      </c>
      <c r="F4530">
        <v>-45.219278895148499</v>
      </c>
    </row>
    <row r="4531" spans="2:6" hidden="1" x14ac:dyDescent="0.25">
      <c r="B4531">
        <v>45299.059812168503</v>
      </c>
      <c r="C4531">
        <v>4.56152265901062E-4</v>
      </c>
      <c r="D4531">
        <v>8.9539405418777897E-3</v>
      </c>
      <c r="E4531">
        <v>158.851790704264</v>
      </c>
      <c r="F4531">
        <v>-36.776170864575498</v>
      </c>
    </row>
    <row r="4532" spans="2:6" hidden="1" x14ac:dyDescent="0.25">
      <c r="B4532">
        <v>45309.061812568601</v>
      </c>
      <c r="C4532">
        <v>4.3302468988501999E-4</v>
      </c>
      <c r="D4532">
        <v>8.5088443968821797E-3</v>
      </c>
      <c r="E4532">
        <v>168.16528901143701</v>
      </c>
      <c r="F4532">
        <v>-28.389399616656299</v>
      </c>
    </row>
    <row r="4533" spans="2:6" hidden="1" x14ac:dyDescent="0.25">
      <c r="B4533">
        <v>45319.063812968801</v>
      </c>
      <c r="C4533">
        <v>4.5448775864173602E-4</v>
      </c>
      <c r="D4533">
        <v>8.9433812257870109E-3</v>
      </c>
      <c r="E4533">
        <v>177.83169268390699</v>
      </c>
      <c r="F4533">
        <v>-20.075963066733198</v>
      </c>
    </row>
    <row r="4534" spans="2:6" hidden="1" x14ac:dyDescent="0.25">
      <c r="B4534">
        <v>45329.065813368899</v>
      </c>
      <c r="C4534">
        <v>5.3477940941461396E-4</v>
      </c>
      <c r="D4534">
        <v>1.05087566529634E-2</v>
      </c>
      <c r="E4534">
        <v>-172.179298544826</v>
      </c>
      <c r="F4534">
        <v>-11.839044111184601</v>
      </c>
    </row>
    <row r="4535" spans="2:6" hidden="1" x14ac:dyDescent="0.25">
      <c r="B4535">
        <v>45339.067813768997</v>
      </c>
      <c r="C4535">
        <v>7.4037964309780103E-4</v>
      </c>
      <c r="D4535">
        <v>1.4449169334985501E-2</v>
      </c>
      <c r="E4535">
        <v>-161.97531131741599</v>
      </c>
      <c r="F4535">
        <v>-3.6675542061782598</v>
      </c>
    </row>
    <row r="4536" spans="2:6" hidden="1" x14ac:dyDescent="0.25">
      <c r="B4536">
        <v>45349.069814169103</v>
      </c>
      <c r="C4536">
        <v>1.4249630002895199E-3</v>
      </c>
      <c r="D4536">
        <v>2.7430132242799801E-2</v>
      </c>
      <c r="E4536">
        <v>-151.717911180561</v>
      </c>
      <c r="F4536">
        <v>4.46148747124046</v>
      </c>
    </row>
    <row r="4537" spans="2:6" hidden="1" x14ac:dyDescent="0.25">
      <c r="B4537">
        <v>45359.071814569303</v>
      </c>
      <c r="C4537">
        <v>7.3044298573738103E-4</v>
      </c>
      <c r="D4537">
        <v>1.2909210924473899E-2</v>
      </c>
      <c r="E4537">
        <v>58.368948162960997</v>
      </c>
      <c r="F4537">
        <v>-150.28117103523701</v>
      </c>
    </row>
    <row r="4538" spans="2:6" hidden="1" x14ac:dyDescent="0.25">
      <c r="B4538">
        <v>45369.073814969401</v>
      </c>
      <c r="C4538">
        <v>1.47999315844704E-3</v>
      </c>
      <c r="D4538">
        <v>2.7235925246615299E-2</v>
      </c>
      <c r="E4538">
        <v>48.3098637875325</v>
      </c>
      <c r="F4538">
        <v>-159.284661184497</v>
      </c>
    </row>
    <row r="4539" spans="2:6" hidden="1" x14ac:dyDescent="0.25">
      <c r="B4539">
        <v>45379.075815369499</v>
      </c>
      <c r="C4539">
        <v>7.9509133875911803E-4</v>
      </c>
      <c r="D4539">
        <v>1.4250644409380399E-2</v>
      </c>
      <c r="E4539">
        <v>57.882345460700698</v>
      </c>
      <c r="F4539">
        <v>-151.10012089928799</v>
      </c>
    </row>
    <row r="4540" spans="2:6" hidden="1" x14ac:dyDescent="0.25">
      <c r="B4540">
        <v>45389.077815769597</v>
      </c>
      <c r="C4540">
        <v>5.8926966357399795E-4</v>
      </c>
      <c r="D4540">
        <v>1.0301936609029901E-2</v>
      </c>
      <c r="E4540">
        <v>67.150226024152005</v>
      </c>
      <c r="F4540">
        <v>-142.849898830195</v>
      </c>
    </row>
    <row r="4541" spans="2:6" hidden="1" x14ac:dyDescent="0.25">
      <c r="B4541">
        <v>45399.079816169797</v>
      </c>
      <c r="C4541">
        <v>5.0935308094819003E-4</v>
      </c>
      <c r="D4541">
        <v>8.7222098582497905E-3</v>
      </c>
      <c r="E4541">
        <v>76.186639488404197</v>
      </c>
      <c r="F4541">
        <v>-134.52927467290701</v>
      </c>
    </row>
    <row r="4542" spans="2:6" hidden="1" x14ac:dyDescent="0.25">
      <c r="B4542">
        <v>45409.081816569902</v>
      </c>
      <c r="C4542">
        <v>4.8972243967744099E-4</v>
      </c>
      <c r="D4542">
        <v>8.2631691737771098E-3</v>
      </c>
      <c r="E4542">
        <v>85.104151829772704</v>
      </c>
      <c r="F4542">
        <v>-126.147989186714</v>
      </c>
    </row>
    <row r="4543" spans="2:6" hidden="1" x14ac:dyDescent="0.25">
      <c r="B4543">
        <v>45419.08381697</v>
      </c>
      <c r="C4543">
        <v>5.1776430342164695E-4</v>
      </c>
      <c r="D4543">
        <v>8.6650884236672901E-3</v>
      </c>
      <c r="E4543">
        <v>94.030659390727806</v>
      </c>
      <c r="F4543">
        <v>-117.728302667948</v>
      </c>
    </row>
    <row r="4544" spans="2:6" hidden="1" x14ac:dyDescent="0.25">
      <c r="B4544">
        <v>45429.085817370098</v>
      </c>
      <c r="C4544">
        <v>6.09207027885167E-4</v>
      </c>
      <c r="D4544">
        <v>1.01726504152247E-2</v>
      </c>
      <c r="E4544">
        <v>103.086243261174</v>
      </c>
      <c r="F4544">
        <v>-109.300124967652</v>
      </c>
    </row>
    <row r="4545" spans="2:6" hidden="1" x14ac:dyDescent="0.25">
      <c r="B4545">
        <v>45439.087817770298</v>
      </c>
      <c r="C4545">
        <v>8.3675992479622405E-4</v>
      </c>
      <c r="D4545">
        <v>1.39994106598322E-2</v>
      </c>
      <c r="E4545">
        <v>112.361153626038</v>
      </c>
      <c r="F4545">
        <v>-100.894248130503</v>
      </c>
    </row>
    <row r="4546" spans="2:6" hidden="1" x14ac:dyDescent="0.25">
      <c r="B4546">
        <v>45449.089818170403</v>
      </c>
      <c r="C4546">
        <v>1.5872097972176699E-3</v>
      </c>
      <c r="D4546">
        <v>2.6646843947367299E-2</v>
      </c>
      <c r="E4546">
        <v>121.89559077047301</v>
      </c>
      <c r="F4546">
        <v>-92.535363120615898</v>
      </c>
    </row>
    <row r="4547" spans="2:6" hidden="1" x14ac:dyDescent="0.25">
      <c r="B4547">
        <v>45459.091818570501</v>
      </c>
      <c r="C4547">
        <v>7.5526303070199503E-4</v>
      </c>
      <c r="D4547">
        <v>1.2472333659224301E-2</v>
      </c>
      <c r="E4547">
        <v>-27.552037082268399</v>
      </c>
      <c r="F4547">
        <v>113.394482924255</v>
      </c>
    </row>
    <row r="4548" spans="2:6" hidden="1" x14ac:dyDescent="0.25">
      <c r="B4548">
        <v>45469.093818970599</v>
      </c>
      <c r="C4548">
        <v>1.5901048471358701E-3</v>
      </c>
      <c r="D4548">
        <v>2.66919674807479E-2</v>
      </c>
      <c r="E4548">
        <v>-38.418652657004301</v>
      </c>
      <c r="F4548">
        <v>104.00300874884999</v>
      </c>
    </row>
    <row r="4549" spans="2:6" hidden="1" x14ac:dyDescent="0.25">
      <c r="B4549">
        <v>45479.095819370799</v>
      </c>
      <c r="C4549">
        <v>8.4246585507481502E-4</v>
      </c>
      <c r="D4549">
        <v>1.4031224540010099E-2</v>
      </c>
      <c r="E4549">
        <v>-28.492643663491702</v>
      </c>
      <c r="F4549">
        <v>112.198356471076</v>
      </c>
    </row>
    <row r="4550" spans="2:6" hidden="1" x14ac:dyDescent="0.25">
      <c r="B4550">
        <v>45489.097819770897</v>
      </c>
      <c r="C4550">
        <v>6.1977997720884096E-4</v>
      </c>
      <c r="D4550">
        <v>1.01811477123124E-2</v>
      </c>
      <c r="E4550">
        <v>-18.703759564903098</v>
      </c>
      <c r="F4550">
        <v>120.374772719384</v>
      </c>
    </row>
    <row r="4551" spans="2:6" hidden="1" x14ac:dyDescent="0.25">
      <c r="B4551">
        <v>45499.099820171003</v>
      </c>
      <c r="C4551">
        <v>5.3565940526351303E-4</v>
      </c>
      <c r="D4551">
        <v>8.6380829368938993E-3</v>
      </c>
      <c r="E4551">
        <v>-9.1709493630252403</v>
      </c>
      <c r="F4551">
        <v>128.56309719189699</v>
      </c>
    </row>
    <row r="4552" spans="2:6" hidden="1" x14ac:dyDescent="0.25">
      <c r="B4552">
        <v>45509.101820571101</v>
      </c>
      <c r="C4552">
        <v>5.1828569408381305E-4</v>
      </c>
      <c r="D4552">
        <v>8.1840856903538199E-3</v>
      </c>
      <c r="E4552">
        <v>4.3302666515196597E-2</v>
      </c>
      <c r="F4552">
        <v>136.79361025655999</v>
      </c>
    </row>
    <row r="4553" spans="2:6" hidden="1" x14ac:dyDescent="0.25">
      <c r="B4553">
        <v>45519.103820971301</v>
      </c>
      <c r="C4553">
        <v>5.5392217050617698E-4</v>
      </c>
      <c r="D4553">
        <v>8.5651113083459792E-3</v>
      </c>
      <c r="E4553">
        <v>8.9416504023069603</v>
      </c>
      <c r="F4553">
        <v>145.09001493708101</v>
      </c>
    </row>
    <row r="4554" spans="2:6" hidden="1" x14ac:dyDescent="0.25">
      <c r="B4554">
        <v>45529.105821371399</v>
      </c>
      <c r="C4554">
        <v>6.6007238123056702E-4</v>
      </c>
      <c r="D4554">
        <v>1.00181618629652E-2</v>
      </c>
      <c r="E4554">
        <v>17.583482743568801</v>
      </c>
      <c r="F4554">
        <v>153.464409826116</v>
      </c>
    </row>
    <row r="4555" spans="2:6" hidden="1" x14ac:dyDescent="0.25">
      <c r="B4555">
        <v>45539.107821771497</v>
      </c>
      <c r="C4555">
        <v>9.1733926832742103E-4</v>
      </c>
      <c r="D4555">
        <v>1.37217759254616E-2</v>
      </c>
      <c r="E4555">
        <v>26.066966006917401</v>
      </c>
      <c r="F4555">
        <v>161.91424954760501</v>
      </c>
    </row>
    <row r="4556" spans="2:6" hidden="1" x14ac:dyDescent="0.25">
      <c r="B4556">
        <v>45549.109822171602</v>
      </c>
      <c r="C4556">
        <v>1.75442805966993E-3</v>
      </c>
      <c r="D4556">
        <v>2.59908497950978E-2</v>
      </c>
      <c r="E4556">
        <v>34.508556016523201</v>
      </c>
      <c r="F4556">
        <v>170.42215337533</v>
      </c>
    </row>
    <row r="4557" spans="2:6" hidden="1" x14ac:dyDescent="0.25">
      <c r="B4557">
        <v>45559.111822571802</v>
      </c>
      <c r="C4557">
        <v>8.0731036960648202E-4</v>
      </c>
      <c r="D4557">
        <v>1.18205014651621E-2</v>
      </c>
      <c r="E4557">
        <v>-118.30550083841101</v>
      </c>
      <c r="F4557">
        <v>17.660831853150999</v>
      </c>
    </row>
    <row r="4558" spans="2:6" hidden="1" x14ac:dyDescent="0.25">
      <c r="B4558">
        <v>45569.1138229719</v>
      </c>
      <c r="C4558">
        <v>1.75666169494246E-3</v>
      </c>
      <c r="D4558">
        <v>2.58515440316823E-2</v>
      </c>
      <c r="E4558">
        <v>-128.298405819534</v>
      </c>
      <c r="F4558">
        <v>7.4895855308763402</v>
      </c>
    </row>
    <row r="4559" spans="2:6" hidden="1" x14ac:dyDescent="0.25">
      <c r="B4559">
        <v>45579.115823371998</v>
      </c>
      <c r="C4559">
        <v>9.2266028239877803E-4</v>
      </c>
      <c r="D4559">
        <v>1.3573350443263899E-2</v>
      </c>
      <c r="E4559">
        <v>-119.400703654449</v>
      </c>
      <c r="F4559">
        <v>15.980473849609099</v>
      </c>
    </row>
    <row r="4560" spans="2:6" hidden="1" x14ac:dyDescent="0.25">
      <c r="B4560">
        <v>45589.117823772103</v>
      </c>
      <c r="C4560">
        <v>6.7087127322347398E-4</v>
      </c>
      <c r="D4560">
        <v>9.8531594555537703E-3</v>
      </c>
      <c r="E4560">
        <v>-110.283406017815</v>
      </c>
      <c r="F4560">
        <v>24.406545757325201</v>
      </c>
    </row>
    <row r="4561" spans="2:6" hidden="1" x14ac:dyDescent="0.25">
      <c r="B4561">
        <v>45599.119824172303</v>
      </c>
      <c r="C4561">
        <v>5.7318849046826797E-4</v>
      </c>
      <c r="D4561">
        <v>8.3734561539152205E-3</v>
      </c>
      <c r="E4561">
        <v>-101.00175540456701</v>
      </c>
      <c r="F4561">
        <v>32.756191861632402</v>
      </c>
    </row>
    <row r="4562" spans="2:6" hidden="1" x14ac:dyDescent="0.25">
      <c r="B4562">
        <v>45609.121824572401</v>
      </c>
      <c r="C4562">
        <v>5.5016493500116797E-4</v>
      </c>
      <c r="D4562">
        <v>7.9505077887033204E-3</v>
      </c>
      <c r="E4562">
        <v>-91.655957603386796</v>
      </c>
      <c r="F4562">
        <v>41.033099749676097</v>
      </c>
    </row>
    <row r="4563" spans="2:6" hidden="1" x14ac:dyDescent="0.25">
      <c r="B4563">
        <v>45619.123824972499</v>
      </c>
      <c r="C4563">
        <v>5.8670143018505004E-4</v>
      </c>
      <c r="D4563">
        <v>8.3364191931492495E-3</v>
      </c>
      <c r="E4563">
        <v>-82.365321565718901</v>
      </c>
      <c r="F4563">
        <v>49.2548924850229</v>
      </c>
    </row>
    <row r="4564" spans="2:6" hidden="1" x14ac:dyDescent="0.25">
      <c r="B4564">
        <v>45629.125825372597</v>
      </c>
      <c r="C4564">
        <v>7.0231917349898804E-4</v>
      </c>
      <c r="D4564">
        <v>9.7591815912726095E-3</v>
      </c>
      <c r="E4564">
        <v>-73.2358648387318</v>
      </c>
      <c r="F4564">
        <v>57.449160801786803</v>
      </c>
    </row>
    <row r="4565" spans="2:6" hidden="1" x14ac:dyDescent="0.25">
      <c r="B4565">
        <v>45639.127825772797</v>
      </c>
      <c r="C4565">
        <v>9.8659924525901091E-4</v>
      </c>
      <c r="D4565">
        <v>1.33575580005569E-2</v>
      </c>
      <c r="E4565">
        <v>-64.333219366024395</v>
      </c>
      <c r="F4565">
        <v>65.647813375121501</v>
      </c>
    </row>
    <row r="4566" spans="2:6" hidden="1" x14ac:dyDescent="0.25">
      <c r="B4566">
        <v>45649.129826172903</v>
      </c>
      <c r="C4566">
        <v>1.91588300353482E-3</v>
      </c>
      <c r="D4566">
        <v>2.5236819024801099E-2</v>
      </c>
      <c r="E4566">
        <v>-55.669881146150701</v>
      </c>
      <c r="F4566">
        <v>73.880732096145607</v>
      </c>
    </row>
    <row r="4567" spans="2:6" hidden="1" x14ac:dyDescent="0.25">
      <c r="B4567">
        <v>45659.131826573001</v>
      </c>
      <c r="C4567">
        <v>9.0845754020081604E-4</v>
      </c>
      <c r="D4567">
        <v>1.1049610575660101E-2</v>
      </c>
      <c r="E4567">
        <v>150.77860911292501</v>
      </c>
      <c r="F4567">
        <v>-78.976299871683494</v>
      </c>
    </row>
    <row r="4568" spans="2:6" hidden="1" x14ac:dyDescent="0.25">
      <c r="B4568">
        <v>45669.133826973099</v>
      </c>
      <c r="C4568">
        <v>1.98477286027012E-3</v>
      </c>
      <c r="D4568">
        <v>2.4861774747507399E-2</v>
      </c>
      <c r="E4568">
        <v>141.13057234090101</v>
      </c>
      <c r="F4568">
        <v>-89.476273191081205</v>
      </c>
    </row>
    <row r="4569" spans="2:6" hidden="1" x14ac:dyDescent="0.25">
      <c r="B4569">
        <v>45679.135827373299</v>
      </c>
      <c r="C4569">
        <v>1.05665870538553E-3</v>
      </c>
      <c r="D4569">
        <v>1.2979350125179701E-2</v>
      </c>
      <c r="E4569">
        <v>149.442179531688</v>
      </c>
      <c r="F4569">
        <v>-81.063480135032407</v>
      </c>
    </row>
    <row r="4570" spans="2:6" hidden="1" x14ac:dyDescent="0.25">
      <c r="B4570">
        <v>45689.137827773397</v>
      </c>
      <c r="C4570">
        <v>7.7466808728565196E-4</v>
      </c>
      <c r="D4570">
        <v>9.3739942808044995E-3</v>
      </c>
      <c r="E4570">
        <v>157.82848267533899</v>
      </c>
      <c r="F4570">
        <v>-72.612655803002696</v>
      </c>
    </row>
    <row r="4571" spans="2:6" hidden="1" x14ac:dyDescent="0.25">
      <c r="B4571">
        <v>45699.139828173502</v>
      </c>
      <c r="C4571">
        <v>6.6311261456292897E-4</v>
      </c>
      <c r="D4571">
        <v>7.9372688438253802E-3</v>
      </c>
      <c r="E4571">
        <v>166.37670236510999</v>
      </c>
      <c r="F4571">
        <v>-64.154888004213902</v>
      </c>
    </row>
    <row r="4572" spans="2:6" hidden="1" x14ac:dyDescent="0.25">
      <c r="B4572">
        <v>45709.1418285736</v>
      </c>
      <c r="C4572">
        <v>6.3372961421240802E-4</v>
      </c>
      <c r="D4572">
        <v>7.5242894895740401E-3</v>
      </c>
      <c r="E4572">
        <v>175.14425749506501</v>
      </c>
      <c r="F4572">
        <v>-55.7248243624501</v>
      </c>
    </row>
    <row r="4573" spans="2:6" hidden="1" x14ac:dyDescent="0.25">
      <c r="B4573">
        <v>45719.1438289738</v>
      </c>
      <c r="C4573">
        <v>6.69771144009485E-4</v>
      </c>
      <c r="D4573">
        <v>7.8945263982721E-3</v>
      </c>
      <c r="E4573">
        <v>-175.85397571582101</v>
      </c>
      <c r="F4573">
        <v>-47.352858994239398</v>
      </c>
    </row>
    <row r="4574" spans="2:6" hidden="1" x14ac:dyDescent="0.25">
      <c r="B4574">
        <v>45729.145829373898</v>
      </c>
      <c r="C4574">
        <v>7.9292920044554997E-4</v>
      </c>
      <c r="D4574">
        <v>9.2664049112056602E-3</v>
      </c>
      <c r="E4574">
        <v>-166.65149376350601</v>
      </c>
      <c r="F4574">
        <v>-39.058307355515801</v>
      </c>
    </row>
    <row r="4575" spans="2:6" hidden="1" x14ac:dyDescent="0.25">
      <c r="B4575">
        <v>45739.147829774003</v>
      </c>
      <c r="C4575">
        <v>1.10251250816663E-3</v>
      </c>
      <c r="D4575">
        <v>1.27350260886155E-2</v>
      </c>
      <c r="E4575">
        <v>-157.325283883791</v>
      </c>
      <c r="F4575">
        <v>-30.845226089131099</v>
      </c>
    </row>
    <row r="4576" spans="2:6" hidden="1" x14ac:dyDescent="0.25">
      <c r="B4576">
        <v>45749.149830174101</v>
      </c>
      <c r="C4576">
        <v>2.1260223750548101E-3</v>
      </c>
      <c r="D4576">
        <v>2.4174101741503098E-2</v>
      </c>
      <c r="E4576">
        <v>-147.97851806205199</v>
      </c>
      <c r="F4576">
        <v>-22.701639335489901</v>
      </c>
    </row>
    <row r="4577" spans="2:6" hidden="1" x14ac:dyDescent="0.25">
      <c r="B4577">
        <v>45759.151830574301</v>
      </c>
      <c r="C4577">
        <v>9.9551153850436797E-4</v>
      </c>
      <c r="D4577">
        <v>1.04641873594832E-2</v>
      </c>
      <c r="E4577">
        <v>61.286668061872</v>
      </c>
      <c r="F4577">
        <v>-175.99238645525</v>
      </c>
    </row>
    <row r="4578" spans="2:6" hidden="1" x14ac:dyDescent="0.25">
      <c r="B4578">
        <v>45769.153830974399</v>
      </c>
      <c r="C4578">
        <v>2.2026669818224899E-3</v>
      </c>
      <c r="D4578">
        <v>2.3999769523136601E-2</v>
      </c>
      <c r="E4578">
        <v>50.385714474016297</v>
      </c>
      <c r="F4578">
        <v>173.48790911545001</v>
      </c>
    </row>
    <row r="4579" spans="2:6" hidden="1" x14ac:dyDescent="0.25">
      <c r="B4579">
        <v>45779.155831374497</v>
      </c>
      <c r="C4579">
        <v>1.1800540617025899E-3</v>
      </c>
      <c r="D4579">
        <v>1.25497895294782E-2</v>
      </c>
      <c r="E4579">
        <v>59.285732427880198</v>
      </c>
      <c r="F4579">
        <v>-178.39534782293299</v>
      </c>
    </row>
    <row r="4580" spans="2:6" hidden="1" x14ac:dyDescent="0.25">
      <c r="B4580">
        <v>45789.157831774603</v>
      </c>
      <c r="C4580">
        <v>8.7241142207599299E-4</v>
      </c>
      <c r="D4580">
        <v>9.0612792750283007E-3</v>
      </c>
      <c r="E4580">
        <v>67.991993274921896</v>
      </c>
      <c r="F4580">
        <v>-170.21964871565601</v>
      </c>
    </row>
    <row r="4581" spans="2:6" hidden="1" x14ac:dyDescent="0.25">
      <c r="B4581">
        <v>45799.159832174802</v>
      </c>
      <c r="C4581">
        <v>7.5302532222584404E-4</v>
      </c>
      <c r="D4581">
        <v>7.65729177608884E-3</v>
      </c>
      <c r="E4581">
        <v>76.550181570033104</v>
      </c>
      <c r="F4581">
        <v>-161.96343777810699</v>
      </c>
    </row>
    <row r="4582" spans="2:6" hidden="1" x14ac:dyDescent="0.25">
      <c r="B4582">
        <v>45809.1618325749</v>
      </c>
      <c r="C4582">
        <v>7.2406161701061504E-4</v>
      </c>
      <c r="D4582">
        <v>7.2363517627955301E-3</v>
      </c>
      <c r="E4582">
        <v>85.031954670679099</v>
      </c>
      <c r="F4582">
        <v>-153.62020052836701</v>
      </c>
    </row>
    <row r="4583" spans="2:6" hidden="1" x14ac:dyDescent="0.25">
      <c r="B4583">
        <v>45819.163832974999</v>
      </c>
      <c r="C4583">
        <v>7.6679344825481097E-4</v>
      </c>
      <c r="D4583">
        <v>7.5667206944790401E-3</v>
      </c>
      <c r="E4583">
        <v>93.519743574448796</v>
      </c>
      <c r="F4583">
        <v>-145.20017424089099</v>
      </c>
    </row>
    <row r="4584" spans="2:6" hidden="1" x14ac:dyDescent="0.25">
      <c r="B4584">
        <v>45829.165833375198</v>
      </c>
      <c r="C4584">
        <v>9.0489482948688505E-4</v>
      </c>
      <c r="D4584">
        <v>8.8571392495195994E-3</v>
      </c>
      <c r="E4584">
        <v>102.091370718045</v>
      </c>
      <c r="F4584">
        <v>-136.72854597994399</v>
      </c>
    </row>
    <row r="4585" spans="2:6" hidden="1" x14ac:dyDescent="0.25">
      <c r="B4585">
        <v>45839.167833775296</v>
      </c>
      <c r="C4585">
        <v>1.2474736108423899E-3</v>
      </c>
      <c r="D4585">
        <v>1.2155906036831201E-2</v>
      </c>
      <c r="E4585">
        <v>110.80540369405701</v>
      </c>
      <c r="F4585">
        <v>-128.24014775003499</v>
      </c>
    </row>
    <row r="4586" spans="2:6" hidden="1" x14ac:dyDescent="0.25">
      <c r="B4586">
        <v>45849.169834175402</v>
      </c>
      <c r="C4586">
        <v>2.3747437561878301E-3</v>
      </c>
      <c r="D4586">
        <v>2.3085470460580699E-2</v>
      </c>
      <c r="E4586">
        <v>119.688811804238</v>
      </c>
      <c r="F4586">
        <v>-119.771720206789</v>
      </c>
    </row>
    <row r="4587" spans="2:6" hidden="1" x14ac:dyDescent="0.25">
      <c r="B4587">
        <v>45859.1718345755</v>
      </c>
      <c r="C4587">
        <v>1.0379458337595601E-3</v>
      </c>
      <c r="D4587">
        <v>9.9066060274271301E-3</v>
      </c>
      <c r="E4587">
        <v>-30.326828818320902</v>
      </c>
      <c r="F4587">
        <v>88.1896884625653</v>
      </c>
    </row>
    <row r="4588" spans="2:6" hidden="1" x14ac:dyDescent="0.25">
      <c r="B4588">
        <v>45869.1738349757</v>
      </c>
      <c r="C4588">
        <v>2.3873207293922099E-3</v>
      </c>
      <c r="D4588">
        <v>2.3059035696142701E-2</v>
      </c>
      <c r="E4588">
        <v>-42.1258341808986</v>
      </c>
      <c r="F4588">
        <v>76.9963918363473</v>
      </c>
    </row>
    <row r="4589" spans="2:6" hidden="1" x14ac:dyDescent="0.25">
      <c r="B4589">
        <v>45879.175835375798</v>
      </c>
      <c r="C4589">
        <v>1.2634382873929601E-3</v>
      </c>
      <c r="D4589">
        <v>1.2112403938748101E-2</v>
      </c>
      <c r="E4589">
        <v>-32.957056487548599</v>
      </c>
      <c r="F4589">
        <v>85.277312010671295</v>
      </c>
    </row>
    <row r="4590" spans="2:6" hidden="1" x14ac:dyDescent="0.25">
      <c r="B4590">
        <v>45889.177835775903</v>
      </c>
      <c r="C4590">
        <v>9.2682372289689795E-4</v>
      </c>
      <c r="D4590">
        <v>8.7835010999860793E-3</v>
      </c>
      <c r="E4590">
        <v>-23.856202411933602</v>
      </c>
      <c r="F4590">
        <v>93.503893671810104</v>
      </c>
    </row>
    <row r="4591" spans="2:6" hidden="1" x14ac:dyDescent="0.25">
      <c r="B4591">
        <v>45899.179836176001</v>
      </c>
      <c r="C4591">
        <v>7.9789711108883496E-4</v>
      </c>
      <c r="D4591">
        <v>7.4466044166368898E-3</v>
      </c>
      <c r="E4591">
        <v>-14.902978725759899</v>
      </c>
      <c r="F4591">
        <v>101.703613633025</v>
      </c>
    </row>
    <row r="4592" spans="2:6" hidden="1" x14ac:dyDescent="0.25">
      <c r="B4592">
        <v>45909.181836576201</v>
      </c>
      <c r="C4592">
        <v>7.6887136959369199E-4</v>
      </c>
      <c r="D4592">
        <v>7.0467993787795297E-3</v>
      </c>
      <c r="E4592">
        <v>-6.1470465719416501</v>
      </c>
      <c r="F4592">
        <v>109.91092040057499</v>
      </c>
    </row>
    <row r="4593" spans="2:6" hidden="1" x14ac:dyDescent="0.25">
      <c r="B4593">
        <v>45919.183836976299</v>
      </c>
      <c r="C4593">
        <v>8.1892730396534595E-4</v>
      </c>
      <c r="D4593">
        <v>7.3612479754082E-3</v>
      </c>
      <c r="E4593">
        <v>2.4010836555707602</v>
      </c>
      <c r="F4593">
        <v>118.16039243181299</v>
      </c>
    </row>
    <row r="4594" spans="2:6" hidden="1" x14ac:dyDescent="0.25">
      <c r="B4594">
        <v>45929.185837376397</v>
      </c>
      <c r="C4594">
        <v>9.7372289940647204E-4</v>
      </c>
      <c r="D4594">
        <v>8.5875963131306701E-3</v>
      </c>
      <c r="E4594">
        <v>10.7689877292167</v>
      </c>
      <c r="F4594">
        <v>126.479770163602</v>
      </c>
    </row>
    <row r="4595" spans="2:6" hidden="1" x14ac:dyDescent="0.25">
      <c r="B4595">
        <v>45939.187837776502</v>
      </c>
      <c r="C4595">
        <v>1.3522713509424599E-3</v>
      </c>
      <c r="D4595">
        <v>1.1723047208637601E-2</v>
      </c>
      <c r="E4595">
        <v>19.013937706533099</v>
      </c>
      <c r="F4595">
        <v>134.88393335093599</v>
      </c>
    </row>
    <row r="4596" spans="2:6" hidden="1" x14ac:dyDescent="0.25">
      <c r="B4596">
        <v>45949.189838176702</v>
      </c>
      <c r="C4596">
        <v>2.5880251592998202E-3</v>
      </c>
      <c r="D4596">
        <v>2.2118440753774799E-2</v>
      </c>
      <c r="E4596">
        <v>27.2104649435305</v>
      </c>
      <c r="F4596">
        <v>143.37098197614799</v>
      </c>
    </row>
    <row r="4597" spans="2:6" hidden="1" x14ac:dyDescent="0.25">
      <c r="B4597">
        <v>45959.1918385768</v>
      </c>
      <c r="C4597">
        <v>1.0962318347570101E-3</v>
      </c>
      <c r="D4597">
        <v>9.1191246564393796E-3</v>
      </c>
      <c r="E4597">
        <v>-124.964904147807</v>
      </c>
      <c r="F4597">
        <v>-7.3729519942074697</v>
      </c>
    </row>
    <row r="4598" spans="2:6" hidden="1" x14ac:dyDescent="0.25">
      <c r="B4598">
        <v>45969.193838976898</v>
      </c>
      <c r="C4598">
        <v>2.6013415691368601E-3</v>
      </c>
      <c r="D4598">
        <v>2.1818807337905199E-2</v>
      </c>
      <c r="E4598">
        <v>-136.23992472782899</v>
      </c>
      <c r="F4598">
        <v>-19.498138781286301</v>
      </c>
    </row>
    <row r="4599" spans="2:6" hidden="1" x14ac:dyDescent="0.25">
      <c r="B4599">
        <v>45979.195839376996</v>
      </c>
      <c r="C4599">
        <v>1.36878237414582E-3</v>
      </c>
      <c r="D4599">
        <v>1.14138358008596E-2</v>
      </c>
      <c r="E4599">
        <v>-127.773599714673</v>
      </c>
      <c r="F4599">
        <v>-10.929323441349901</v>
      </c>
    </row>
    <row r="4600" spans="2:6" hidden="1" x14ac:dyDescent="0.25">
      <c r="B4600">
        <v>45989.197839777204</v>
      </c>
      <c r="C4600">
        <v>9.9594362688809504E-4</v>
      </c>
      <c r="D4600">
        <v>8.2603241175487792E-3</v>
      </c>
      <c r="E4600">
        <v>-119.15112437841201</v>
      </c>
      <c r="F4600">
        <v>-2.4121708448918202</v>
      </c>
    </row>
    <row r="4601" spans="2:6" hidden="1" x14ac:dyDescent="0.25">
      <c r="B4601">
        <v>45999.199840177302</v>
      </c>
      <c r="C4601">
        <v>8.5008058655266898E-4</v>
      </c>
      <c r="D4601">
        <v>7.0035283659590402E-3</v>
      </c>
      <c r="E4601">
        <v>-110.394939825718</v>
      </c>
      <c r="F4601">
        <v>6.0229360641958296</v>
      </c>
    </row>
    <row r="4602" spans="2:6" hidden="1" x14ac:dyDescent="0.25">
      <c r="B4602">
        <v>46009.2018405774</v>
      </c>
      <c r="C4602">
        <v>8.1356172823174604E-4</v>
      </c>
      <c r="D4602">
        <v>6.63865357885891E-3</v>
      </c>
      <c r="E4602">
        <v>-101.559177380873</v>
      </c>
      <c r="F4602">
        <v>14.3615404321128</v>
      </c>
    </row>
    <row r="4603" spans="2:6" hidden="1" x14ac:dyDescent="0.25">
      <c r="B4603">
        <v>46019.203840977498</v>
      </c>
      <c r="C4603">
        <v>8.6361219435576102E-4</v>
      </c>
      <c r="D4603">
        <v>6.9523593532418299E-3</v>
      </c>
      <c r="E4603">
        <v>-92.717058022978193</v>
      </c>
      <c r="F4603">
        <v>22.607568212288101</v>
      </c>
    </row>
    <row r="4604" spans="2:6" hidden="1" x14ac:dyDescent="0.25">
      <c r="B4604">
        <v>46029.205841377698</v>
      </c>
      <c r="C4604">
        <v>1.0279642868896799E-3</v>
      </c>
      <c r="D4604">
        <v>8.1302591896694199E-3</v>
      </c>
      <c r="E4604">
        <v>-83.942566522879304</v>
      </c>
      <c r="F4604">
        <v>30.781925247250602</v>
      </c>
    </row>
    <row r="4605" spans="2:6" hidden="1" x14ac:dyDescent="0.25">
      <c r="B4605">
        <v>46039.207841777803</v>
      </c>
      <c r="C4605">
        <v>1.4355318326523901E-3</v>
      </c>
      <c r="D4605">
        <v>1.11145741383943E-2</v>
      </c>
      <c r="E4605">
        <v>-75.292257003280795</v>
      </c>
      <c r="F4605">
        <v>38.917963215616901</v>
      </c>
    </row>
    <row r="4606" spans="2:6" hidden="1" x14ac:dyDescent="0.25">
      <c r="B4606">
        <v>46049.209842177901</v>
      </c>
      <c r="C4606">
        <v>2.7725799969107001E-3</v>
      </c>
      <c r="D4606">
        <v>2.0964861555143599E-2</v>
      </c>
      <c r="E4606">
        <v>-66.792568382585301</v>
      </c>
      <c r="F4606">
        <v>47.0549121090977</v>
      </c>
    </row>
    <row r="4607" spans="2:6" hidden="1" x14ac:dyDescent="0.25">
      <c r="B4607">
        <v>46059.211842577999</v>
      </c>
      <c r="C4607">
        <v>1.19239754532002E-3</v>
      </c>
      <c r="D4607">
        <v>8.3229621756886196E-3</v>
      </c>
      <c r="E4607">
        <v>141.157201673618</v>
      </c>
      <c r="F4607">
        <v>-104.242968831498</v>
      </c>
    </row>
    <row r="4608" spans="2:6" hidden="1" x14ac:dyDescent="0.25">
      <c r="B4608">
        <v>46069.213842978199</v>
      </c>
      <c r="C4608">
        <v>2.85073757657274E-3</v>
      </c>
      <c r="D4608">
        <v>2.0547202106175499E-2</v>
      </c>
      <c r="E4608">
        <v>129.815791301486</v>
      </c>
      <c r="F4608">
        <v>-116.52692053136499</v>
      </c>
    </row>
    <row r="4609" spans="2:6" hidden="1" x14ac:dyDescent="0.25">
      <c r="B4609">
        <v>46079.215843378297</v>
      </c>
      <c r="C4609">
        <v>1.51478730213742E-3</v>
      </c>
      <c r="D4609">
        <v>1.0689563879543999E-2</v>
      </c>
      <c r="E4609">
        <v>138.021545634999</v>
      </c>
      <c r="F4609">
        <v>-108.20328582987401</v>
      </c>
    </row>
    <row r="4610" spans="2:6" hidden="1" x14ac:dyDescent="0.25">
      <c r="B4610">
        <v>46089.217843778402</v>
      </c>
      <c r="C4610">
        <v>1.1094252505743499E-3</v>
      </c>
      <c r="D4610">
        <v>7.6907987026380896E-3</v>
      </c>
      <c r="E4610">
        <v>146.24981809336299</v>
      </c>
      <c r="F4610">
        <v>-99.803387137364993</v>
      </c>
    </row>
    <row r="4611" spans="2:6" hidden="1" x14ac:dyDescent="0.25">
      <c r="B4611">
        <v>46099.2198441785</v>
      </c>
      <c r="C4611">
        <v>9.4909784478267598E-4</v>
      </c>
      <c r="D4611">
        <v>6.4872031872475E-3</v>
      </c>
      <c r="E4611">
        <v>154.565901310496</v>
      </c>
      <c r="F4611">
        <v>-91.3499948699139</v>
      </c>
    </row>
    <row r="4612" spans="2:6" hidden="1" x14ac:dyDescent="0.25">
      <c r="B4612">
        <v>46109.2218445787</v>
      </c>
      <c r="C4612">
        <v>9.0630556719475096E-4</v>
      </c>
      <c r="D4612">
        <v>6.1284217338052798E-3</v>
      </c>
      <c r="E4612">
        <v>163.02002045037801</v>
      </c>
      <c r="F4612">
        <v>-82.879419029689501</v>
      </c>
    </row>
    <row r="4613" spans="2:6" hidden="1" x14ac:dyDescent="0.25">
      <c r="B4613">
        <v>46119.223844978798</v>
      </c>
      <c r="C4613">
        <v>9.5626385392086398E-4</v>
      </c>
      <c r="D4613">
        <v>6.41198303801142E-3</v>
      </c>
      <c r="E4613">
        <v>171.637409655417</v>
      </c>
      <c r="F4613">
        <v>-74.433387413572206</v>
      </c>
    </row>
    <row r="4614" spans="2:6" hidden="1" x14ac:dyDescent="0.25">
      <c r="B4614">
        <v>46129.225845378904</v>
      </c>
      <c r="C4614">
        <v>1.1287290256617099E-3</v>
      </c>
      <c r="D4614">
        <v>7.5113295535435502E-3</v>
      </c>
      <c r="E4614">
        <v>-179.58800552821199</v>
      </c>
      <c r="F4614">
        <v>-66.049333807719805</v>
      </c>
    </row>
    <row r="4615" spans="2:6" hidden="1" x14ac:dyDescent="0.25">
      <c r="B4615">
        <v>46139.227845779002</v>
      </c>
      <c r="C4615">
        <v>1.56235920856923E-3</v>
      </c>
      <c r="D4615">
        <v>1.03108709682719E-2</v>
      </c>
      <c r="E4615">
        <v>-170.69375773147999</v>
      </c>
      <c r="F4615">
        <v>-57.751711901418197</v>
      </c>
    </row>
    <row r="4616" spans="2:6" hidden="1" x14ac:dyDescent="0.25">
      <c r="B4616">
        <v>46149.229846179202</v>
      </c>
      <c r="C4616">
        <v>2.9951734618851901E-3</v>
      </c>
      <c r="D4616">
        <v>1.9561823348572701E-2</v>
      </c>
      <c r="E4616">
        <v>-161.74169680511</v>
      </c>
      <c r="F4616">
        <v>-49.546544087831897</v>
      </c>
    </row>
    <row r="4617" spans="2:6" hidden="1" x14ac:dyDescent="0.25">
      <c r="B4617">
        <v>46159.2318465793</v>
      </c>
      <c r="C4617">
        <v>1.25709605336997E-3</v>
      </c>
      <c r="D4617">
        <v>7.7382593572653804E-3</v>
      </c>
      <c r="E4617">
        <v>48.742920922501398</v>
      </c>
      <c r="F4617">
        <v>159.03259343548299</v>
      </c>
    </row>
    <row r="4618" spans="2:6" hidden="1" x14ac:dyDescent="0.25">
      <c r="B4618">
        <v>46169.233846979398</v>
      </c>
      <c r="C4618">
        <v>3.0615221564527298E-3</v>
      </c>
      <c r="D4618">
        <v>1.9411696470827099E-2</v>
      </c>
      <c r="E4618">
        <v>36.052294982931002</v>
      </c>
      <c r="F4618">
        <v>146.657632163876</v>
      </c>
    </row>
    <row r="4619" spans="2:6" hidden="1" x14ac:dyDescent="0.25">
      <c r="B4619">
        <v>46179.235847379503</v>
      </c>
      <c r="C4619">
        <v>1.62996329267835E-3</v>
      </c>
      <c r="D4619">
        <v>1.0144073602138599E-2</v>
      </c>
      <c r="E4619">
        <v>44.782570262569003</v>
      </c>
      <c r="F4619">
        <v>154.72844451072899</v>
      </c>
    </row>
    <row r="4620" spans="2:6" hidden="1" x14ac:dyDescent="0.25">
      <c r="B4620">
        <v>46189.237847779703</v>
      </c>
      <c r="C4620">
        <v>1.1988373179235301E-3</v>
      </c>
      <c r="D4620">
        <v>7.3145091465521101E-3</v>
      </c>
      <c r="E4620">
        <v>53.370192328709798</v>
      </c>
      <c r="F4620">
        <v>162.83697797224099</v>
      </c>
    </row>
    <row r="4621" spans="2:6" hidden="1" x14ac:dyDescent="0.25">
      <c r="B4621">
        <v>46199.239848179801</v>
      </c>
      <c r="C4621">
        <v>1.0308663311835999E-3</v>
      </c>
      <c r="D4621">
        <v>6.1675752065055503E-3</v>
      </c>
      <c r="E4621">
        <v>61.8288621020085</v>
      </c>
      <c r="F4621">
        <v>171.02318603941401</v>
      </c>
    </row>
    <row r="4622" spans="2:6" hidden="1" x14ac:dyDescent="0.25">
      <c r="B4622">
        <v>46209.241848579899</v>
      </c>
      <c r="C4622">
        <v>9.8880262043476801E-4</v>
      </c>
      <c r="D4622">
        <v>5.8105716033733101E-3</v>
      </c>
      <c r="E4622">
        <v>70.197061790540104</v>
      </c>
      <c r="F4622">
        <v>179.31448136333401</v>
      </c>
    </row>
    <row r="4623" spans="2:6" hidden="1" x14ac:dyDescent="0.25">
      <c r="B4623">
        <v>46219.243848979997</v>
      </c>
      <c r="C4623">
        <v>1.0457634306990601E-3</v>
      </c>
      <c r="D4623">
        <v>6.0527179059908804E-3</v>
      </c>
      <c r="E4623">
        <v>78.528859983426202</v>
      </c>
      <c r="F4623">
        <v>-172.28021101188099</v>
      </c>
    </row>
    <row r="4624" spans="2:6" hidden="1" x14ac:dyDescent="0.25">
      <c r="B4624">
        <v>46229.245849380197</v>
      </c>
      <c r="C4624">
        <v>1.23329337144007E-3</v>
      </c>
      <c r="D4624">
        <v>7.0549745940701996E-3</v>
      </c>
      <c r="E4624">
        <v>86.882802766648396</v>
      </c>
      <c r="F4624">
        <v>-163.773208840352</v>
      </c>
    </row>
    <row r="4625" spans="2:6" hidden="1" x14ac:dyDescent="0.25">
      <c r="B4625">
        <v>46239.247849780302</v>
      </c>
      <c r="C4625">
        <v>1.6992936452156801E-3</v>
      </c>
      <c r="D4625">
        <v>9.6412534448894194E-3</v>
      </c>
      <c r="E4625">
        <v>95.310714830188203</v>
      </c>
      <c r="F4625">
        <v>-155.19643128142599</v>
      </c>
    </row>
    <row r="4626" spans="2:6" hidden="1" x14ac:dyDescent="0.25">
      <c r="B4626">
        <v>46249.2498501804</v>
      </c>
      <c r="C4626">
        <v>3.2317158571661501E-3</v>
      </c>
      <c r="D4626">
        <v>1.82381114391456E-2</v>
      </c>
      <c r="E4626">
        <v>103.84740348877899</v>
      </c>
      <c r="F4626">
        <v>-146.59506383200599</v>
      </c>
    </row>
    <row r="4627" spans="2:6" hidden="1" x14ac:dyDescent="0.25">
      <c r="B4627">
        <v>46259.2518505806</v>
      </c>
      <c r="C4627">
        <v>1.27617459278341E-3</v>
      </c>
      <c r="D4627">
        <v>7.0999833009653696E-3</v>
      </c>
      <c r="E4627">
        <v>-45.299148775038802</v>
      </c>
      <c r="F4627">
        <v>63.992603517671398</v>
      </c>
    </row>
    <row r="4628" spans="2:6" hidden="1" x14ac:dyDescent="0.25">
      <c r="B4628">
        <v>46269.253850980698</v>
      </c>
      <c r="C4628">
        <v>3.23295638191019E-3</v>
      </c>
      <c r="D4628">
        <v>1.8110649076678101E-2</v>
      </c>
      <c r="E4628">
        <v>-58.7414617666225</v>
      </c>
      <c r="F4628">
        <v>50.494402115822503</v>
      </c>
    </row>
    <row r="4629" spans="2:6" hidden="1" x14ac:dyDescent="0.25">
      <c r="B4629">
        <v>46279.255851380804</v>
      </c>
      <c r="C4629">
        <v>1.7039334912128199E-3</v>
      </c>
      <c r="D4629">
        <v>9.4949099242571493E-3</v>
      </c>
      <c r="E4629">
        <v>-49.929306094080701</v>
      </c>
      <c r="F4629">
        <v>58.9163127328153</v>
      </c>
    </row>
    <row r="4630" spans="2:6" hidden="1" x14ac:dyDescent="0.25">
      <c r="B4630">
        <v>46289.257851780902</v>
      </c>
      <c r="C4630">
        <v>1.24389675941938E-3</v>
      </c>
      <c r="D4630">
        <v>6.8749842775112802E-3</v>
      </c>
      <c r="E4630">
        <v>-41.121207205659701</v>
      </c>
      <c r="F4630">
        <v>67.243961005921193</v>
      </c>
    </row>
    <row r="4631" spans="2:6" hidden="1" x14ac:dyDescent="0.25">
      <c r="B4631">
        <v>46299.259852181101</v>
      </c>
      <c r="C4631">
        <v>1.06548126409622E-3</v>
      </c>
      <c r="D4631">
        <v>5.8200926854098198E-3</v>
      </c>
      <c r="E4631">
        <v>-32.380150218822799</v>
      </c>
      <c r="F4631">
        <v>75.494181997606105</v>
      </c>
    </row>
    <row r="4632" spans="2:6" hidden="1" x14ac:dyDescent="0.25">
      <c r="B4632">
        <v>46309.261852581199</v>
      </c>
      <c r="C4632">
        <v>1.0219982616345099E-3</v>
      </c>
      <c r="D4632">
        <v>5.4978002924200202E-3</v>
      </c>
      <c r="E4632">
        <v>-23.7570245143581</v>
      </c>
      <c r="F4632">
        <v>83.700533564831105</v>
      </c>
    </row>
    <row r="4633" spans="2:6" hidden="1" x14ac:dyDescent="0.25">
      <c r="B4633">
        <v>46319.263852981298</v>
      </c>
      <c r="C4633">
        <v>1.08452056214264E-3</v>
      </c>
      <c r="D4633">
        <v>5.7290450133679399E-3</v>
      </c>
      <c r="E4633">
        <v>-15.279558709407601</v>
      </c>
      <c r="F4633">
        <v>91.906306863703705</v>
      </c>
    </row>
    <row r="4634" spans="2:6" hidden="1" x14ac:dyDescent="0.25">
      <c r="B4634">
        <v>46329.265853381403</v>
      </c>
      <c r="C4634">
        <v>1.28629580246656E-3</v>
      </c>
      <c r="D4634">
        <v>6.6609985816691699E-3</v>
      </c>
      <c r="E4634">
        <v>-6.9474047476680596</v>
      </c>
      <c r="F4634">
        <v>100.15601906342999</v>
      </c>
    </row>
    <row r="4635" spans="2:6" hidden="1" x14ac:dyDescent="0.25">
      <c r="B4635">
        <v>46339.267853781603</v>
      </c>
      <c r="C4635">
        <v>1.7840645951436901E-3</v>
      </c>
      <c r="D4635">
        <v>9.0533752222255893E-3</v>
      </c>
      <c r="E4635">
        <v>1.2663387271467701</v>
      </c>
      <c r="F4635">
        <v>108.48655422153099</v>
      </c>
    </row>
    <row r="4636" spans="2:6" hidden="1" x14ac:dyDescent="0.25">
      <c r="B4636">
        <v>46349.269854181701</v>
      </c>
      <c r="C4636">
        <v>3.41347355201222E-3</v>
      </c>
      <c r="D4636">
        <v>1.6991652373339199E-2</v>
      </c>
      <c r="E4636">
        <v>9.4085603396489397</v>
      </c>
      <c r="F4636">
        <v>116.91914999951101</v>
      </c>
    </row>
    <row r="4637" spans="2:6" hidden="1" x14ac:dyDescent="0.25">
      <c r="B4637">
        <v>46359.271854581799</v>
      </c>
      <c r="C4637">
        <v>1.31891196637529E-3</v>
      </c>
      <c r="D4637">
        <v>6.2595071234969697E-3</v>
      </c>
      <c r="E4637">
        <v>-141.22106554190299</v>
      </c>
      <c r="F4637">
        <v>-31.359728075435001</v>
      </c>
    </row>
    <row r="4638" spans="2:6" hidden="1" x14ac:dyDescent="0.25">
      <c r="B4638">
        <v>46369.273854981897</v>
      </c>
      <c r="C4638">
        <v>3.4339449582231701E-3</v>
      </c>
      <c r="D4638">
        <v>1.65622723364224E-2</v>
      </c>
      <c r="E4638">
        <v>-154.29153607492</v>
      </c>
      <c r="F4638">
        <v>-45.933111648775899</v>
      </c>
    </row>
    <row r="4639" spans="2:6" hidden="1" x14ac:dyDescent="0.25">
      <c r="B4639">
        <v>46379.275855382097</v>
      </c>
      <c r="C4639">
        <v>1.8070418831732499E-3</v>
      </c>
      <c r="D4639">
        <v>8.6141223847659293E-3</v>
      </c>
      <c r="E4639">
        <v>-146.02876050324801</v>
      </c>
      <c r="F4639">
        <v>-37.284193507243302</v>
      </c>
    </row>
    <row r="4640" spans="2:6" hidden="1" x14ac:dyDescent="0.25">
      <c r="B4640">
        <v>46389.277855782202</v>
      </c>
      <c r="C4640">
        <v>1.3137843167628099E-3</v>
      </c>
      <c r="D4640">
        <v>6.2026218568581003E-3</v>
      </c>
      <c r="E4640">
        <v>-137.64667487217901</v>
      </c>
      <c r="F4640">
        <v>-28.653695972323298</v>
      </c>
    </row>
    <row r="4641" spans="2:6" hidden="1" x14ac:dyDescent="0.25">
      <c r="B4641">
        <v>46399.2798561823</v>
      </c>
      <c r="C4641">
        <v>1.11914545386589E-3</v>
      </c>
      <c r="D4641">
        <v>5.2373641808383898E-3</v>
      </c>
      <c r="E4641">
        <v>-129.141976719876</v>
      </c>
      <c r="F4641">
        <v>-20.095023273899798</v>
      </c>
    </row>
    <row r="4642" spans="2:6" hidden="1" x14ac:dyDescent="0.25">
      <c r="B4642">
        <v>46409.281856582398</v>
      </c>
      <c r="C4642">
        <v>1.06760107992529E-3</v>
      </c>
      <c r="D4642">
        <v>4.9491244821376996E-3</v>
      </c>
      <c r="E4642">
        <v>-120.537511340056</v>
      </c>
      <c r="F4642">
        <v>-11.6489468480599</v>
      </c>
    </row>
    <row r="4643" spans="2:6" hidden="1" x14ac:dyDescent="0.25">
      <c r="B4643">
        <v>46419.283856982598</v>
      </c>
      <c r="C4643">
        <v>1.12844203217276E-3</v>
      </c>
      <c r="D4643">
        <v>5.1711935755671999E-3</v>
      </c>
      <c r="E4643">
        <v>-111.87749888111</v>
      </c>
      <c r="F4643">
        <v>-3.3349214358007</v>
      </c>
    </row>
    <row r="4644" spans="2:6" hidden="1" x14ac:dyDescent="0.25">
      <c r="B4644">
        <v>46429.285857382703</v>
      </c>
      <c r="C4644">
        <v>1.3366721536842701E-3</v>
      </c>
      <c r="D4644">
        <v>6.0364721497434201E-3</v>
      </c>
      <c r="E4644">
        <v>-103.217294717222</v>
      </c>
      <c r="F4644">
        <v>4.85243902193662</v>
      </c>
    </row>
    <row r="4645" spans="2:6" hidden="1" x14ac:dyDescent="0.25">
      <c r="B4645">
        <v>46439.287857782801</v>
      </c>
      <c r="C4645">
        <v>1.8575048430779101E-3</v>
      </c>
      <c r="D4645">
        <v>8.2379109421036392E-3</v>
      </c>
      <c r="E4645">
        <v>-94.610032857946507</v>
      </c>
      <c r="F4645">
        <v>12.9416059184509</v>
      </c>
    </row>
    <row r="4646" spans="2:6" hidden="1" x14ac:dyDescent="0.25">
      <c r="B4646">
        <v>46449.289858182899</v>
      </c>
      <c r="C4646">
        <v>3.57170663757765E-3</v>
      </c>
      <c r="D4646">
        <v>1.5506039825268001E-2</v>
      </c>
      <c r="E4646">
        <v>-86.094239011646806</v>
      </c>
      <c r="F4646">
        <v>20.978244280415101</v>
      </c>
    </row>
    <row r="4647" spans="2:6" hidden="1" x14ac:dyDescent="0.25">
      <c r="B4647">
        <v>46459.291858583099</v>
      </c>
      <c r="C4647">
        <v>1.3883985870978999E-3</v>
      </c>
      <c r="D4647">
        <v>5.51723321720019E-3</v>
      </c>
      <c r="E4647">
        <v>124.175774610115</v>
      </c>
      <c r="F4647">
        <v>-128.458333479038</v>
      </c>
    </row>
    <row r="4648" spans="2:6" hidden="1" x14ac:dyDescent="0.25">
      <c r="B4648">
        <v>46469.293858983197</v>
      </c>
      <c r="C4648">
        <v>3.6494243486227501E-3</v>
      </c>
      <c r="D4648">
        <v>1.50970874508341E-2</v>
      </c>
      <c r="E4648">
        <v>110.625073037761</v>
      </c>
      <c r="F4648">
        <v>-142.889741490814</v>
      </c>
    </row>
    <row r="4649" spans="2:6" hidden="1" x14ac:dyDescent="0.25">
      <c r="B4649">
        <v>46479.295859383303</v>
      </c>
      <c r="C4649">
        <v>1.93572714025964E-3</v>
      </c>
      <c r="D4649">
        <v>7.8170744519967996E-3</v>
      </c>
      <c r="E4649">
        <v>118.869242464436</v>
      </c>
      <c r="F4649">
        <v>-134.698759964088</v>
      </c>
    </row>
    <row r="4650" spans="2:6" hidden="1" x14ac:dyDescent="0.25">
      <c r="B4650">
        <v>46489.297859783401</v>
      </c>
      <c r="C4650">
        <v>1.4160688079592101E-3</v>
      </c>
      <c r="D4650">
        <v>5.5932606058972196E-3</v>
      </c>
      <c r="E4650">
        <v>127.09280044380201</v>
      </c>
      <c r="F4650">
        <v>-126.387640624776</v>
      </c>
    </row>
    <row r="4651" spans="2:6" hidden="1" x14ac:dyDescent="0.25">
      <c r="B4651">
        <v>46499.299860183601</v>
      </c>
      <c r="C4651">
        <v>1.2103026804830301E-3</v>
      </c>
      <c r="D4651">
        <v>4.69023779936682E-3</v>
      </c>
      <c r="E4651">
        <v>135.347302593893</v>
      </c>
      <c r="F4651">
        <v>-117.958972505128</v>
      </c>
    </row>
    <row r="4652" spans="2:6" hidden="1" x14ac:dyDescent="0.25">
      <c r="B4652">
        <v>46509.301860583699</v>
      </c>
      <c r="C4652">
        <v>1.1544287644691101E-3</v>
      </c>
      <c r="D4652">
        <v>4.4054069619597E-3</v>
      </c>
      <c r="E4652">
        <v>143.68008025799199</v>
      </c>
      <c r="F4652">
        <v>-109.44143182098701</v>
      </c>
    </row>
    <row r="4653" spans="2:6" hidden="1" x14ac:dyDescent="0.25">
      <c r="B4653">
        <v>46519.303860983797</v>
      </c>
      <c r="C4653">
        <v>1.2159405214185899E-3</v>
      </c>
      <c r="D4653">
        <v>4.5857296178231002E-3</v>
      </c>
      <c r="E4653">
        <v>152.12504800679099</v>
      </c>
      <c r="F4653">
        <v>-100.884335818297</v>
      </c>
    </row>
    <row r="4654" spans="2:6" hidden="1" x14ac:dyDescent="0.25">
      <c r="B4654">
        <v>46529.305861383902</v>
      </c>
      <c r="C4654">
        <v>1.4314155720877399E-3</v>
      </c>
      <c r="D4654">
        <v>5.3500142171628599E-3</v>
      </c>
      <c r="E4654">
        <v>160.69547424571499</v>
      </c>
      <c r="F4654">
        <v>-92.346472408430003</v>
      </c>
    </row>
    <row r="4655" spans="2:6" hidden="1" x14ac:dyDescent="0.25">
      <c r="B4655">
        <v>46539.307861784102</v>
      </c>
      <c r="C4655">
        <v>1.9740058483846898E-3</v>
      </c>
      <c r="D4655">
        <v>7.3225462962543501E-3</v>
      </c>
      <c r="E4655">
        <v>169.38021990989799</v>
      </c>
      <c r="F4655">
        <v>-83.881983939203806</v>
      </c>
    </row>
    <row r="4656" spans="2:6" hidden="1" x14ac:dyDescent="0.25">
      <c r="B4656">
        <v>46549.3098621842</v>
      </c>
      <c r="C4656">
        <v>3.7669029360154998E-3</v>
      </c>
      <c r="D4656">
        <v>1.38662340887078E-2</v>
      </c>
      <c r="E4656">
        <v>178.144925702737</v>
      </c>
      <c r="F4656">
        <v>-75.527429822472399</v>
      </c>
    </row>
    <row r="4657" spans="2:6" hidden="1" x14ac:dyDescent="0.25">
      <c r="B4657">
        <v>46559.311862584298</v>
      </c>
      <c r="C4657">
        <v>1.4141448306409299E-3</v>
      </c>
      <c r="D4657">
        <v>4.9682435056998299E-3</v>
      </c>
      <c r="E4657">
        <v>30.709497960790699</v>
      </c>
      <c r="F4657">
        <v>135.61117775480599</v>
      </c>
    </row>
    <row r="4658" spans="2:6" hidden="1" x14ac:dyDescent="0.25">
      <c r="B4658">
        <v>46569.313862984403</v>
      </c>
      <c r="C4658">
        <v>3.81028017338331E-3</v>
      </c>
      <c r="D4658">
        <v>1.3729693463677001E-2</v>
      </c>
      <c r="E4658">
        <v>15.7050175691642</v>
      </c>
      <c r="F4658">
        <v>120.83633804860099</v>
      </c>
    </row>
    <row r="4659" spans="2:6" hidden="1" x14ac:dyDescent="0.25">
      <c r="B4659">
        <v>46579.315863384603</v>
      </c>
      <c r="C4659">
        <v>2.0187536690490001E-3</v>
      </c>
      <c r="D4659">
        <v>7.1650293983410397E-3</v>
      </c>
      <c r="E4659">
        <v>24.3946537458305</v>
      </c>
      <c r="F4659">
        <v>128.90306508255301</v>
      </c>
    </row>
    <row r="4660" spans="2:6" hidden="1" x14ac:dyDescent="0.25">
      <c r="B4660">
        <v>46589.317863784701</v>
      </c>
      <c r="C4660">
        <v>1.4787576874475199E-3</v>
      </c>
      <c r="D4660">
        <v>5.15492370092925E-3</v>
      </c>
      <c r="E4660">
        <v>32.9754940245437</v>
      </c>
      <c r="F4660">
        <v>136.96311749562699</v>
      </c>
    </row>
    <row r="4661" spans="2:6" hidden="1" x14ac:dyDescent="0.25">
      <c r="B4661">
        <v>46599.319864184799</v>
      </c>
      <c r="C4661">
        <v>1.2676697326220901E-3</v>
      </c>
      <c r="D4661">
        <v>4.3315436266670197E-3</v>
      </c>
      <c r="E4661">
        <v>41.438583050679199</v>
      </c>
      <c r="F4661">
        <v>145.078741736502</v>
      </c>
    </row>
    <row r="4662" spans="2:6" hidden="1" x14ac:dyDescent="0.25">
      <c r="B4662">
        <v>46609.321864584897</v>
      </c>
      <c r="C4662">
        <v>1.21344249419285E-3</v>
      </c>
      <c r="D4662">
        <v>4.0608875714635397E-3</v>
      </c>
      <c r="E4662">
        <v>49.798329057601698</v>
      </c>
      <c r="F4662">
        <v>153.306698499482</v>
      </c>
    </row>
    <row r="4663" spans="2:6" hidden="1" x14ac:dyDescent="0.25">
      <c r="B4663">
        <v>46619.323864985097</v>
      </c>
      <c r="C4663">
        <v>1.2817746654714499E-3</v>
      </c>
      <c r="D4663">
        <v>4.2037780313528396E-3</v>
      </c>
      <c r="E4663">
        <v>58.088002524671602</v>
      </c>
      <c r="F4663">
        <v>161.687257604069</v>
      </c>
    </row>
    <row r="4664" spans="2:6" hidden="1" x14ac:dyDescent="0.25">
      <c r="B4664">
        <v>46629.325865385203</v>
      </c>
      <c r="C4664">
        <v>1.51056933754037E-3</v>
      </c>
      <c r="D4664">
        <v>4.8643930284165597E-3</v>
      </c>
      <c r="E4664">
        <v>66.352319511619001</v>
      </c>
      <c r="F4664">
        <v>170.23489879641701</v>
      </c>
    </row>
    <row r="4665" spans="2:6" hidden="1" x14ac:dyDescent="0.25">
      <c r="B4665">
        <v>46639.327865785301</v>
      </c>
      <c r="C4665">
        <v>2.0801596850776498E-3</v>
      </c>
      <c r="D4665">
        <v>6.5963299065117604E-3</v>
      </c>
      <c r="E4665">
        <v>74.638439937396697</v>
      </c>
      <c r="F4665">
        <v>178.93292079219901</v>
      </c>
    </row>
    <row r="4666" spans="2:6" hidden="1" x14ac:dyDescent="0.25">
      <c r="B4666">
        <v>46649.329866185399</v>
      </c>
      <c r="C4666">
        <v>3.9527490520003799E-3</v>
      </c>
      <c r="D4666">
        <v>1.2383781285088401E-2</v>
      </c>
      <c r="E4666">
        <v>82.986742930823397</v>
      </c>
      <c r="F4666">
        <v>-172.26560818538999</v>
      </c>
    </row>
    <row r="4667" spans="2:6" hidden="1" x14ac:dyDescent="0.25">
      <c r="B4667">
        <v>46659.331866585599</v>
      </c>
      <c r="C4667">
        <v>1.4034561648773201E-3</v>
      </c>
      <c r="D4667">
        <v>4.3005269203653601E-3</v>
      </c>
      <c r="E4667">
        <v>-64.460094916313395</v>
      </c>
      <c r="F4667">
        <v>42.0919578224688</v>
      </c>
    </row>
    <row r="4668" spans="2:6" hidden="1" x14ac:dyDescent="0.25">
      <c r="B4668">
        <v>46669.333866985697</v>
      </c>
      <c r="C4668">
        <v>3.9397903864989304E-3</v>
      </c>
      <c r="D4668">
        <v>1.21429219908432E-2</v>
      </c>
      <c r="E4668">
        <v>-80.048722708681396</v>
      </c>
      <c r="F4668">
        <v>25.3667889664125</v>
      </c>
    </row>
    <row r="4669" spans="2:6" hidden="1" x14ac:dyDescent="0.25">
      <c r="B4669">
        <v>46679.335867385802</v>
      </c>
      <c r="C4669">
        <v>2.07021072058703E-3</v>
      </c>
      <c r="D4669">
        <v>6.3366955896691796E-3</v>
      </c>
      <c r="E4669">
        <v>-71.445147315294506</v>
      </c>
      <c r="F4669">
        <v>34.057832317706001</v>
      </c>
    </row>
    <row r="4670" spans="2:6" hidden="1" x14ac:dyDescent="0.25">
      <c r="B4670">
        <v>46689.3378677859</v>
      </c>
      <c r="C4670">
        <v>1.50586435933418E-3</v>
      </c>
      <c r="D4670">
        <v>4.5708736377088098E-3</v>
      </c>
      <c r="E4670">
        <v>-62.8036408240607</v>
      </c>
      <c r="F4670">
        <v>42.603923455051401</v>
      </c>
    </row>
    <row r="4671" spans="2:6" hidden="1" x14ac:dyDescent="0.25">
      <c r="B4671">
        <v>46699.3398681861</v>
      </c>
      <c r="C4671">
        <v>1.2849922657118601E-3</v>
      </c>
      <c r="D4671">
        <v>3.85627764815162E-3</v>
      </c>
      <c r="E4671">
        <v>-54.172625362285402</v>
      </c>
      <c r="F4671">
        <v>50.997276594468701</v>
      </c>
    </row>
    <row r="4672" spans="2:6" hidden="1" x14ac:dyDescent="0.25">
      <c r="B4672">
        <v>46709.341868586198</v>
      </c>
      <c r="C4672">
        <v>1.22817596412785E-3</v>
      </c>
      <c r="D4672">
        <v>3.6293307464653301E-3</v>
      </c>
      <c r="E4672">
        <v>-45.600765497991901</v>
      </c>
      <c r="F4672">
        <v>59.2621179508224</v>
      </c>
    </row>
    <row r="4673" spans="2:6" hidden="1" x14ac:dyDescent="0.25">
      <c r="B4673">
        <v>46719.343868986303</v>
      </c>
      <c r="C4673">
        <v>1.29948781340563E-3</v>
      </c>
      <c r="D4673">
        <v>3.7648071634209701E-3</v>
      </c>
      <c r="E4673">
        <v>-37.1257332328911</v>
      </c>
      <c r="F4673">
        <v>67.448431513672105</v>
      </c>
    </row>
    <row r="4674" spans="2:6" hidden="1" x14ac:dyDescent="0.25">
      <c r="B4674">
        <v>46729.345869386503</v>
      </c>
      <c r="C4674">
        <v>1.5380533466285899E-3</v>
      </c>
      <c r="D4674">
        <v>4.3514142368794402E-3</v>
      </c>
      <c r="E4674">
        <v>-28.765857286034201</v>
      </c>
      <c r="F4674">
        <v>75.621862807477996</v>
      </c>
    </row>
    <row r="4675" spans="2:6" hidden="1" x14ac:dyDescent="0.25">
      <c r="B4675">
        <v>46739.347869786601</v>
      </c>
      <c r="C4675">
        <v>2.13075808943147E-3</v>
      </c>
      <c r="D4675">
        <v>5.86963827835089E-3</v>
      </c>
      <c r="E4675">
        <v>-20.516802266106801</v>
      </c>
      <c r="F4675">
        <v>83.851600488447602</v>
      </c>
    </row>
    <row r="4676" spans="2:6" hidden="1" x14ac:dyDescent="0.25">
      <c r="B4676">
        <v>46749.349870186699</v>
      </c>
      <c r="C4676">
        <v>4.0752691779168604E-3</v>
      </c>
      <c r="D4676">
        <v>1.0914802395347501E-2</v>
      </c>
      <c r="E4676">
        <v>-12.3531434010336</v>
      </c>
      <c r="F4676">
        <v>92.197409385563901</v>
      </c>
    </row>
    <row r="4677" spans="2:6" hidden="1" x14ac:dyDescent="0.25">
      <c r="B4677">
        <v>46759.351870586797</v>
      </c>
      <c r="C4677">
        <v>1.4264845780460999E-3</v>
      </c>
      <c r="D4677">
        <v>3.4924191910579798E-3</v>
      </c>
      <c r="E4677">
        <v>-160.74190890301799</v>
      </c>
      <c r="F4677">
        <v>-52.649884878382402</v>
      </c>
    </row>
    <row r="4678" spans="2:6" hidden="1" x14ac:dyDescent="0.25">
      <c r="B4678">
        <v>46769.353870986997</v>
      </c>
      <c r="C4678">
        <v>4.1015414303107803E-3</v>
      </c>
      <c r="D4678">
        <v>1.04067320272159E-2</v>
      </c>
      <c r="E4678">
        <v>-176.11052089665</v>
      </c>
      <c r="F4678">
        <v>-70.644658383917005</v>
      </c>
    </row>
    <row r="4679" spans="2:6" hidden="1" x14ac:dyDescent="0.25">
      <c r="B4679">
        <v>46779.355871387103</v>
      </c>
      <c r="C4679">
        <v>2.1584966738341601E-3</v>
      </c>
      <c r="D4679">
        <v>5.3512107291876099E-3</v>
      </c>
      <c r="E4679">
        <v>-167.93545440649601</v>
      </c>
      <c r="F4679">
        <v>-61.859950201941402</v>
      </c>
    </row>
    <row r="4680" spans="2:6" hidden="1" x14ac:dyDescent="0.25">
      <c r="B4680">
        <v>46789.357871787201</v>
      </c>
      <c r="C4680">
        <v>1.5684782793727601E-3</v>
      </c>
      <c r="D4680">
        <v>3.8127233281674E-3</v>
      </c>
      <c r="E4680">
        <v>-159.67126285442501</v>
      </c>
      <c r="F4680">
        <v>-53.015671665296402</v>
      </c>
    </row>
    <row r="4681" spans="2:6" hidden="1" x14ac:dyDescent="0.25">
      <c r="B4681">
        <v>46799.359872187299</v>
      </c>
      <c r="C4681">
        <v>1.33427209299996E-3</v>
      </c>
      <c r="D4681">
        <v>3.1903799567132699E-3</v>
      </c>
      <c r="E4681">
        <v>-151.29751486087099</v>
      </c>
      <c r="F4681">
        <v>-44.199404860495797</v>
      </c>
    </row>
    <row r="4682" spans="2:6" hidden="1" x14ac:dyDescent="0.25">
      <c r="B4682">
        <v>46809.361872587499</v>
      </c>
      <c r="C4682">
        <v>1.2698882690343101E-3</v>
      </c>
      <c r="D4682">
        <v>2.99292827807785E-3</v>
      </c>
      <c r="E4682">
        <v>-142.815257276561</v>
      </c>
      <c r="F4682">
        <v>-35.499088162641698</v>
      </c>
    </row>
    <row r="4683" spans="2:6" hidden="1" x14ac:dyDescent="0.25">
      <c r="B4683">
        <v>46819.363872987597</v>
      </c>
      <c r="C4683">
        <v>1.3380676126553499E-3</v>
      </c>
      <c r="D4683">
        <v>3.1095425149796699E-3</v>
      </c>
      <c r="E4683">
        <v>-134.24719556249201</v>
      </c>
      <c r="F4683">
        <v>-26.981761971320601</v>
      </c>
    </row>
    <row r="4684" spans="2:6" hidden="1" x14ac:dyDescent="0.25">
      <c r="B4684">
        <v>46829.365873387702</v>
      </c>
      <c r="C4684">
        <v>1.5791934640434801E-3</v>
      </c>
      <c r="D4684">
        <v>3.61324337628417E-3</v>
      </c>
      <c r="E4684">
        <v>-125.632954294904</v>
      </c>
      <c r="F4684">
        <v>-18.678329048735101</v>
      </c>
    </row>
    <row r="4685" spans="2:6" hidden="1" x14ac:dyDescent="0.25">
      <c r="B4685">
        <v>46839.3678737878</v>
      </c>
      <c r="C4685">
        <v>2.18621573798637E-3</v>
      </c>
      <c r="D4685">
        <v>4.9100201963508299E-3</v>
      </c>
      <c r="E4685">
        <v>-117.02015697952901</v>
      </c>
      <c r="F4685">
        <v>-10.577943294719899</v>
      </c>
    </row>
    <row r="4686" spans="2:6" hidden="1" x14ac:dyDescent="0.25">
      <c r="B4686">
        <v>46849.369874188</v>
      </c>
      <c r="C4686">
        <v>4.1889539142956501E-3</v>
      </c>
      <c r="D4686">
        <v>9.1983325580937692E-3</v>
      </c>
      <c r="E4686">
        <v>-108.453389011794</v>
      </c>
      <c r="F4686">
        <v>-2.6315237546522798</v>
      </c>
    </row>
    <row r="4687" spans="2:6" hidden="1" x14ac:dyDescent="0.25">
      <c r="B4687">
        <v>46859.371874588098</v>
      </c>
      <c r="C4687">
        <v>1.4637017337817901E-3</v>
      </c>
      <c r="D4687">
        <v>2.8618076110831798E-3</v>
      </c>
      <c r="E4687">
        <v>104.706517149082</v>
      </c>
      <c r="F4687">
        <v>-149.61611480450799</v>
      </c>
    </row>
    <row r="4688" spans="2:6" hidden="1" x14ac:dyDescent="0.25">
      <c r="B4688">
        <v>46869.373874988203</v>
      </c>
      <c r="C4688">
        <v>4.2578830178205901E-3</v>
      </c>
      <c r="D4688">
        <v>8.8341572594837804E-3</v>
      </c>
      <c r="E4688">
        <v>88.435306030851294</v>
      </c>
      <c r="F4688">
        <v>-166.87513874685999</v>
      </c>
    </row>
    <row r="4689" spans="2:6" hidden="1" x14ac:dyDescent="0.25">
      <c r="B4689">
        <v>46879.375875388301</v>
      </c>
      <c r="C4689">
        <v>2.2549834488761402E-3</v>
      </c>
      <c r="D4689">
        <v>4.5300348291811704E-3</v>
      </c>
      <c r="E4689">
        <v>96.754310475504298</v>
      </c>
      <c r="F4689">
        <v>-158.87912170189301</v>
      </c>
    </row>
    <row r="4690" spans="2:6" hidden="1" x14ac:dyDescent="0.25">
      <c r="B4690">
        <v>46889.377875788501</v>
      </c>
      <c r="C4690">
        <v>1.64794404030882E-3</v>
      </c>
      <c r="D4690">
        <v>3.2040770159788498E-3</v>
      </c>
      <c r="E4690">
        <v>105.01997987730201</v>
      </c>
      <c r="F4690">
        <v>-150.69582333346699</v>
      </c>
    </row>
    <row r="4691" spans="2:6" hidden="1" x14ac:dyDescent="0.25">
      <c r="B4691">
        <v>46899.379876188599</v>
      </c>
      <c r="C4691">
        <v>1.4074027240617299E-3</v>
      </c>
      <c r="D4691">
        <v>2.6524652822758001E-3</v>
      </c>
      <c r="E4691">
        <v>113.271607527154</v>
      </c>
      <c r="F4691">
        <v>-142.27899977498399</v>
      </c>
    </row>
    <row r="4692" spans="2:6" hidden="1" x14ac:dyDescent="0.25">
      <c r="B4692">
        <v>46909.381876588697</v>
      </c>
      <c r="C4692">
        <v>1.3412805060246699E-3</v>
      </c>
      <c r="D4692">
        <v>2.45862587351953E-3</v>
      </c>
      <c r="E4692">
        <v>121.552557763739</v>
      </c>
      <c r="F4692">
        <v>-133.62690254045501</v>
      </c>
    </row>
    <row r="4693" spans="2:6" hidden="1" x14ac:dyDescent="0.25">
      <c r="B4693">
        <v>46919.383876988803</v>
      </c>
      <c r="C4693">
        <v>1.4109498062030699E-3</v>
      </c>
      <c r="D4693">
        <v>2.5274201226446499E-3</v>
      </c>
      <c r="E4693">
        <v>129.90176142388799</v>
      </c>
      <c r="F4693">
        <v>-124.787741300299</v>
      </c>
    </row>
    <row r="4694" spans="2:6" hidden="1" x14ac:dyDescent="0.25">
      <c r="B4694">
        <v>46929.385877389002</v>
      </c>
      <c r="C4694">
        <v>1.6577482308332901E-3</v>
      </c>
      <c r="D4694">
        <v>2.9169214989430399E-3</v>
      </c>
      <c r="E4694">
        <v>138.345862360513</v>
      </c>
      <c r="F4694">
        <v>-115.85253113339</v>
      </c>
    </row>
    <row r="4695" spans="2:6" hidden="1" x14ac:dyDescent="0.25">
      <c r="B4695">
        <v>46939.3878777891</v>
      </c>
      <c r="C4695">
        <v>2.2798509120739701E-3</v>
      </c>
      <c r="D4695">
        <v>3.9583673946824204E-3</v>
      </c>
      <c r="E4695">
        <v>146.89321598072999</v>
      </c>
      <c r="F4695">
        <v>-106.93412331653001</v>
      </c>
    </row>
    <row r="4696" spans="2:6" hidden="1" x14ac:dyDescent="0.25">
      <c r="B4696">
        <v>46949.389878189198</v>
      </c>
      <c r="C4696">
        <v>4.3353021113934397E-3</v>
      </c>
      <c r="D4696">
        <v>7.4483971952358299E-3</v>
      </c>
      <c r="E4696">
        <v>155.531162948039</v>
      </c>
      <c r="F4696">
        <v>-98.137973071317106</v>
      </c>
    </row>
    <row r="4697" spans="2:6" hidden="1" x14ac:dyDescent="0.25">
      <c r="B4697">
        <v>46959.391878589297</v>
      </c>
      <c r="C4697">
        <v>1.4481520537523299E-3</v>
      </c>
      <c r="D4697">
        <v>2.3820517288420801E-3</v>
      </c>
      <c r="E4697">
        <v>10.7896667282722</v>
      </c>
      <c r="F4697">
        <v>117.266543029014</v>
      </c>
    </row>
    <row r="4698" spans="2:6" hidden="1" x14ac:dyDescent="0.25">
      <c r="B4698">
        <v>46969.393878989496</v>
      </c>
      <c r="C4698">
        <v>4.3491655874574901E-3</v>
      </c>
      <c r="D4698">
        <v>7.3095374978998503E-3</v>
      </c>
      <c r="E4698">
        <v>-7.0627531849830198</v>
      </c>
      <c r="F4698">
        <v>98.854193194733398</v>
      </c>
    </row>
    <row r="4699" spans="2:6" hidden="1" x14ac:dyDescent="0.25">
      <c r="B4699">
        <v>46979.395879389602</v>
      </c>
      <c r="C4699">
        <v>2.2950834532300202E-3</v>
      </c>
      <c r="D4699">
        <v>3.7961405335421301E-3</v>
      </c>
      <c r="E4699">
        <v>1.6114382133305201</v>
      </c>
      <c r="F4699">
        <v>107.061884179264</v>
      </c>
    </row>
    <row r="4700" spans="2:6" hidden="1" x14ac:dyDescent="0.25">
      <c r="B4700">
        <v>46989.3978797897</v>
      </c>
      <c r="C4700">
        <v>1.6754380281671401E-3</v>
      </c>
      <c r="D4700">
        <v>2.7130129514258599E-3</v>
      </c>
      <c r="E4700">
        <v>10.2084764459686</v>
      </c>
      <c r="F4700">
        <v>115.164246934136</v>
      </c>
    </row>
    <row r="4701" spans="2:6" hidden="1" x14ac:dyDescent="0.25">
      <c r="B4701">
        <v>46999.399880189798</v>
      </c>
      <c r="C4701">
        <v>1.4325208761993499E-3</v>
      </c>
      <c r="D4701">
        <v>2.258304181252E-3</v>
      </c>
      <c r="E4701">
        <v>18.7025295481873</v>
      </c>
      <c r="F4701">
        <v>123.267210725227</v>
      </c>
    </row>
    <row r="4702" spans="2:6" hidden="1" x14ac:dyDescent="0.25">
      <c r="B4702">
        <v>47009.401880589998</v>
      </c>
      <c r="C4702">
        <v>1.3688324932712001E-3</v>
      </c>
      <c r="D4702">
        <v>2.0903916273342601E-3</v>
      </c>
      <c r="E4702">
        <v>27.088192396577899</v>
      </c>
      <c r="F4702">
        <v>131.48951033020401</v>
      </c>
    </row>
    <row r="4703" spans="2:6" hidden="1" x14ac:dyDescent="0.25">
      <c r="B4703">
        <v>47019.403880990103</v>
      </c>
      <c r="C4703">
        <v>1.4444647809189401E-3</v>
      </c>
      <c r="D4703">
        <v>2.1292824018563101E-3</v>
      </c>
      <c r="E4703">
        <v>35.380517720136602</v>
      </c>
      <c r="F4703">
        <v>139.944054613975</v>
      </c>
    </row>
    <row r="4704" spans="2:6" hidden="1" x14ac:dyDescent="0.25">
      <c r="B4704">
        <v>47029.405881390201</v>
      </c>
      <c r="C4704">
        <v>1.70148212069397E-3</v>
      </c>
      <c r="D4704">
        <v>2.4173910574488301E-3</v>
      </c>
      <c r="E4704">
        <v>43.610945217614201</v>
      </c>
      <c r="F4704">
        <v>148.71720341095801</v>
      </c>
    </row>
    <row r="4705" spans="2:6" hidden="1" x14ac:dyDescent="0.25">
      <c r="B4705">
        <v>47039.407881790299</v>
      </c>
      <c r="C4705">
        <v>2.34242830999391E-3</v>
      </c>
      <c r="D4705">
        <v>3.2104475894282501E-3</v>
      </c>
      <c r="E4705">
        <v>51.820631062668802</v>
      </c>
      <c r="F4705">
        <v>157.84686745031999</v>
      </c>
    </row>
    <row r="4706" spans="2:6" hidden="1" x14ac:dyDescent="0.25">
      <c r="B4706">
        <v>47049.409882190499</v>
      </c>
      <c r="C4706">
        <v>4.4493530081861198E-3</v>
      </c>
      <c r="D4706">
        <v>5.9014921914881599E-3</v>
      </c>
      <c r="E4706">
        <v>60.052394333393302</v>
      </c>
      <c r="F4706">
        <v>167.304221234919</v>
      </c>
    </row>
    <row r="4707" spans="2:6" hidden="1" x14ac:dyDescent="0.25">
      <c r="B4707">
        <v>47059.411882590597</v>
      </c>
      <c r="C4707">
        <v>1.4117551391240001E-3</v>
      </c>
      <c r="D4707">
        <v>1.7660465477998899E-3</v>
      </c>
      <c r="E4707">
        <v>-85.011235932516499</v>
      </c>
      <c r="F4707">
        <v>29.7676924446443</v>
      </c>
    </row>
    <row r="4708" spans="2:6" hidden="1" x14ac:dyDescent="0.25">
      <c r="B4708">
        <v>47069.413882990702</v>
      </c>
      <c r="C4708">
        <v>4.42470153928447E-3</v>
      </c>
      <c r="D4708">
        <v>5.5780282073969898E-3</v>
      </c>
      <c r="E4708">
        <v>-103.286783319807</v>
      </c>
      <c r="F4708">
        <v>6.7418140987655404</v>
      </c>
    </row>
    <row r="4709" spans="2:6" hidden="1" x14ac:dyDescent="0.25">
      <c r="B4709">
        <v>47079.4158833908</v>
      </c>
      <c r="C4709">
        <v>2.3200644746332699E-3</v>
      </c>
      <c r="D4709">
        <v>2.8699331919898102E-3</v>
      </c>
      <c r="E4709">
        <v>-94.831417870615397</v>
      </c>
      <c r="F4709">
        <v>16.3904502839952</v>
      </c>
    </row>
    <row r="4710" spans="2:6" hidden="1" x14ac:dyDescent="0.25">
      <c r="B4710">
        <v>47089.417883791</v>
      </c>
      <c r="C4710">
        <v>1.68306535444282E-3</v>
      </c>
      <c r="D4710">
        <v>2.0455462600836101E-3</v>
      </c>
      <c r="E4710">
        <v>-86.307789205409193</v>
      </c>
      <c r="F4710">
        <v>25.788692289099799</v>
      </c>
    </row>
    <row r="4711" spans="2:6" hidden="1" x14ac:dyDescent="0.25">
      <c r="B4711">
        <v>47099.419884191098</v>
      </c>
      <c r="C4711">
        <v>1.43191408007453E-3</v>
      </c>
      <c r="D4711">
        <v>1.70637631974634E-3</v>
      </c>
      <c r="E4711">
        <v>-77.749134568559597</v>
      </c>
      <c r="F4711">
        <v>34.856515582620098</v>
      </c>
    </row>
    <row r="4712" spans="2:6" hidden="1" x14ac:dyDescent="0.25">
      <c r="B4712">
        <v>47109.421884591196</v>
      </c>
      <c r="C4712">
        <v>1.36459615728311E-3</v>
      </c>
      <c r="D4712">
        <v>1.5860161499194399E-3</v>
      </c>
      <c r="E4712">
        <v>-69.198322416185505</v>
      </c>
      <c r="F4712">
        <v>43.593315395923902</v>
      </c>
    </row>
    <row r="4713" spans="2:6" hidden="1" x14ac:dyDescent="0.25">
      <c r="B4713">
        <v>47119.423884991302</v>
      </c>
      <c r="C4713">
        <v>1.44019458000838E-3</v>
      </c>
      <c r="D4713">
        <v>1.6198248373678499E-3</v>
      </c>
      <c r="E4713">
        <v>-60.697830734745402</v>
      </c>
      <c r="F4713">
        <v>52.071842949620297</v>
      </c>
    </row>
    <row r="4714" spans="2:6" hidden="1" x14ac:dyDescent="0.25">
      <c r="B4714">
        <v>47129.425885391502</v>
      </c>
      <c r="C4714">
        <v>1.70144060926322E-3</v>
      </c>
      <c r="D4714">
        <v>1.8348178603588099E-3</v>
      </c>
      <c r="E4714">
        <v>-52.279948473200498</v>
      </c>
      <c r="F4714">
        <v>60.421280672043103</v>
      </c>
    </row>
    <row r="4715" spans="2:6" hidden="1" x14ac:dyDescent="0.25">
      <c r="B4715">
        <v>47139.4278857916</v>
      </c>
      <c r="C4715">
        <v>2.3545874988033801E-3</v>
      </c>
      <c r="D4715">
        <v>2.4118257132434498E-3</v>
      </c>
      <c r="E4715">
        <v>-43.9595744574424</v>
      </c>
      <c r="F4715">
        <v>68.807180926314501</v>
      </c>
    </row>
    <row r="4716" spans="2:6" hidden="1" x14ac:dyDescent="0.25">
      <c r="B4716">
        <v>47149.429886191698</v>
      </c>
      <c r="C4716">
        <v>4.5018251222109697E-3</v>
      </c>
      <c r="D4716">
        <v>4.3441326794537499E-3</v>
      </c>
      <c r="E4716">
        <v>-35.731336966015498</v>
      </c>
      <c r="F4716">
        <v>77.410261018707402</v>
      </c>
    </row>
    <row r="4717" spans="2:6" hidden="1" x14ac:dyDescent="0.25">
      <c r="B4717">
        <v>47159.431886591803</v>
      </c>
      <c r="C4717">
        <v>1.41768706800011E-3</v>
      </c>
      <c r="D4717">
        <v>1.08988518494521E-3</v>
      </c>
      <c r="E4717">
        <v>178.82165646692201</v>
      </c>
      <c r="F4717">
        <v>-57.226100614649603</v>
      </c>
    </row>
    <row r="4718" spans="2:6" hidden="1" x14ac:dyDescent="0.25">
      <c r="B4718">
        <v>47169.433886992003</v>
      </c>
      <c r="C4718">
        <v>4.5336411013415304E-3</v>
      </c>
      <c r="D4718">
        <v>3.8296448250533599E-3</v>
      </c>
      <c r="E4718">
        <v>160.55859959390099</v>
      </c>
      <c r="F4718">
        <v>-84.095412255813599</v>
      </c>
    </row>
    <row r="4719" spans="2:6" hidden="1" x14ac:dyDescent="0.25">
      <c r="B4719">
        <v>47179.435887392101</v>
      </c>
      <c r="C4719">
        <v>2.3866490044692802E-3</v>
      </c>
      <c r="D4719">
        <v>1.8884509967553901E-3</v>
      </c>
      <c r="E4719">
        <v>168.702259621628</v>
      </c>
      <c r="F4719">
        <v>-74.042349028615604</v>
      </c>
    </row>
    <row r="4720" spans="2:6" hidden="1" x14ac:dyDescent="0.25">
      <c r="B4720">
        <v>47189.437887792199</v>
      </c>
      <c r="C4720">
        <v>1.7340420502339E-3</v>
      </c>
      <c r="D4720">
        <v>1.2937765445812501E-3</v>
      </c>
      <c r="E4720">
        <v>176.90217850631299</v>
      </c>
      <c r="F4720">
        <v>-63.533259902892098</v>
      </c>
    </row>
    <row r="4721" spans="2:6" hidden="1" x14ac:dyDescent="0.25">
      <c r="B4721">
        <v>47199.439888192297</v>
      </c>
      <c r="C4721">
        <v>1.4738780238175799E-3</v>
      </c>
      <c r="D4721">
        <v>1.0468780587473399E-3</v>
      </c>
      <c r="E4721">
        <v>-174.80879168131901</v>
      </c>
      <c r="F4721">
        <v>-52.798787025043197</v>
      </c>
    </row>
    <row r="4722" spans="2:6" hidden="1" x14ac:dyDescent="0.25">
      <c r="B4722">
        <v>47209.441888592497</v>
      </c>
      <c r="C4722">
        <v>1.40039561927423E-3</v>
      </c>
      <c r="D4722">
        <v>9.5619216380599603E-4</v>
      </c>
      <c r="E4722">
        <v>-166.41385820955301</v>
      </c>
      <c r="F4722">
        <v>-42.154147706232401</v>
      </c>
    </row>
    <row r="4723" spans="2:6" hidden="1" x14ac:dyDescent="0.25">
      <c r="B4723">
        <v>47219.443888992602</v>
      </c>
      <c r="C4723">
        <v>1.4718878223123899E-3</v>
      </c>
      <c r="D4723">
        <v>9.7262367500530105E-4</v>
      </c>
      <c r="E4723">
        <v>-157.91608105149501</v>
      </c>
      <c r="F4723">
        <v>-31.897091182845902</v>
      </c>
    </row>
    <row r="4724" spans="2:6" hidden="1" x14ac:dyDescent="0.25">
      <c r="B4724">
        <v>47229.4458893927</v>
      </c>
      <c r="C4724">
        <v>1.7316921352438499E-3</v>
      </c>
      <c r="D4724">
        <v>1.10898949501578E-3</v>
      </c>
      <c r="E4724">
        <v>-149.338256984586</v>
      </c>
      <c r="F4724">
        <v>-22.210457584326001</v>
      </c>
    </row>
    <row r="4725" spans="2:6" hidden="1" x14ac:dyDescent="0.25">
      <c r="B4725">
        <v>47239.4478897929</v>
      </c>
      <c r="C4725">
        <v>2.3890983993216301E-3</v>
      </c>
      <c r="D4725">
        <v>1.4760017100387899E-3</v>
      </c>
      <c r="E4725">
        <v>-140.718362185594</v>
      </c>
      <c r="F4725">
        <v>-13.1174920256642</v>
      </c>
    </row>
    <row r="4726" spans="2:6" hidden="1" x14ac:dyDescent="0.25">
      <c r="B4726">
        <v>47249.449890192998</v>
      </c>
      <c r="C4726">
        <v>4.5622755110844597E-3</v>
      </c>
      <c r="D4726">
        <v>2.6925263410322799E-3</v>
      </c>
      <c r="E4726">
        <v>-132.10124614922401</v>
      </c>
      <c r="F4726">
        <v>-4.4909318625419097</v>
      </c>
    </row>
    <row r="4727" spans="2:6" hidden="1" x14ac:dyDescent="0.25">
      <c r="B4727">
        <v>47259.451890593104</v>
      </c>
      <c r="C4727">
        <v>1.4209491516184801E-3</v>
      </c>
      <c r="D4727">
        <v>6.4392898901783897E-4</v>
      </c>
      <c r="E4727">
        <v>84.644237715949401</v>
      </c>
      <c r="F4727">
        <v>-141.32477295423101</v>
      </c>
    </row>
    <row r="4728" spans="2:6" hidden="1" x14ac:dyDescent="0.25">
      <c r="B4728">
        <v>47269.453890993202</v>
      </c>
      <c r="C4728">
        <v>4.6127109542028798E-3</v>
      </c>
      <c r="D4728">
        <v>2.3810829724515E-3</v>
      </c>
      <c r="E4728">
        <v>64.970097062728499</v>
      </c>
      <c r="F4728">
        <v>-167.56091941773599</v>
      </c>
    </row>
    <row r="4729" spans="2:6" hidden="1" x14ac:dyDescent="0.25">
      <c r="B4729">
        <v>47279.455891393402</v>
      </c>
      <c r="C4729">
        <v>2.43882118946191E-3</v>
      </c>
      <c r="D4729">
        <v>1.15109926011386E-3</v>
      </c>
      <c r="E4729">
        <v>73.383560403019104</v>
      </c>
      <c r="F4729">
        <v>-158.505366926336</v>
      </c>
    </row>
    <row r="4730" spans="2:6" hidden="1" x14ac:dyDescent="0.25">
      <c r="B4730">
        <v>47289.4578917935</v>
      </c>
      <c r="C4730">
        <v>1.7803693582811901E-3</v>
      </c>
      <c r="D4730">
        <v>7.5949209987746704E-4</v>
      </c>
      <c r="E4730">
        <v>81.719850749243705</v>
      </c>
      <c r="F4730">
        <v>-148.44609530849601</v>
      </c>
    </row>
    <row r="4731" spans="2:6" hidden="1" x14ac:dyDescent="0.25">
      <c r="B4731">
        <v>47299.459892193598</v>
      </c>
      <c r="C4731">
        <v>1.51943125843493E-3</v>
      </c>
      <c r="D4731">
        <v>5.8342695893841604E-4</v>
      </c>
      <c r="E4731">
        <v>90.003937687735601</v>
      </c>
      <c r="F4731">
        <v>-136.91544936099899</v>
      </c>
    </row>
    <row r="4732" spans="2:6" hidden="1" x14ac:dyDescent="0.25">
      <c r="B4732">
        <v>47309.461892593703</v>
      </c>
      <c r="C4732">
        <v>1.4471549829446801E-3</v>
      </c>
      <c r="D4732">
        <v>5.0448037475365299E-4</v>
      </c>
      <c r="E4732">
        <v>98.271878118035502</v>
      </c>
      <c r="F4732">
        <v>-123.619780955723</v>
      </c>
    </row>
    <row r="4733" spans="2:6" hidden="1" x14ac:dyDescent="0.25">
      <c r="B4733">
        <v>47319.463892993903</v>
      </c>
      <c r="C4733">
        <v>1.5210443239389499E-3</v>
      </c>
      <c r="D4733">
        <v>4.9348665854700199E-4</v>
      </c>
      <c r="E4733">
        <v>106.563482595962</v>
      </c>
      <c r="F4733">
        <v>-108.731793063029</v>
      </c>
    </row>
    <row r="4734" spans="2:6" hidden="1" x14ac:dyDescent="0.25">
      <c r="B4734">
        <v>47329.465893394001</v>
      </c>
      <c r="C4734">
        <v>1.78470443683854E-3</v>
      </c>
      <c r="D4734">
        <v>5.5926969227540501E-4</v>
      </c>
      <c r="E4734">
        <v>114.914357206338</v>
      </c>
      <c r="F4734">
        <v>-93.079161594978203</v>
      </c>
    </row>
    <row r="4735" spans="2:6" hidden="1" x14ac:dyDescent="0.25">
      <c r="B4735">
        <v>47339.467893794099</v>
      </c>
      <c r="C4735">
        <v>2.4494864509692202E-3</v>
      </c>
      <c r="D4735">
        <v>7.6877441487524999E-4</v>
      </c>
      <c r="E4735">
        <v>123.348561526403</v>
      </c>
      <c r="F4735">
        <v>-77.827420941603506</v>
      </c>
    </row>
    <row r="4736" spans="2:6" hidden="1" x14ac:dyDescent="0.25">
      <c r="B4736">
        <v>47349.469894194197</v>
      </c>
      <c r="C4736">
        <v>4.6450899177908102E-3</v>
      </c>
      <c r="D4736">
        <v>1.4928411455000499E-3</v>
      </c>
      <c r="E4736">
        <v>131.87311534674501</v>
      </c>
      <c r="F4736">
        <v>-63.793689012749198</v>
      </c>
    </row>
    <row r="4737" spans="2:6" hidden="1" x14ac:dyDescent="0.25">
      <c r="B4737">
        <v>47359.471894594397</v>
      </c>
      <c r="C4737">
        <v>1.3693463726897001E-3</v>
      </c>
      <c r="D4737">
        <v>5.3446539549969899E-4</v>
      </c>
      <c r="E4737">
        <v>-9.4966571045196808</v>
      </c>
      <c r="F4737">
        <v>165.471546683155</v>
      </c>
    </row>
    <row r="4738" spans="2:6" hidden="1" x14ac:dyDescent="0.25">
      <c r="B4738">
        <v>47369.473894994502</v>
      </c>
      <c r="C4738">
        <v>4.62725667974125E-3</v>
      </c>
      <c r="D4738">
        <v>1.55748402479681E-3</v>
      </c>
      <c r="E4738">
        <v>-30.874616179041901</v>
      </c>
      <c r="F4738">
        <v>140.66335902396</v>
      </c>
    </row>
    <row r="4739" spans="2:6" hidden="1" x14ac:dyDescent="0.25">
      <c r="B4739">
        <v>47379.4758953946</v>
      </c>
      <c r="C4739">
        <v>2.4329134370129199E-3</v>
      </c>
      <c r="D4739">
        <v>8.2035095533866903E-4</v>
      </c>
      <c r="E4739">
        <v>-22.219418405952499</v>
      </c>
      <c r="F4739">
        <v>152.152214074829</v>
      </c>
    </row>
    <row r="4740" spans="2:6" hidden="1" x14ac:dyDescent="0.25">
      <c r="B4740">
        <v>47389.477895794698</v>
      </c>
      <c r="C4740">
        <v>1.7702636540306001E-3</v>
      </c>
      <c r="D4740">
        <v>5.8798105648158201E-4</v>
      </c>
      <c r="E4740">
        <v>-13.6041042517367</v>
      </c>
      <c r="F4740">
        <v>164.09499931536999</v>
      </c>
    </row>
    <row r="4741" spans="2:6" hidden="1" x14ac:dyDescent="0.25">
      <c r="B4741">
        <v>47399.479896194898</v>
      </c>
      <c r="C4741">
        <v>1.5096889927141801E-3</v>
      </c>
      <c r="D4741">
        <v>4.8889237385245702E-4</v>
      </c>
      <c r="E4741">
        <v>-5.0668122945739702</v>
      </c>
      <c r="F4741">
        <v>177.17602980650599</v>
      </c>
    </row>
    <row r="4742" spans="2:6" hidden="1" x14ac:dyDescent="0.25">
      <c r="B4742">
        <v>47409.481896595003</v>
      </c>
      <c r="C4742">
        <v>1.44003551058583E-3</v>
      </c>
      <c r="D4742">
        <v>4.5638590183899401E-4</v>
      </c>
      <c r="E4742">
        <v>3.3693654136410198</v>
      </c>
      <c r="F4742">
        <v>-168.15340089737401</v>
      </c>
    </row>
    <row r="4743" spans="2:6" hidden="1" x14ac:dyDescent="0.25">
      <c r="B4743">
        <v>47419.483896995102</v>
      </c>
      <c r="C4743">
        <v>1.5181682018292301E-3</v>
      </c>
      <c r="D4743">
        <v>4.8181115293606102E-4</v>
      </c>
      <c r="E4743">
        <v>11.700690566576601</v>
      </c>
      <c r="F4743">
        <v>-152.00320327011801</v>
      </c>
    </row>
    <row r="4744" spans="2:6" hidden="1" x14ac:dyDescent="0.25">
      <c r="B4744">
        <v>47429.4858973952</v>
      </c>
      <c r="C4744">
        <v>1.78778201434952E-3</v>
      </c>
      <c r="D4744">
        <v>5.9041212465416905E-4</v>
      </c>
      <c r="E4744">
        <v>19.942748798469399</v>
      </c>
      <c r="F4744">
        <v>-135.268037613042</v>
      </c>
    </row>
    <row r="4745" spans="2:6" hidden="1" x14ac:dyDescent="0.25">
      <c r="B4745">
        <v>47439.487897795399</v>
      </c>
      <c r="C4745">
        <v>2.4614799728834998E-3</v>
      </c>
      <c r="D4745">
        <v>8.7967761663737998E-4</v>
      </c>
      <c r="E4745">
        <v>28.1266247926322</v>
      </c>
      <c r="F4745">
        <v>-119.256617398288</v>
      </c>
    </row>
    <row r="4746" spans="2:6" hidden="1" x14ac:dyDescent="0.25">
      <c r="B4746">
        <v>47449.489898195498</v>
      </c>
      <c r="C4746">
        <v>4.6762581540250496E-3</v>
      </c>
      <c r="D4746">
        <v>1.8543612189825E-3</v>
      </c>
      <c r="E4746">
        <v>36.292565426335898</v>
      </c>
      <c r="F4746">
        <v>-104.894650792135</v>
      </c>
    </row>
    <row r="4747" spans="2:6" hidden="1" x14ac:dyDescent="0.25">
      <c r="B4747">
        <v>47459.491898595603</v>
      </c>
      <c r="C4747">
        <v>1.31727506589656E-3</v>
      </c>
      <c r="D4747">
        <v>8.3788360930128498E-4</v>
      </c>
      <c r="E4747">
        <v>-105.637242462548</v>
      </c>
      <c r="F4747">
        <v>117.284025238797</v>
      </c>
    </row>
    <row r="4748" spans="2:6" hidden="1" x14ac:dyDescent="0.25">
      <c r="B4748">
        <v>47469.493898995701</v>
      </c>
      <c r="C4748">
        <v>4.6471210869022204E-3</v>
      </c>
      <c r="D4748">
        <v>2.2849685015748698E-3</v>
      </c>
      <c r="E4748">
        <v>-127.269025730145</v>
      </c>
      <c r="F4748">
        <v>98.663963942109206</v>
      </c>
    </row>
    <row r="4749" spans="2:6" hidden="1" x14ac:dyDescent="0.25">
      <c r="B4749">
        <v>47479.495899395901</v>
      </c>
      <c r="C4749">
        <v>2.4335929299715599E-3</v>
      </c>
      <c r="D4749">
        <v>1.3088499907660299E-3</v>
      </c>
      <c r="E4749">
        <v>-118.939102752108</v>
      </c>
      <c r="F4749">
        <v>108.689741827589</v>
      </c>
    </row>
    <row r="4750" spans="2:6" hidden="1" x14ac:dyDescent="0.25">
      <c r="B4750">
        <v>47489.497899795999</v>
      </c>
      <c r="C4750">
        <v>1.7620047093070499E-3</v>
      </c>
      <c r="D4750">
        <v>1.01859027700357E-3</v>
      </c>
      <c r="E4750">
        <v>-110.52389445445201</v>
      </c>
      <c r="F4750">
        <v>118.205251512185</v>
      </c>
    </row>
    <row r="4751" spans="2:6" hidden="1" x14ac:dyDescent="0.25">
      <c r="B4751">
        <v>47499.499900196097</v>
      </c>
      <c r="C4751">
        <v>1.49540987691871E-3</v>
      </c>
      <c r="D4751">
        <v>9.1323017582855702E-4</v>
      </c>
      <c r="E4751">
        <v>-102.038403950711</v>
      </c>
      <c r="F4751">
        <v>127.630561175984</v>
      </c>
    </row>
    <row r="4752" spans="2:6" hidden="1" x14ac:dyDescent="0.25">
      <c r="B4752">
        <v>47509.501900596202</v>
      </c>
      <c r="C4752">
        <v>1.4213056557329799E-3</v>
      </c>
      <c r="D4752">
        <v>9.0350640086412303E-4</v>
      </c>
      <c r="E4752">
        <v>-93.513779108395596</v>
      </c>
      <c r="F4752">
        <v>137.29578116366901</v>
      </c>
    </row>
    <row r="4753" spans="2:6" hidden="1" x14ac:dyDescent="0.25">
      <c r="B4753">
        <v>47519.503900996402</v>
      </c>
      <c r="C4753">
        <v>1.4962233420458401E-3</v>
      </c>
      <c r="D4753">
        <v>9.8004375935788397E-4</v>
      </c>
      <c r="E4753">
        <v>-84.990345513319994</v>
      </c>
      <c r="F4753">
        <v>147.422773022813</v>
      </c>
    </row>
    <row r="4754" spans="2:6" hidden="1" x14ac:dyDescent="0.25">
      <c r="B4754">
        <v>47529.5059013965</v>
      </c>
      <c r="C4754">
        <v>1.76389468720978E-3</v>
      </c>
      <c r="D4754">
        <v>1.18555138229343E-3</v>
      </c>
      <c r="E4754">
        <v>-76.508169717621996</v>
      </c>
      <c r="F4754">
        <v>158.094910608802</v>
      </c>
    </row>
    <row r="4755" spans="2:6" hidden="1" x14ac:dyDescent="0.25">
      <c r="B4755">
        <v>47539.507901796598</v>
      </c>
      <c r="C4755">
        <v>2.4374259753437901E-3</v>
      </c>
      <c r="D4755">
        <v>1.68472400069676E-3</v>
      </c>
      <c r="E4755">
        <v>-68.097732112153693</v>
      </c>
      <c r="F4755">
        <v>169.22900250681801</v>
      </c>
    </row>
    <row r="4756" spans="2:6" hidden="1" x14ac:dyDescent="0.25">
      <c r="B4756">
        <v>47549.509902196703</v>
      </c>
      <c r="C4756">
        <v>4.6566394282858501E-3</v>
      </c>
      <c r="D4756">
        <v>3.3338849471340202E-3</v>
      </c>
      <c r="E4756">
        <v>-59.773076219415501</v>
      </c>
      <c r="F4756">
        <v>-179.41662791528199</v>
      </c>
    </row>
    <row r="4757" spans="2:6" hidden="1" x14ac:dyDescent="0.25">
      <c r="B4757">
        <v>47559.511902596903</v>
      </c>
      <c r="C4757">
        <v>1.30824282432894E-3</v>
      </c>
      <c r="D4757">
        <v>1.21378850804863E-3</v>
      </c>
      <c r="E4757">
        <v>158.644210763167</v>
      </c>
      <c r="F4757">
        <v>45.033443851420799</v>
      </c>
    </row>
    <row r="4758" spans="2:6" hidden="1" x14ac:dyDescent="0.25">
      <c r="B4758">
        <v>47569.513902997001</v>
      </c>
      <c r="C4758">
        <v>4.68996420050816E-3</v>
      </c>
      <c r="D4758">
        <v>3.7008191869959801E-3</v>
      </c>
      <c r="E4758">
        <v>136.65682043415799</v>
      </c>
      <c r="F4758">
        <v>22.658718237879501</v>
      </c>
    </row>
    <row r="4759" spans="2:6" hidden="1" x14ac:dyDescent="0.25">
      <c r="B4759">
        <v>47579.515903397099</v>
      </c>
      <c r="C4759">
        <v>2.4697712133368598E-3</v>
      </c>
      <c r="D4759">
        <v>2.0639061933825299E-3</v>
      </c>
      <c r="E4759">
        <v>144.82054802805999</v>
      </c>
      <c r="F4759">
        <v>32.887244518476102</v>
      </c>
    </row>
    <row r="4760" spans="2:6" hidden="1" x14ac:dyDescent="0.25">
      <c r="B4760">
        <v>47589.517903797198</v>
      </c>
      <c r="C4760">
        <v>1.7946198010811299E-3</v>
      </c>
      <c r="D4760">
        <v>1.58844389528985E-3</v>
      </c>
      <c r="E4760">
        <v>153.00359122005801</v>
      </c>
      <c r="F4760">
        <v>42.473947907072002</v>
      </c>
    </row>
    <row r="4761" spans="2:6" hidden="1" x14ac:dyDescent="0.25">
      <c r="B4761">
        <v>47599.519904197397</v>
      </c>
      <c r="C4761">
        <v>1.52471579883728E-3</v>
      </c>
      <c r="D4761">
        <v>1.42378761487296E-3</v>
      </c>
      <c r="E4761">
        <v>161.24567393084499</v>
      </c>
      <c r="F4761">
        <v>51.500198079798203</v>
      </c>
    </row>
    <row r="4762" spans="2:6" hidden="1" x14ac:dyDescent="0.25">
      <c r="B4762">
        <v>47609.521904597503</v>
      </c>
      <c r="C4762">
        <v>1.4470055442514099E-3</v>
      </c>
      <c r="D4762">
        <v>1.4156711766569699E-3</v>
      </c>
      <c r="E4762">
        <v>169.57708081504501</v>
      </c>
      <c r="F4762">
        <v>60.121538850182503</v>
      </c>
    </row>
    <row r="4763" spans="2:6" hidden="1" x14ac:dyDescent="0.25">
      <c r="B4763">
        <v>47619.523904997601</v>
      </c>
      <c r="C4763">
        <v>1.5178505150028E-3</v>
      </c>
      <c r="D4763">
        <v>1.5423419814260301E-3</v>
      </c>
      <c r="E4763">
        <v>178.01245817620699</v>
      </c>
      <c r="F4763">
        <v>68.524915142077404</v>
      </c>
    </row>
    <row r="4764" spans="2:6" hidden="1" x14ac:dyDescent="0.25">
      <c r="B4764">
        <v>47629.525905397801</v>
      </c>
      <c r="C4764">
        <v>1.78088677163365E-3</v>
      </c>
      <c r="D4764">
        <v>1.8624669458110899E-3</v>
      </c>
      <c r="E4764">
        <v>-173.45277374897401</v>
      </c>
      <c r="F4764">
        <v>76.897177565644199</v>
      </c>
    </row>
    <row r="4765" spans="2:6" hidden="1" x14ac:dyDescent="0.25">
      <c r="B4765">
        <v>47639.527905797899</v>
      </c>
      <c r="C4765">
        <v>2.4489880491188002E-3</v>
      </c>
      <c r="D4765">
        <v>2.6143631970472498E-3</v>
      </c>
      <c r="E4765">
        <v>-164.84217874991199</v>
      </c>
      <c r="F4765">
        <v>85.401320309977606</v>
      </c>
    </row>
    <row r="4766" spans="2:6" hidden="1" x14ac:dyDescent="0.25">
      <c r="B4766">
        <v>47649.529906197997</v>
      </c>
      <c r="C4766">
        <v>4.6605929040642998E-3</v>
      </c>
      <c r="D4766">
        <v>5.04770553420143E-3</v>
      </c>
      <c r="E4766">
        <v>-156.193823118149</v>
      </c>
      <c r="F4766">
        <v>94.155228754689105</v>
      </c>
    </row>
    <row r="4767" spans="2:6" hidden="1" x14ac:dyDescent="0.25">
      <c r="B4767">
        <v>47659.531906598102</v>
      </c>
      <c r="C4767">
        <v>1.28056824414072E-3</v>
      </c>
      <c r="D4767">
        <v>1.47762337586754E-3</v>
      </c>
      <c r="E4767">
        <v>65.045214591316096</v>
      </c>
      <c r="F4767">
        <v>-43.693664106363599</v>
      </c>
    </row>
    <row r="4768" spans="2:6" hidden="1" x14ac:dyDescent="0.25">
      <c r="B4768">
        <v>47669.533906998302</v>
      </c>
      <c r="C4768">
        <v>4.6836633000041199E-3</v>
      </c>
      <c r="D4768">
        <v>5.1930794988126402E-3</v>
      </c>
      <c r="E4768">
        <v>41.041595218306099</v>
      </c>
      <c r="F4768">
        <v>-67.458124413559702</v>
      </c>
    </row>
    <row r="4769" spans="2:6" hidden="1" x14ac:dyDescent="0.25">
      <c r="B4769">
        <v>47679.5359073984</v>
      </c>
      <c r="C4769">
        <v>2.4710294339610698E-3</v>
      </c>
      <c r="D4769">
        <v>2.7835731387124999E-3</v>
      </c>
      <c r="E4769">
        <v>49.558569215436897</v>
      </c>
      <c r="F4769">
        <v>-57.960469810154301</v>
      </c>
    </row>
    <row r="4770" spans="2:6" hidden="1" x14ac:dyDescent="0.25">
      <c r="B4770">
        <v>47689.537907798498</v>
      </c>
      <c r="C4770">
        <v>1.8012230556048801E-3</v>
      </c>
      <c r="D4770">
        <v>2.07387838990744E-3</v>
      </c>
      <c r="E4770">
        <v>57.987381596042702</v>
      </c>
      <c r="F4770">
        <v>-48.458173397895798</v>
      </c>
    </row>
    <row r="4771" spans="2:6" hidden="1" x14ac:dyDescent="0.25">
      <c r="B4771">
        <v>47699.539908198603</v>
      </c>
      <c r="C4771">
        <v>1.5358058533910201E-3</v>
      </c>
      <c r="D4771">
        <v>1.8192269403910599E-3</v>
      </c>
      <c r="E4771">
        <v>66.335850422209404</v>
      </c>
      <c r="F4771">
        <v>-39.1240184358508</v>
      </c>
    </row>
    <row r="4772" spans="2:6" hidden="1" x14ac:dyDescent="0.25">
      <c r="B4772">
        <v>47709.541908598803</v>
      </c>
      <c r="C4772">
        <v>1.46186476543394E-3</v>
      </c>
      <c r="D4772">
        <v>1.7913847084963801E-3</v>
      </c>
      <c r="E4772">
        <v>74.6282538583432</v>
      </c>
      <c r="F4772">
        <v>-30.0930315700021</v>
      </c>
    </row>
    <row r="4773" spans="2:6" hidden="1" x14ac:dyDescent="0.25">
      <c r="B4773">
        <v>47719.543908998901</v>
      </c>
      <c r="C4773">
        <v>1.53562470750136E-3</v>
      </c>
      <c r="D4773">
        <v>1.9533154368774198E-3</v>
      </c>
      <c r="E4773">
        <v>82.899830068782293</v>
      </c>
      <c r="F4773">
        <v>-21.4311064385112</v>
      </c>
    </row>
    <row r="4774" spans="2:6" hidden="1" x14ac:dyDescent="0.25">
      <c r="B4774">
        <v>47729.545909398999</v>
      </c>
      <c r="C4774">
        <v>1.80031149709891E-3</v>
      </c>
      <c r="D4774">
        <v>2.3790445215034102E-3</v>
      </c>
      <c r="E4774">
        <v>91.1894459648138</v>
      </c>
      <c r="F4774">
        <v>-13.1286991674849</v>
      </c>
    </row>
    <row r="4775" spans="2:6" hidden="1" x14ac:dyDescent="0.25">
      <c r="B4775">
        <v>47739.547909799097</v>
      </c>
      <c r="C4775">
        <v>2.46761032033798E-3</v>
      </c>
      <c r="D4775">
        <v>3.3822220678094402E-3</v>
      </c>
      <c r="E4775">
        <v>99.531833309133503</v>
      </c>
      <c r="F4775">
        <v>-5.1141105473116699</v>
      </c>
    </row>
    <row r="4776" spans="2:6" hidden="1" x14ac:dyDescent="0.25">
      <c r="B4776">
        <v>47749.549910199297</v>
      </c>
      <c r="C4776">
        <v>4.6702122837339304E-3</v>
      </c>
      <c r="D4776">
        <v>6.6159969136168001E-3</v>
      </c>
      <c r="E4776">
        <v>107.950412942485</v>
      </c>
      <c r="F4776">
        <v>2.72451447465401</v>
      </c>
    </row>
    <row r="4777" spans="2:6" hidden="1" x14ac:dyDescent="0.25">
      <c r="B4777">
        <v>47759.551910599403</v>
      </c>
      <c r="C4777">
        <v>1.20428750667413E-3</v>
      </c>
      <c r="D4777">
        <v>1.85593710305442E-3</v>
      </c>
      <c r="E4777">
        <v>-29.1816835756077</v>
      </c>
      <c r="F4777">
        <v>-140.264478086319</v>
      </c>
    </row>
    <row r="4778" spans="2:6" hidden="1" x14ac:dyDescent="0.25">
      <c r="B4778">
        <v>47769.553910999501</v>
      </c>
      <c r="C4778">
        <v>4.6256559191194301E-3</v>
      </c>
      <c r="D4778">
        <v>6.8988399688389001E-3</v>
      </c>
      <c r="E4778">
        <v>-54.976245490344603</v>
      </c>
      <c r="F4778">
        <v>-161.61182360805799</v>
      </c>
    </row>
    <row r="4779" spans="2:6" hidden="1" x14ac:dyDescent="0.25">
      <c r="B4779">
        <v>47779.555911399599</v>
      </c>
      <c r="C4779">
        <v>2.42397951204974E-3</v>
      </c>
      <c r="D4779">
        <v>3.68349001981419E-3</v>
      </c>
      <c r="E4779">
        <v>-46.363458218129601</v>
      </c>
      <c r="F4779">
        <v>-153.55534100477101</v>
      </c>
    </row>
    <row r="4780" spans="2:6" hidden="1" x14ac:dyDescent="0.25">
      <c r="B4780">
        <v>47789.557911799799</v>
      </c>
      <c r="C4780">
        <v>1.7581220031679199E-3</v>
      </c>
      <c r="D4780">
        <v>2.71397234025131E-3</v>
      </c>
      <c r="E4780">
        <v>-37.750913338500901</v>
      </c>
      <c r="F4780">
        <v>-145.24678821249699</v>
      </c>
    </row>
    <row r="4781" spans="2:6" hidden="1" x14ac:dyDescent="0.25">
      <c r="B4781">
        <v>47799.559912199897</v>
      </c>
      <c r="C4781">
        <v>1.4952270248670501E-3</v>
      </c>
      <c r="D4781">
        <v>2.3426398480869302E-3</v>
      </c>
      <c r="E4781">
        <v>-29.182104862517701</v>
      </c>
      <c r="F4781">
        <v>-136.66978993800799</v>
      </c>
    </row>
    <row r="4782" spans="2:6" hidden="1" x14ac:dyDescent="0.25">
      <c r="B4782">
        <v>47809.561912600002</v>
      </c>
      <c r="C4782">
        <v>1.42332608987531E-3</v>
      </c>
      <c r="D4782">
        <v>2.2665644396712499E-3</v>
      </c>
      <c r="E4782">
        <v>-20.693197246811</v>
      </c>
      <c r="F4782">
        <v>-127.86426548390899</v>
      </c>
    </row>
    <row r="4783" spans="2:6" hidden="1" x14ac:dyDescent="0.25">
      <c r="B4783">
        <v>47819.5639130001</v>
      </c>
      <c r="C4783">
        <v>1.4986735301342499E-3</v>
      </c>
      <c r="D4783">
        <v>2.4339647473485102E-3</v>
      </c>
      <c r="E4783">
        <v>-12.305205617694</v>
      </c>
      <c r="F4783">
        <v>-118.919114298732</v>
      </c>
    </row>
    <row r="4784" spans="2:6" hidden="1" x14ac:dyDescent="0.25">
      <c r="B4784">
        <v>47829.5659134003</v>
      </c>
      <c r="C4784">
        <v>1.76391148053304E-3</v>
      </c>
      <c r="D4784">
        <v>2.9348912980392502E-3</v>
      </c>
      <c r="E4784">
        <v>-4.0198502606037199</v>
      </c>
      <c r="F4784">
        <v>-109.95072989745501</v>
      </c>
    </row>
    <row r="4785" spans="2:6" hidden="1" x14ac:dyDescent="0.25">
      <c r="B4785">
        <v>47839.567913800398</v>
      </c>
      <c r="C4785">
        <v>2.4286804724353499E-3</v>
      </c>
      <c r="D4785">
        <v>4.1587648286782204E-3</v>
      </c>
      <c r="E4785">
        <v>4.1802913071052599</v>
      </c>
      <c r="F4785">
        <v>-101.0728141682</v>
      </c>
    </row>
    <row r="4786" spans="2:6" hidden="1" x14ac:dyDescent="0.25">
      <c r="B4786">
        <v>47849.569914200503</v>
      </c>
      <c r="C4786">
        <v>4.61530742019304E-3</v>
      </c>
      <c r="D4786">
        <v>8.1620816762679495E-3</v>
      </c>
      <c r="E4786">
        <v>12.3278886495054</v>
      </c>
      <c r="F4786">
        <v>-92.368220389010006</v>
      </c>
    </row>
    <row r="4787" spans="2:6" hidden="1" x14ac:dyDescent="0.25">
      <c r="B4787">
        <v>47859.571914600601</v>
      </c>
      <c r="C4787">
        <v>1.1454625386255099E-3</v>
      </c>
      <c r="D4787">
        <v>2.3544502692888201E-3</v>
      </c>
      <c r="E4787">
        <v>-125.421304471559</v>
      </c>
      <c r="F4787">
        <v>127.086117600441</v>
      </c>
    </row>
    <row r="4788" spans="2:6" hidden="1" x14ac:dyDescent="0.25">
      <c r="B4788">
        <v>47869.573915000801</v>
      </c>
      <c r="C4788">
        <v>4.58725413460352E-3</v>
      </c>
      <c r="D4788">
        <v>8.6817223930426898E-3</v>
      </c>
      <c r="E4788">
        <v>-151.367665459758</v>
      </c>
      <c r="F4788">
        <v>104.428833571217</v>
      </c>
    </row>
    <row r="4789" spans="2:6" hidden="1" x14ac:dyDescent="0.25">
      <c r="B4789">
        <v>47879.575915400899</v>
      </c>
      <c r="C4789">
        <v>2.40065483224388E-3</v>
      </c>
      <c r="D4789">
        <v>4.6892095377400701E-3</v>
      </c>
      <c r="E4789">
        <v>-143.132468194209</v>
      </c>
      <c r="F4789">
        <v>112.589819168746</v>
      </c>
    </row>
    <row r="4790" spans="2:6" hidden="1" x14ac:dyDescent="0.25">
      <c r="B4790">
        <v>47889.577915800997</v>
      </c>
      <c r="C4790">
        <v>1.73584074703355E-3</v>
      </c>
      <c r="D4790">
        <v>3.4862666446367702E-3</v>
      </c>
      <c r="E4790">
        <v>-134.808032574252</v>
      </c>
      <c r="F4790">
        <v>120.69056282803599</v>
      </c>
    </row>
    <row r="4791" spans="2:6" hidden="1" x14ac:dyDescent="0.25">
      <c r="B4791">
        <v>47899.579916201103</v>
      </c>
      <c r="C4791">
        <v>1.4703129908786099E-3</v>
      </c>
      <c r="D4791">
        <v>3.0219299202984599E-3</v>
      </c>
      <c r="E4791">
        <v>-126.39062850671399</v>
      </c>
      <c r="F4791">
        <v>128.82035639357099</v>
      </c>
    </row>
    <row r="4792" spans="2:6" hidden="1" x14ac:dyDescent="0.25">
      <c r="B4792">
        <v>47909.581916601303</v>
      </c>
      <c r="C4792">
        <v>1.39408781885314E-3</v>
      </c>
      <c r="D4792">
        <v>2.9176554393003898E-3</v>
      </c>
      <c r="E4792">
        <v>-117.896020769326</v>
      </c>
      <c r="F4792">
        <v>137.06214423841101</v>
      </c>
    </row>
    <row r="4793" spans="2:6" hidden="1" x14ac:dyDescent="0.25">
      <c r="B4793">
        <v>47919.583917001401</v>
      </c>
      <c r="C4793">
        <v>1.4638108681444E-3</v>
      </c>
      <c r="D4793">
        <v>3.10594821447042E-3</v>
      </c>
      <c r="E4793">
        <v>-109.356291267795</v>
      </c>
      <c r="F4793">
        <v>145.478168640354</v>
      </c>
    </row>
    <row r="4794" spans="2:6" hidden="1" x14ac:dyDescent="0.25">
      <c r="B4794">
        <v>47929.585917401499</v>
      </c>
      <c r="C4794">
        <v>1.7215565034131601E-3</v>
      </c>
      <c r="D4794">
        <v>3.6919794472394501E-3</v>
      </c>
      <c r="E4794">
        <v>-100.81264014902401</v>
      </c>
      <c r="F4794">
        <v>154.09786686230899</v>
      </c>
    </row>
    <row r="4795" spans="2:6" hidden="1" x14ac:dyDescent="0.25">
      <c r="B4795">
        <v>47939.587917801597</v>
      </c>
      <c r="C4795">
        <v>2.3742949893857798E-3</v>
      </c>
      <c r="D4795">
        <v>5.1398026861956001E-3</v>
      </c>
      <c r="E4795">
        <v>-92.3057926668683</v>
      </c>
      <c r="F4795">
        <v>162.91019994461101</v>
      </c>
    </row>
    <row r="4796" spans="2:6" hidden="1" x14ac:dyDescent="0.25">
      <c r="B4796">
        <v>47949.589918201797</v>
      </c>
      <c r="C4796">
        <v>4.5299694165774297E-3</v>
      </c>
      <c r="D4796">
        <v>9.9050108181707106E-3</v>
      </c>
      <c r="E4796">
        <v>-83.866519688226603</v>
      </c>
      <c r="F4796">
        <v>171.863550276225</v>
      </c>
    </row>
    <row r="4797" spans="2:6" hidden="1" x14ac:dyDescent="0.25">
      <c r="B4797">
        <v>47959.591918601902</v>
      </c>
      <c r="C4797">
        <v>1.1251568241645901E-3</v>
      </c>
      <c r="D4797">
        <v>2.6701836125899701E-3</v>
      </c>
      <c r="E4797">
        <v>139.627386087377</v>
      </c>
      <c r="F4797">
        <v>36.437936646486101</v>
      </c>
    </row>
    <row r="4798" spans="2:6" hidden="1" x14ac:dyDescent="0.25">
      <c r="B4798">
        <v>47969.593919002</v>
      </c>
      <c r="C4798">
        <v>4.5581523785936402E-3</v>
      </c>
      <c r="D4798">
        <v>1.0244921916877399E-2</v>
      </c>
      <c r="E4798">
        <v>112.77220704354001</v>
      </c>
      <c r="F4798">
        <v>9.8512512950856799</v>
      </c>
    </row>
    <row r="4799" spans="2:6" hidden="1" x14ac:dyDescent="0.25">
      <c r="B4799">
        <v>47979.595919402098</v>
      </c>
      <c r="C4799">
        <v>2.4004654355243701E-3</v>
      </c>
      <c r="D4799">
        <v>5.4957988225654399E-3</v>
      </c>
      <c r="E4799">
        <v>120.999972014192</v>
      </c>
      <c r="F4799">
        <v>18.7060966366071</v>
      </c>
    </row>
    <row r="4800" spans="2:6" hidden="1" x14ac:dyDescent="0.25">
      <c r="B4800">
        <v>47989.597919802298</v>
      </c>
      <c r="C4800">
        <v>1.7442760510134299E-3</v>
      </c>
      <c r="D4800">
        <v>4.0776548003430002E-3</v>
      </c>
      <c r="E4800">
        <v>129.21006831932601</v>
      </c>
      <c r="F4800">
        <v>27.383582652652599</v>
      </c>
    </row>
    <row r="4801" spans="2:6" hidden="1" x14ac:dyDescent="0.25">
      <c r="B4801">
        <v>47999.599920202403</v>
      </c>
      <c r="C4801">
        <v>1.48145856479173E-3</v>
      </c>
      <c r="D4801">
        <v>3.5402759141108702E-3</v>
      </c>
      <c r="E4801">
        <v>137.443909720204</v>
      </c>
      <c r="F4801">
        <v>35.865289577426203</v>
      </c>
    </row>
    <row r="4802" spans="2:6" hidden="1" x14ac:dyDescent="0.25">
      <c r="B4802">
        <v>48009.601920602501</v>
      </c>
      <c r="C4802">
        <v>1.4046640551145101E-3</v>
      </c>
      <c r="D4802">
        <v>3.4301439915411301E-3</v>
      </c>
      <c r="E4802">
        <v>145.74059929428699</v>
      </c>
      <c r="F4802">
        <v>44.170478740630699</v>
      </c>
    </row>
    <row r="4803" spans="2:6" hidden="1" x14ac:dyDescent="0.25">
      <c r="B4803">
        <v>48019.603921002599</v>
      </c>
      <c r="C4803">
        <v>1.4709878541165199E-3</v>
      </c>
      <c r="D4803">
        <v>3.66399936998035E-3</v>
      </c>
      <c r="E4803">
        <v>154.129240579499</v>
      </c>
      <c r="F4803">
        <v>52.348299973885297</v>
      </c>
    </row>
    <row r="4804" spans="2:6" hidden="1" x14ac:dyDescent="0.25">
      <c r="B4804">
        <v>48029.605921402799</v>
      </c>
      <c r="C4804">
        <v>1.72171593669414E-3</v>
      </c>
      <c r="D4804">
        <v>4.3615206372079798E-3</v>
      </c>
      <c r="E4804">
        <v>162.62259487441401</v>
      </c>
      <c r="F4804">
        <v>60.4659955060011</v>
      </c>
    </row>
    <row r="4805" spans="2:6" hidden="1" x14ac:dyDescent="0.25">
      <c r="B4805">
        <v>48039.607921802897</v>
      </c>
      <c r="C4805">
        <v>2.3603751549051899E-3</v>
      </c>
      <c r="D4805">
        <v>6.0595738544506504E-3</v>
      </c>
      <c r="E4805">
        <v>171.21359668338101</v>
      </c>
      <c r="F4805">
        <v>68.595776928078607</v>
      </c>
    </row>
    <row r="4806" spans="2:6" hidden="1" x14ac:dyDescent="0.25">
      <c r="B4806">
        <v>48049.609922203002</v>
      </c>
      <c r="C4806">
        <v>4.4765432908602399E-3</v>
      </c>
      <c r="D4806">
        <v>1.1605222644806601E-2</v>
      </c>
      <c r="E4806">
        <v>179.87578547096999</v>
      </c>
      <c r="F4806">
        <v>76.801909598024196</v>
      </c>
    </row>
    <row r="4807" spans="2:6" hidden="1" x14ac:dyDescent="0.25">
      <c r="B4807">
        <v>48059.611922603101</v>
      </c>
      <c r="C4807">
        <v>1.07444491224703E-3</v>
      </c>
      <c r="D4807">
        <v>2.8231215070587102E-3</v>
      </c>
      <c r="E4807">
        <v>46.844164171238198</v>
      </c>
      <c r="F4807">
        <v>-58.398345110866799</v>
      </c>
    </row>
    <row r="4808" spans="2:6" hidden="1" x14ac:dyDescent="0.25">
      <c r="B4808">
        <v>48069.6139230033</v>
      </c>
      <c r="C4808">
        <v>4.4689106145259002E-3</v>
      </c>
      <c r="D4808">
        <v>1.17300494084915E-2</v>
      </c>
      <c r="E4808">
        <v>17.243900820380201</v>
      </c>
      <c r="F4808">
        <v>-86.406809767613296</v>
      </c>
    </row>
    <row r="4809" spans="2:6" hidden="1" x14ac:dyDescent="0.25">
      <c r="B4809">
        <v>48079.615923403398</v>
      </c>
      <c r="C4809">
        <v>2.35155870935217E-3</v>
      </c>
      <c r="D4809">
        <v>6.20695439962858E-3</v>
      </c>
      <c r="E4809">
        <v>25.8603939424172</v>
      </c>
      <c r="F4809">
        <v>-77.822540661286595</v>
      </c>
    </row>
    <row r="4810" spans="2:6" hidden="1" x14ac:dyDescent="0.25">
      <c r="B4810">
        <v>48089.617923803497</v>
      </c>
      <c r="C4810">
        <v>1.7107918941918199E-3</v>
      </c>
      <c r="D4810">
        <v>4.5490984080003198E-3</v>
      </c>
      <c r="E4810">
        <v>34.388323995216403</v>
      </c>
      <c r="F4810">
        <v>-69.165301806530493</v>
      </c>
    </row>
    <row r="4811" spans="2:6" hidden="1" x14ac:dyDescent="0.25">
      <c r="B4811">
        <v>48099.619924203602</v>
      </c>
      <c r="C4811">
        <v>1.45677465883009E-3</v>
      </c>
      <c r="D4811">
        <v>3.9144028486068801E-3</v>
      </c>
      <c r="E4811">
        <v>42.817336468481997</v>
      </c>
      <c r="F4811">
        <v>-60.502088636383696</v>
      </c>
    </row>
    <row r="4812" spans="2:6" hidden="1" x14ac:dyDescent="0.25">
      <c r="B4812">
        <v>48109.621924603802</v>
      </c>
      <c r="C4812">
        <v>1.38545510892431E-3</v>
      </c>
      <c r="D4812">
        <v>3.7759616887876502E-3</v>
      </c>
      <c r="E4812">
        <v>51.157162184172698</v>
      </c>
      <c r="F4812">
        <v>-51.903679972401299</v>
      </c>
    </row>
    <row r="4813" spans="2:6" hidden="1" x14ac:dyDescent="0.25">
      <c r="B4813">
        <v>48119.6239250039</v>
      </c>
      <c r="C4813">
        <v>1.4544278673186801E-3</v>
      </c>
      <c r="D4813">
        <v>4.0351449002656997E-3</v>
      </c>
      <c r="E4813">
        <v>59.434675203558697</v>
      </c>
      <c r="F4813">
        <v>-43.427580293613801</v>
      </c>
    </row>
    <row r="4814" spans="2:6" hidden="1" x14ac:dyDescent="0.25">
      <c r="B4814">
        <v>48129.625925403998</v>
      </c>
      <c r="C4814">
        <v>1.70389829638039E-3</v>
      </c>
      <c r="D4814">
        <v>4.8258686720485102E-3</v>
      </c>
      <c r="E4814">
        <v>67.687905237351501</v>
      </c>
      <c r="F4814">
        <v>-35.105172487314299</v>
      </c>
    </row>
    <row r="4815" spans="2:6" hidden="1" x14ac:dyDescent="0.25">
      <c r="B4815">
        <v>48139.627925804103</v>
      </c>
      <c r="C4815">
        <v>2.3329807341485802E-3</v>
      </c>
      <c r="D4815">
        <v>6.75621846359639E-3</v>
      </c>
      <c r="E4815">
        <v>75.958380048922393</v>
      </c>
      <c r="F4815">
        <v>-26.936239620461599</v>
      </c>
    </row>
    <row r="4816" spans="2:6" hidden="1" x14ac:dyDescent="0.25">
      <c r="B4816">
        <v>48149.629926204303</v>
      </c>
      <c r="C4816">
        <v>4.4083188127703203E-3</v>
      </c>
      <c r="D4816">
        <v>1.30555646223102E-2</v>
      </c>
      <c r="E4816">
        <v>84.282952211207899</v>
      </c>
      <c r="F4816">
        <v>-18.890964170756501</v>
      </c>
    </row>
    <row r="4817" spans="2:6" hidden="1" x14ac:dyDescent="0.25">
      <c r="B4817">
        <v>48159.631926604401</v>
      </c>
      <c r="C4817">
        <v>9.8511914867201308E-4</v>
      </c>
      <c r="D4817">
        <v>3.1200195716249899E-3</v>
      </c>
      <c r="E4817">
        <v>-47.315614036789199</v>
      </c>
      <c r="F4817">
        <v>-155.581868004032</v>
      </c>
    </row>
    <row r="4818" spans="2:6" hidden="1" x14ac:dyDescent="0.25">
      <c r="B4818">
        <v>48169.633927004499</v>
      </c>
      <c r="C4818">
        <v>4.3443161835500102E-3</v>
      </c>
      <c r="D4818">
        <v>1.3391173605353201E-2</v>
      </c>
      <c r="E4818">
        <v>-78.825187547739802</v>
      </c>
      <c r="F4818">
        <v>177.04812641122501</v>
      </c>
    </row>
    <row r="4819" spans="2:6" hidden="1" x14ac:dyDescent="0.25">
      <c r="B4819">
        <v>48179.635927404699</v>
      </c>
      <c r="C4819">
        <v>2.2693572729705798E-3</v>
      </c>
      <c r="D4819">
        <v>7.10699277927018E-3</v>
      </c>
      <c r="E4819">
        <v>-70.264666027255004</v>
      </c>
      <c r="F4819">
        <v>-174.93038930536801</v>
      </c>
    </row>
    <row r="4820" spans="2:6" hidden="1" x14ac:dyDescent="0.25">
      <c r="B4820">
        <v>48189.637927804797</v>
      </c>
      <c r="C4820">
        <v>1.6406917457388499E-3</v>
      </c>
      <c r="D4820">
        <v>5.2046008375629298E-3</v>
      </c>
      <c r="E4820">
        <v>-61.664017263690802</v>
      </c>
      <c r="F4820">
        <v>-166.799697640533</v>
      </c>
    </row>
    <row r="4821" spans="2:6" hidden="1" x14ac:dyDescent="0.25">
      <c r="B4821">
        <v>48199.639928204902</v>
      </c>
      <c r="C4821">
        <v>1.39129120164481E-3</v>
      </c>
      <c r="D4821">
        <v>4.4596994416473698E-3</v>
      </c>
      <c r="E4821">
        <v>-53.066643660899103</v>
      </c>
      <c r="F4821">
        <v>-158.52684150157199</v>
      </c>
    </row>
    <row r="4822" spans="2:6" hidden="1" x14ac:dyDescent="0.25">
      <c r="B4822">
        <v>48209.641928605</v>
      </c>
      <c r="C4822">
        <v>1.3213142970908E-3</v>
      </c>
      <c r="D4822">
        <v>4.2742090499609097E-3</v>
      </c>
      <c r="E4822">
        <v>-44.517832836323599</v>
      </c>
      <c r="F4822">
        <v>-150.105738329063</v>
      </c>
    </row>
    <row r="4823" spans="2:6" hidden="1" x14ac:dyDescent="0.25">
      <c r="B4823">
        <v>48219.6439290052</v>
      </c>
      <c r="C4823">
        <v>1.38910173260512E-3</v>
      </c>
      <c r="D4823">
        <v>4.5351053876425901E-3</v>
      </c>
      <c r="E4823">
        <v>-36.054329481893902</v>
      </c>
      <c r="F4823">
        <v>-141.558951331591</v>
      </c>
    </row>
    <row r="4824" spans="2:6" hidden="1" x14ac:dyDescent="0.25">
      <c r="B4824">
        <v>48229.645929405298</v>
      </c>
      <c r="C4824">
        <v>1.6336988689744101E-3</v>
      </c>
      <c r="D4824">
        <v>5.3908317561448703E-3</v>
      </c>
      <c r="E4824">
        <v>-27.696126711267301</v>
      </c>
      <c r="F4824">
        <v>-132.93325085008601</v>
      </c>
    </row>
    <row r="4825" spans="2:6" hidden="1" x14ac:dyDescent="0.25">
      <c r="B4825">
        <v>48239.647929805396</v>
      </c>
      <c r="C4825">
        <v>2.2491536670090398E-3</v>
      </c>
      <c r="D4825">
        <v>7.5194063460000803E-3</v>
      </c>
      <c r="E4825">
        <v>-19.4423164525275</v>
      </c>
      <c r="F4825">
        <v>-124.289138253064</v>
      </c>
    </row>
    <row r="4826" spans="2:6" hidden="1" x14ac:dyDescent="0.25">
      <c r="B4826">
        <v>48249.649930205502</v>
      </c>
      <c r="C4826">
        <v>4.2754302731681697E-3</v>
      </c>
      <c r="D4826">
        <v>1.4522529273301801E-2</v>
      </c>
      <c r="E4826">
        <v>-11.271689572841201</v>
      </c>
      <c r="F4826">
        <v>-115.68677745662001</v>
      </c>
    </row>
    <row r="4827" spans="2:6" hidden="1" x14ac:dyDescent="0.25">
      <c r="B4827">
        <v>48259.651930605702</v>
      </c>
      <c r="C4827">
        <v>9.28230228823662E-4</v>
      </c>
      <c r="D4827">
        <v>3.4864363422874999E-3</v>
      </c>
      <c r="E4827">
        <v>-143.42320722574499</v>
      </c>
      <c r="F4827">
        <v>110.68710744941799</v>
      </c>
    </row>
    <row r="4828" spans="2:6" hidden="1" x14ac:dyDescent="0.25">
      <c r="B4828">
        <v>48269.6539310058</v>
      </c>
      <c r="C4828">
        <v>4.2517869678537299E-3</v>
      </c>
      <c r="D4828">
        <v>1.50098620210843E-2</v>
      </c>
      <c r="E4828">
        <v>-175.023014197393</v>
      </c>
      <c r="F4828">
        <v>81.231093699109394</v>
      </c>
    </row>
    <row r="4829" spans="2:6" hidden="1" x14ac:dyDescent="0.25">
      <c r="B4829">
        <v>48279.655931405898</v>
      </c>
      <c r="C4829">
        <v>2.2243157505173901E-3</v>
      </c>
      <c r="D4829">
        <v>8.0161061085945902E-3</v>
      </c>
      <c r="E4829">
        <v>-166.85282035617999</v>
      </c>
      <c r="F4829">
        <v>89.527113917631098</v>
      </c>
    </row>
    <row r="4830" spans="2:6" hidden="1" x14ac:dyDescent="0.25">
      <c r="B4830">
        <v>48289.657931806003</v>
      </c>
      <c r="C4830">
        <v>1.60666526879417E-3</v>
      </c>
      <c r="D4830">
        <v>5.9059273266751497E-3</v>
      </c>
      <c r="E4830">
        <v>-158.59850636802099</v>
      </c>
      <c r="F4830">
        <v>97.742684568132603</v>
      </c>
    </row>
    <row r="4831" spans="2:6" hidden="1" x14ac:dyDescent="0.25">
      <c r="B4831">
        <v>48299.659932206203</v>
      </c>
      <c r="C4831">
        <v>1.35849071331635E-3</v>
      </c>
      <c r="D4831">
        <v>5.08279903398567E-3</v>
      </c>
      <c r="E4831">
        <v>-150.23741833052901</v>
      </c>
      <c r="F4831">
        <v>105.92140181602601</v>
      </c>
    </row>
    <row r="4832" spans="2:6" hidden="1" x14ac:dyDescent="0.25">
      <c r="B4832">
        <v>48309.661932606301</v>
      </c>
      <c r="C4832">
        <v>1.28499070676732E-3</v>
      </c>
      <c r="D4832">
        <v>4.87872675398011E-3</v>
      </c>
      <c r="E4832">
        <v>-141.76738463214301</v>
      </c>
      <c r="F4832">
        <v>114.11420189635</v>
      </c>
    </row>
    <row r="4833" spans="2:6" hidden="1" x14ac:dyDescent="0.25">
      <c r="B4833">
        <v>48319.663933006399</v>
      </c>
      <c r="C4833">
        <v>1.3455466383095499E-3</v>
      </c>
      <c r="D4833">
        <v>5.1658860219196698E-3</v>
      </c>
      <c r="E4833">
        <v>-133.20779071906199</v>
      </c>
      <c r="F4833">
        <v>122.369454949117</v>
      </c>
    </row>
    <row r="4834" spans="2:6" hidden="1" x14ac:dyDescent="0.25">
      <c r="B4834">
        <v>48329.665933406497</v>
      </c>
      <c r="C4834">
        <v>1.5780657787898701E-3</v>
      </c>
      <c r="D4834">
        <v>6.1059856785061796E-3</v>
      </c>
      <c r="E4834">
        <v>-124.595854750999</v>
      </c>
      <c r="F4834">
        <v>130.72361227204399</v>
      </c>
    </row>
    <row r="4835" spans="2:6" hidden="1" x14ac:dyDescent="0.25">
      <c r="B4835">
        <v>48339.667933806697</v>
      </c>
      <c r="C4835">
        <v>2.17099905622644E-3</v>
      </c>
      <c r="D4835">
        <v>8.4440494309053499E-3</v>
      </c>
      <c r="E4835">
        <v>-115.97840982208</v>
      </c>
      <c r="F4835">
        <v>139.19361466255299</v>
      </c>
    </row>
    <row r="4836" spans="2:6" hidden="1" x14ac:dyDescent="0.25">
      <c r="B4836">
        <v>48349.669934206802</v>
      </c>
      <c r="C4836">
        <v>4.1340931900600304E-3</v>
      </c>
      <c r="D4836">
        <v>1.6141561764039199E-2</v>
      </c>
      <c r="E4836">
        <v>-107.40110409550999</v>
      </c>
      <c r="F4836">
        <v>147.77251169333201</v>
      </c>
    </row>
    <row r="4837" spans="2:6" hidden="1" x14ac:dyDescent="0.25">
      <c r="B4837">
        <v>48359.6719346069</v>
      </c>
      <c r="C4837">
        <v>9.0209894304003196E-4</v>
      </c>
      <c r="D4837">
        <v>3.63100565284633E-3</v>
      </c>
      <c r="E4837">
        <v>122.821220799491</v>
      </c>
      <c r="F4837">
        <v>18.124801867136899</v>
      </c>
    </row>
    <row r="4838" spans="2:6" hidden="1" x14ac:dyDescent="0.25">
      <c r="B4838">
        <v>48369.673935006998</v>
      </c>
      <c r="C4838">
        <v>4.1516459432282002E-3</v>
      </c>
      <c r="D4838">
        <v>1.6362988427720899E-2</v>
      </c>
      <c r="E4838">
        <v>89.5158303397846</v>
      </c>
      <c r="F4838">
        <v>-14.8830299927694</v>
      </c>
    </row>
    <row r="4839" spans="2:6" hidden="1" x14ac:dyDescent="0.25">
      <c r="B4839">
        <v>48379.675935407198</v>
      </c>
      <c r="C4839">
        <v>2.1857586211305601E-3</v>
      </c>
      <c r="D4839">
        <v>8.6826733365848105E-3</v>
      </c>
      <c r="E4839">
        <v>97.846759496858297</v>
      </c>
      <c r="F4839">
        <v>-6.2217792015627102</v>
      </c>
    </row>
    <row r="4840" spans="2:6" hidden="1" x14ac:dyDescent="0.25">
      <c r="B4840">
        <v>48389.677935807304</v>
      </c>
      <c r="C4840">
        <v>1.58797606613248E-3</v>
      </c>
      <c r="D4840">
        <v>6.3756739236673302E-3</v>
      </c>
      <c r="E4840">
        <v>106.120496258137</v>
      </c>
      <c r="F4840">
        <v>2.3623957809480798</v>
      </c>
    </row>
    <row r="4841" spans="2:6" hidden="1" x14ac:dyDescent="0.25">
      <c r="B4841">
        <v>48399.679936207402</v>
      </c>
      <c r="C4841">
        <v>1.34817399119631E-3</v>
      </c>
      <c r="D4841">
        <v>5.48510914016996E-3</v>
      </c>
      <c r="E4841">
        <v>114.37644216888199</v>
      </c>
      <c r="F4841">
        <v>10.8340826928894</v>
      </c>
    </row>
    <row r="4842" spans="2:6" hidden="1" x14ac:dyDescent="0.25">
      <c r="B4842">
        <v>48409.6819366075</v>
      </c>
      <c r="C4842">
        <v>1.27712038743268E-3</v>
      </c>
      <c r="D4842">
        <v>5.2751465805742498E-3</v>
      </c>
      <c r="E4842">
        <v>122.65978606567499</v>
      </c>
      <c r="F4842">
        <v>19.1801824611886</v>
      </c>
    </row>
    <row r="4843" spans="2:6" hidden="1" x14ac:dyDescent="0.25">
      <c r="B4843">
        <v>48419.6839370077</v>
      </c>
      <c r="C4843">
        <v>1.3352129840286801E-3</v>
      </c>
      <c r="D4843">
        <v>5.6034369250952398E-3</v>
      </c>
      <c r="E4843">
        <v>131.012668226557</v>
      </c>
      <c r="F4843">
        <v>27.411135083191301</v>
      </c>
    </row>
    <row r="4844" spans="2:6" hidden="1" x14ac:dyDescent="0.25">
      <c r="B4844">
        <v>48429.685937407798</v>
      </c>
      <c r="C4844">
        <v>1.5589170909628E-3</v>
      </c>
      <c r="D4844">
        <v>6.6442065749145003E-3</v>
      </c>
      <c r="E4844">
        <v>139.46570507525101</v>
      </c>
      <c r="F4844">
        <v>35.557338241922601</v>
      </c>
    </row>
    <row r="4845" spans="2:6" hidden="1" x14ac:dyDescent="0.25">
      <c r="B4845">
        <v>48439.687937807903</v>
      </c>
      <c r="C4845">
        <v>2.1302358431877001E-3</v>
      </c>
      <c r="D4845">
        <v>9.2065870663928795E-3</v>
      </c>
      <c r="E4845">
        <v>148.03108954355099</v>
      </c>
      <c r="F4845">
        <v>43.6622668383255</v>
      </c>
    </row>
    <row r="4846" spans="2:6" hidden="1" x14ac:dyDescent="0.25">
      <c r="B4846">
        <v>48449.689938208001</v>
      </c>
      <c r="C4846">
        <v>4.0247210758094804E-3</v>
      </c>
      <c r="D4846">
        <v>1.7597364741865199E-2</v>
      </c>
      <c r="E4846">
        <v>156.69868273326099</v>
      </c>
      <c r="F4846">
        <v>51.773901780229103</v>
      </c>
    </row>
    <row r="4847" spans="2:6" hidden="1" x14ac:dyDescent="0.25">
      <c r="B4847">
        <v>48459.691938608201</v>
      </c>
      <c r="C4847">
        <v>8.3750172711777305E-4</v>
      </c>
      <c r="D4847">
        <v>3.67274721731597E-3</v>
      </c>
      <c r="E4847">
        <v>31.2500534411475</v>
      </c>
      <c r="F4847">
        <v>-77.593504201107905</v>
      </c>
    </row>
    <row r="4848" spans="2:6" hidden="1" x14ac:dyDescent="0.25">
      <c r="B4848">
        <v>48469.693939008299</v>
      </c>
      <c r="C4848">
        <v>3.9864711660959904E-3</v>
      </c>
      <c r="D4848">
        <v>1.7704182206742702E-2</v>
      </c>
      <c r="E4848">
        <v>-5.8025553585434899</v>
      </c>
      <c r="F4848">
        <v>-111.821068840772</v>
      </c>
    </row>
    <row r="4849" spans="2:6" hidden="1" x14ac:dyDescent="0.25">
      <c r="B4849">
        <v>48479.695939408397</v>
      </c>
      <c r="C4849">
        <v>2.0907865811833201E-3</v>
      </c>
      <c r="D4849">
        <v>9.3329543791971E-3</v>
      </c>
      <c r="E4849">
        <v>2.92755207464212</v>
      </c>
      <c r="F4849">
        <v>-103.484378991098</v>
      </c>
    </row>
    <row r="4850" spans="2:6" hidden="1" x14ac:dyDescent="0.25">
      <c r="B4850">
        <v>48489.697939808502</v>
      </c>
      <c r="C4850">
        <v>1.51719644738274E-3</v>
      </c>
      <c r="D4850">
        <v>6.8054992582036698E-3</v>
      </c>
      <c r="E4850">
        <v>11.579423420992301</v>
      </c>
      <c r="F4850">
        <v>-95.0633009675376</v>
      </c>
    </row>
    <row r="4851" spans="2:6" hidden="1" x14ac:dyDescent="0.25">
      <c r="B4851">
        <v>48499.699940208702</v>
      </c>
      <c r="C4851">
        <v>1.28964943208907E-3</v>
      </c>
      <c r="D4851">
        <v>5.8194596946335502E-3</v>
      </c>
      <c r="E4851">
        <v>20.1216631464386</v>
      </c>
      <c r="F4851">
        <v>-86.586726114851103</v>
      </c>
    </row>
    <row r="4852" spans="2:6" hidden="1" x14ac:dyDescent="0.25">
      <c r="B4852">
        <v>48509.7019406088</v>
      </c>
      <c r="C4852">
        <v>1.22517316295941E-3</v>
      </c>
      <c r="D4852">
        <v>5.5744702251195599E-3</v>
      </c>
      <c r="E4852">
        <v>28.545017074098901</v>
      </c>
      <c r="F4852">
        <v>-78.096857389532104</v>
      </c>
    </row>
    <row r="4853" spans="2:6" hidden="1" x14ac:dyDescent="0.25">
      <c r="B4853">
        <v>48519.703941008898</v>
      </c>
      <c r="C4853">
        <v>1.2853021932226201E-3</v>
      </c>
      <c r="D4853">
        <v>5.9147237033817497E-3</v>
      </c>
      <c r="E4853">
        <v>36.863200102194597</v>
      </c>
      <c r="F4853">
        <v>-69.639342823473399</v>
      </c>
    </row>
    <row r="4854" spans="2:6" hidden="1" x14ac:dyDescent="0.25">
      <c r="B4854">
        <v>48529.705941409004</v>
      </c>
      <c r="C4854">
        <v>1.50489909591261E-3</v>
      </c>
      <c r="D4854">
        <v>7.0268088472890001E-3</v>
      </c>
      <c r="E4854">
        <v>45.109169972851703</v>
      </c>
      <c r="F4854">
        <v>-61.252555246211401</v>
      </c>
    </row>
    <row r="4855" spans="2:6" hidden="1" x14ac:dyDescent="0.25">
      <c r="B4855">
        <v>48539.707941809203</v>
      </c>
      <c r="C4855">
        <v>2.0588517965717101E-3</v>
      </c>
      <c r="D4855">
        <v>9.7815418190591395E-3</v>
      </c>
      <c r="E4855">
        <v>53.328143345516501</v>
      </c>
      <c r="F4855">
        <v>-52.958962135582098</v>
      </c>
    </row>
    <row r="4856" spans="2:6" hidden="1" x14ac:dyDescent="0.25">
      <c r="B4856">
        <v>48549.709942209302</v>
      </c>
      <c r="C4856">
        <v>3.8852198768736402E-3</v>
      </c>
      <c r="D4856">
        <v>1.8816467319066599E-2</v>
      </c>
      <c r="E4856">
        <v>61.568799898831301</v>
      </c>
      <c r="F4856">
        <v>-44.760664120020401</v>
      </c>
    </row>
    <row r="4857" spans="2:6" hidden="1" x14ac:dyDescent="0.25">
      <c r="B4857">
        <v>48559.7119426094</v>
      </c>
      <c r="C4857">
        <v>7.4701038829672202E-4</v>
      </c>
      <c r="D4857">
        <v>3.8916625817091502E-3</v>
      </c>
      <c r="E4857">
        <v>-62.657606899130499</v>
      </c>
      <c r="F4857">
        <v>-174.005806568558</v>
      </c>
    </row>
    <row r="4858" spans="2:6" hidden="1" x14ac:dyDescent="0.25">
      <c r="B4858">
        <v>48569.713943009498</v>
      </c>
      <c r="C4858">
        <v>3.8108195871319399E-3</v>
      </c>
      <c r="D4858">
        <v>1.9189426503756601E-2</v>
      </c>
      <c r="E4858">
        <v>-101.727770001187</v>
      </c>
      <c r="F4858">
        <v>151.437906860938</v>
      </c>
    </row>
    <row r="4859" spans="2:6" hidden="1" x14ac:dyDescent="0.25">
      <c r="B4859">
        <v>48579.715943409698</v>
      </c>
      <c r="C4859">
        <v>1.9841556807680201E-3</v>
      </c>
      <c r="D4859">
        <v>1.01648878796424E-2</v>
      </c>
      <c r="E4859">
        <v>-93.2288578178607</v>
      </c>
      <c r="F4859">
        <v>159.51495201492301</v>
      </c>
    </row>
    <row r="4860" spans="2:6" hidden="1" x14ac:dyDescent="0.25">
      <c r="B4860">
        <v>48589.717943809803</v>
      </c>
      <c r="C4860">
        <v>1.4294092435690299E-3</v>
      </c>
      <c r="D4860">
        <v>7.4297760788985898E-3</v>
      </c>
      <c r="E4860">
        <v>-84.6452276361928</v>
      </c>
      <c r="F4860">
        <v>167.63533950730999</v>
      </c>
    </row>
    <row r="4861" spans="2:6" hidden="1" x14ac:dyDescent="0.25">
      <c r="B4861">
        <v>48599.719944209901</v>
      </c>
      <c r="C4861">
        <v>1.2079626575820701E-3</v>
      </c>
      <c r="D4861">
        <v>6.35092569302692E-3</v>
      </c>
      <c r="E4861">
        <v>-76.013874552174101</v>
      </c>
      <c r="F4861">
        <v>175.83585144436501</v>
      </c>
    </row>
    <row r="4862" spans="2:6" hidden="1" x14ac:dyDescent="0.25">
      <c r="B4862">
        <v>48609.721944610101</v>
      </c>
      <c r="C4862">
        <v>1.14384087781717E-3</v>
      </c>
      <c r="D4862">
        <v>6.0661662835957298E-3</v>
      </c>
      <c r="E4862">
        <v>-67.384970240253693</v>
      </c>
      <c r="F4862">
        <v>-175.860799974597</v>
      </c>
    </row>
    <row r="4863" spans="2:6" hidden="1" x14ac:dyDescent="0.25">
      <c r="B4863">
        <v>48619.723945010199</v>
      </c>
      <c r="C4863">
        <v>1.1999471593681101E-3</v>
      </c>
      <c r="D4863">
        <v>6.4069308910909397E-3</v>
      </c>
      <c r="E4863">
        <v>-58.8101899611612</v>
      </c>
      <c r="F4863">
        <v>-167.450675593841</v>
      </c>
    </row>
    <row r="4864" spans="2:6" hidden="1" x14ac:dyDescent="0.25">
      <c r="B4864">
        <v>48629.725945410297</v>
      </c>
      <c r="C4864">
        <v>1.4095050617143E-3</v>
      </c>
      <c r="D4864">
        <v>7.57186477579658E-3</v>
      </c>
      <c r="E4864">
        <v>-50.330383241130299</v>
      </c>
      <c r="F4864">
        <v>-158.94984485712601</v>
      </c>
    </row>
    <row r="4865" spans="2:6" hidden="1" x14ac:dyDescent="0.25">
      <c r="B4865">
        <v>48639.727945810402</v>
      </c>
      <c r="C4865">
        <v>1.93976415692344E-3</v>
      </c>
      <c r="D4865">
        <v>1.04909229538369E-2</v>
      </c>
      <c r="E4865">
        <v>-41.966243931419697</v>
      </c>
      <c r="F4865">
        <v>-150.391385473204</v>
      </c>
    </row>
    <row r="4866" spans="2:6" hidden="1" x14ac:dyDescent="0.25">
      <c r="B4866">
        <v>48649.729946210602</v>
      </c>
      <c r="C4866">
        <v>3.6881785134185302E-3</v>
      </c>
      <c r="D4866">
        <v>2.0116880609177899E-2</v>
      </c>
      <c r="E4866">
        <v>-33.714060610672497</v>
      </c>
      <c r="F4866">
        <v>-141.81837999877999</v>
      </c>
    </row>
    <row r="4867" spans="2:6" hidden="1" x14ac:dyDescent="0.25">
      <c r="B4867">
        <v>48659.7319466107</v>
      </c>
      <c r="C4867">
        <v>6.9923399960234497E-4</v>
      </c>
      <c r="D4867">
        <v>4.1176383956517603E-3</v>
      </c>
      <c r="E4867">
        <v>-158.30481166179101</v>
      </c>
      <c r="F4867">
        <v>92.740064257478807</v>
      </c>
    </row>
    <row r="4868" spans="2:6" hidden="1" x14ac:dyDescent="0.25">
      <c r="B4868">
        <v>48669.733947010798</v>
      </c>
      <c r="C4868">
        <v>3.6710842047919302E-3</v>
      </c>
      <c r="D4868">
        <v>2.0513315265419E-2</v>
      </c>
      <c r="E4868">
        <v>162.57992135610601</v>
      </c>
      <c r="F4868">
        <v>55.205679009814702</v>
      </c>
    </row>
    <row r="4869" spans="2:6" hidden="1" x14ac:dyDescent="0.25">
      <c r="B4869">
        <v>48679.735947410903</v>
      </c>
      <c r="C4869">
        <v>1.9203585279111001E-3</v>
      </c>
      <c r="D4869">
        <v>1.0895491430648401E-2</v>
      </c>
      <c r="E4869">
        <v>170.72024720748001</v>
      </c>
      <c r="F4869">
        <v>63.603150708071396</v>
      </c>
    </row>
    <row r="4870" spans="2:6" hidden="1" x14ac:dyDescent="0.25">
      <c r="B4870">
        <v>48689.737947811103</v>
      </c>
      <c r="C4870">
        <v>1.3859434984463701E-3</v>
      </c>
      <c r="D4870">
        <v>7.9923443075325604E-3</v>
      </c>
      <c r="E4870">
        <v>178.92746534285601</v>
      </c>
      <c r="F4870">
        <v>71.917877969646796</v>
      </c>
    </row>
    <row r="4871" spans="2:6" hidden="1" x14ac:dyDescent="0.25">
      <c r="B4871">
        <v>48699.739948211201</v>
      </c>
      <c r="C4871">
        <v>1.16982274960887E-3</v>
      </c>
      <c r="D4871">
        <v>6.8554480627929697E-3</v>
      </c>
      <c r="E4871">
        <v>-172.75525296615299</v>
      </c>
      <c r="F4871">
        <v>80.16736033606</v>
      </c>
    </row>
    <row r="4872" spans="2:6" hidden="1" x14ac:dyDescent="0.25">
      <c r="B4872">
        <v>48709.741948611299</v>
      </c>
      <c r="C4872">
        <v>1.1036437090735699E-3</v>
      </c>
      <c r="D4872">
        <v>6.5632379481821903E-3</v>
      </c>
      <c r="E4872">
        <v>-164.303594927316</v>
      </c>
      <c r="F4872">
        <v>88.382130710906793</v>
      </c>
    </row>
    <row r="4873" spans="2:6" hidden="1" x14ac:dyDescent="0.25">
      <c r="B4873">
        <v>48719.743949011397</v>
      </c>
      <c r="C4873">
        <v>1.15188021378645E-3</v>
      </c>
      <c r="D4873">
        <v>6.93429411517015E-3</v>
      </c>
      <c r="E4873">
        <v>-155.71789791646799</v>
      </c>
      <c r="F4873">
        <v>96.599138229590395</v>
      </c>
    </row>
    <row r="4874" spans="2:6" hidden="1" x14ac:dyDescent="0.25">
      <c r="B4874">
        <v>48729.745949411597</v>
      </c>
      <c r="C4874">
        <v>1.3461151129796601E-3</v>
      </c>
      <c r="D4874">
        <v>8.17785222970005E-3</v>
      </c>
      <c r="E4874">
        <v>-147.024235448849</v>
      </c>
      <c r="F4874">
        <v>104.85428456336901</v>
      </c>
    </row>
    <row r="4875" spans="2:6" hidden="1" x14ac:dyDescent="0.25">
      <c r="B4875">
        <v>48739.747949811703</v>
      </c>
      <c r="C4875">
        <v>1.84551206787277E-3</v>
      </c>
      <c r="D4875">
        <v>1.1278897434303801E-2</v>
      </c>
      <c r="E4875">
        <v>-138.26977360423899</v>
      </c>
      <c r="F4875">
        <v>113.175222161332</v>
      </c>
    </row>
    <row r="4876" spans="2:6" hidden="1" x14ac:dyDescent="0.25">
      <c r="B4876">
        <v>48749.749950211801</v>
      </c>
      <c r="C4876">
        <v>3.50391659924864E-3</v>
      </c>
      <c r="D4876">
        <v>2.14869679893041E-2</v>
      </c>
      <c r="E4876">
        <v>-129.512426211698</v>
      </c>
      <c r="F4876">
        <v>121.57550107683301</v>
      </c>
    </row>
    <row r="4877" spans="2:6" hidden="1" x14ac:dyDescent="0.25">
      <c r="B4877">
        <v>48759.751950611899</v>
      </c>
      <c r="C4877">
        <v>6.7274019766346699E-4</v>
      </c>
      <c r="D4877">
        <v>4.1115039811244003E-3</v>
      </c>
      <c r="E4877">
        <v>109.80948534756899</v>
      </c>
      <c r="F4877">
        <v>-0.217381522822643</v>
      </c>
    </row>
    <row r="4878" spans="2:6" hidden="1" x14ac:dyDescent="0.25">
      <c r="B4878">
        <v>48769.753951012099</v>
      </c>
      <c r="C4878">
        <v>3.50595391213138E-3</v>
      </c>
      <c r="D4878">
        <v>2.1581231436750999E-2</v>
      </c>
      <c r="E4878">
        <v>67.804614216725497</v>
      </c>
      <c r="F4878">
        <v>-41.4190271198202</v>
      </c>
    </row>
    <row r="4879" spans="2:6" hidden="1" x14ac:dyDescent="0.25">
      <c r="B4879">
        <v>48779.755951412197</v>
      </c>
      <c r="C4879">
        <v>1.84433853803855E-3</v>
      </c>
      <c r="D4879">
        <v>1.1389979504463899E-2</v>
      </c>
      <c r="E4879">
        <v>76.3073225008864</v>
      </c>
      <c r="F4879">
        <v>-32.869795339892498</v>
      </c>
    </row>
    <row r="4880" spans="2:6" hidden="1" x14ac:dyDescent="0.25">
      <c r="B4880">
        <v>48789.757951812302</v>
      </c>
      <c r="C4880">
        <v>1.33931854439565E-3</v>
      </c>
      <c r="D4880">
        <v>8.3188401894293603E-3</v>
      </c>
      <c r="E4880">
        <v>84.709650546777297</v>
      </c>
      <c r="F4880">
        <v>-24.341810471132199</v>
      </c>
    </row>
    <row r="4881" spans="2:6" hidden="1" x14ac:dyDescent="0.25">
      <c r="B4881">
        <v>48799.7599522124</v>
      </c>
      <c r="C4881">
        <v>1.13651391320053E-3</v>
      </c>
      <c r="D4881">
        <v>7.12191271519781E-3</v>
      </c>
      <c r="E4881">
        <v>93.043473340585805</v>
      </c>
      <c r="F4881">
        <v>-15.872875160807199</v>
      </c>
    </row>
    <row r="4882" spans="2:6" hidden="1" x14ac:dyDescent="0.25">
      <c r="B4882">
        <v>48809.7619526126</v>
      </c>
      <c r="C4882">
        <v>1.0756537202394399E-3</v>
      </c>
      <c r="D4882">
        <v>6.8215614340333902E-3</v>
      </c>
      <c r="E4882">
        <v>101.356190754214</v>
      </c>
      <c r="F4882">
        <v>-7.4897637202485097</v>
      </c>
    </row>
    <row r="4883" spans="2:6" hidden="1" x14ac:dyDescent="0.25">
      <c r="B4883">
        <v>48819.763953012698</v>
      </c>
      <c r="C4883">
        <v>1.122760693111E-3</v>
      </c>
      <c r="D4883">
        <v>7.2241762775049102E-3</v>
      </c>
      <c r="E4883">
        <v>109.70130044676</v>
      </c>
      <c r="F4883">
        <v>0.797123549256335</v>
      </c>
    </row>
    <row r="4884" spans="2:6" hidden="1" x14ac:dyDescent="0.25">
      <c r="B4884">
        <v>48829.765953412803</v>
      </c>
      <c r="C4884">
        <v>1.30753328304356E-3</v>
      </c>
      <c r="D4884">
        <v>8.5488545318286001E-3</v>
      </c>
      <c r="E4884">
        <v>118.12802338221999</v>
      </c>
      <c r="F4884">
        <v>8.9952843013208295</v>
      </c>
    </row>
    <row r="4885" spans="2:6" hidden="1" x14ac:dyDescent="0.25">
      <c r="B4885">
        <v>48839.767953812901</v>
      </c>
      <c r="C4885">
        <v>1.78045953944101E-3</v>
      </c>
      <c r="D4885">
        <v>1.1832127473829E-2</v>
      </c>
      <c r="E4885">
        <v>126.671214512033</v>
      </c>
      <c r="F4885">
        <v>17.1279457681091</v>
      </c>
    </row>
    <row r="4886" spans="2:6" hidden="1" x14ac:dyDescent="0.25">
      <c r="B4886">
        <v>48849.769954213101</v>
      </c>
      <c r="C4886">
        <v>3.3493763268162601E-3</v>
      </c>
      <c r="D4886">
        <v>2.2601760072900798E-2</v>
      </c>
      <c r="E4886">
        <v>135.34310589435501</v>
      </c>
      <c r="F4886">
        <v>25.229101625851602</v>
      </c>
    </row>
    <row r="4887" spans="2:6" hidden="1" x14ac:dyDescent="0.25">
      <c r="B4887">
        <v>48859.771954613199</v>
      </c>
      <c r="C4887">
        <v>6.0511115913263597E-4</v>
      </c>
      <c r="D4887">
        <v>4.0774221613666299E-3</v>
      </c>
      <c r="E4887">
        <v>20.105048833726698</v>
      </c>
      <c r="F4887">
        <v>-95.984871131770703</v>
      </c>
    </row>
    <row r="4888" spans="2:6" hidden="1" x14ac:dyDescent="0.25">
      <c r="B4888">
        <v>48869.773955013297</v>
      </c>
      <c r="C4888">
        <v>3.2857986823462502E-3</v>
      </c>
      <c r="D4888">
        <v>2.2710887635807302E-2</v>
      </c>
      <c r="E4888">
        <v>-27.012752190087099</v>
      </c>
      <c r="F4888">
        <v>-138.513395752794</v>
      </c>
    </row>
    <row r="4889" spans="2:6" hidden="1" x14ac:dyDescent="0.25">
      <c r="B4889">
        <v>48879.775955413403</v>
      </c>
      <c r="C4889">
        <v>1.7157701691494301E-3</v>
      </c>
      <c r="D4889">
        <v>1.1955990372333801E-2</v>
      </c>
      <c r="E4889">
        <v>-18.140904342716901</v>
      </c>
      <c r="F4889">
        <v>-130.29608475373601</v>
      </c>
    </row>
    <row r="4890" spans="2:6" hidden="1" x14ac:dyDescent="0.25">
      <c r="B4890">
        <v>48889.777955813603</v>
      </c>
      <c r="C4890">
        <v>1.24060881465431E-3</v>
      </c>
      <c r="D4890">
        <v>8.6991651049156803E-3</v>
      </c>
      <c r="E4890">
        <v>-9.3206755712472091</v>
      </c>
      <c r="F4890">
        <v>-121.999907495003</v>
      </c>
    </row>
    <row r="4891" spans="2:6" hidden="1" x14ac:dyDescent="0.25">
      <c r="B4891">
        <v>48899.779956213701</v>
      </c>
      <c r="C4891">
        <v>1.0517909383070899E-3</v>
      </c>
      <c r="D4891">
        <v>7.4162054109759203E-3</v>
      </c>
      <c r="E4891">
        <v>-0.607773172730389</v>
      </c>
      <c r="F4891">
        <v>-113.630405340748</v>
      </c>
    </row>
    <row r="4892" spans="2:6" hidden="1" x14ac:dyDescent="0.25">
      <c r="B4892">
        <v>48909.781956613799</v>
      </c>
      <c r="C4892">
        <v>9.9751880668213404E-4</v>
      </c>
      <c r="D4892">
        <v>7.0775956237184804E-3</v>
      </c>
      <c r="E4892">
        <v>7.9636125499146999</v>
      </c>
      <c r="F4892">
        <v>-105.20878253599</v>
      </c>
    </row>
    <row r="4893" spans="2:6" hidden="1" x14ac:dyDescent="0.25">
      <c r="B4893">
        <v>48919.783957013897</v>
      </c>
      <c r="C4893">
        <v>1.0454283599156699E-3</v>
      </c>
      <c r="D4893">
        <v>7.4789327809092598E-3</v>
      </c>
      <c r="E4893">
        <v>16.387348264159598</v>
      </c>
      <c r="F4893">
        <v>-96.767195267521203</v>
      </c>
    </row>
    <row r="4894" spans="2:6" hidden="1" x14ac:dyDescent="0.25">
      <c r="B4894">
        <v>48929.785957414097</v>
      </c>
      <c r="C4894">
        <v>1.22322518794428E-3</v>
      </c>
      <c r="D4894">
        <v>8.8490487477183109E-3</v>
      </c>
      <c r="E4894">
        <v>24.685391642444401</v>
      </c>
      <c r="F4894">
        <v>-88.341359829165697</v>
      </c>
    </row>
    <row r="4895" spans="2:6" hidden="1" x14ac:dyDescent="0.25">
      <c r="B4895">
        <v>48939.787957814202</v>
      </c>
      <c r="C4895">
        <v>1.6722602622314901E-3</v>
      </c>
      <c r="D4895">
        <v>1.22729412891676E-2</v>
      </c>
      <c r="E4895">
        <v>32.902319344096099</v>
      </c>
      <c r="F4895">
        <v>-79.962318160503997</v>
      </c>
    </row>
    <row r="4896" spans="2:6" hidden="1" x14ac:dyDescent="0.25">
      <c r="B4896">
        <v>48949.7899582143</v>
      </c>
      <c r="C4896">
        <v>3.1519656670851502E-3</v>
      </c>
      <c r="D4896">
        <v>2.35376786790715E-2</v>
      </c>
      <c r="E4896">
        <v>41.096377325357402</v>
      </c>
      <c r="F4896">
        <v>-71.649512410888605</v>
      </c>
    </row>
    <row r="4897" spans="2:6" hidden="1" x14ac:dyDescent="0.25">
      <c r="B4897">
        <v>48959.791958614398</v>
      </c>
      <c r="C4897">
        <v>5.2314276687611902E-4</v>
      </c>
      <c r="D4897">
        <v>4.2343054901291602E-3</v>
      </c>
      <c r="E4897">
        <v>-73.102846092150301</v>
      </c>
      <c r="F4897">
        <v>168.61559086346901</v>
      </c>
    </row>
    <row r="4898" spans="2:6" hidden="1" x14ac:dyDescent="0.25">
      <c r="B4898">
        <v>48969.793959014598</v>
      </c>
      <c r="C4898">
        <v>3.0772131777973698E-3</v>
      </c>
      <c r="D4898">
        <v>2.3911075943039199E-2</v>
      </c>
      <c r="E4898">
        <v>-122.347873326007</v>
      </c>
      <c r="F4898">
        <v>124.777823226226</v>
      </c>
    </row>
    <row r="4899" spans="2:6" hidden="1" x14ac:dyDescent="0.25">
      <c r="B4899">
        <v>48979.795959414703</v>
      </c>
      <c r="C4899">
        <v>1.5965004832130701E-3</v>
      </c>
      <c r="D4899">
        <v>1.2651633295614801E-2</v>
      </c>
      <c r="E4899">
        <v>-113.899428863826</v>
      </c>
      <c r="F4899">
        <v>132.92954625789099</v>
      </c>
    </row>
    <row r="4900" spans="2:6" hidden="1" x14ac:dyDescent="0.25">
      <c r="B4900">
        <v>48989.797959814801</v>
      </c>
      <c r="C4900">
        <v>1.1454290921757899E-3</v>
      </c>
      <c r="D4900">
        <v>9.2384092096019499E-3</v>
      </c>
      <c r="E4900">
        <v>-105.318799505619</v>
      </c>
      <c r="F4900">
        <v>141.08130931227899</v>
      </c>
    </row>
    <row r="4901" spans="2:6" hidden="1" x14ac:dyDescent="0.25">
      <c r="B4901">
        <v>48999.799960214899</v>
      </c>
      <c r="C4901">
        <v>9.6389167741142603E-4</v>
      </c>
      <c r="D4901">
        <v>7.8878065457651508E-3</v>
      </c>
      <c r="E4901">
        <v>-96.628687473391295</v>
      </c>
      <c r="F4901">
        <v>149.26748656543299</v>
      </c>
    </row>
    <row r="4902" spans="2:6" hidden="1" x14ac:dyDescent="0.25">
      <c r="B4902">
        <v>49009.801960615099</v>
      </c>
      <c r="C4902">
        <v>9.0919821976361004E-4</v>
      </c>
      <c r="D4902">
        <v>7.52162445450439E-3</v>
      </c>
      <c r="E4902">
        <v>-87.878013318908899</v>
      </c>
      <c r="F4902">
        <v>157.51723738337</v>
      </c>
    </row>
    <row r="4903" spans="2:6" hidden="1" x14ac:dyDescent="0.25">
      <c r="B4903">
        <v>49019.803961015197</v>
      </c>
      <c r="C4903">
        <v>9.50855742134031E-4</v>
      </c>
      <c r="D4903">
        <v>7.9250891933073005E-3</v>
      </c>
      <c r="E4903">
        <v>-79.130998501922804</v>
      </c>
      <c r="F4903">
        <v>165.84871262980701</v>
      </c>
    </row>
    <row r="4904" spans="2:6" hidden="1" x14ac:dyDescent="0.25">
      <c r="B4904">
        <v>49029.805961415303</v>
      </c>
      <c r="C4904">
        <v>1.1146335462324799E-3</v>
      </c>
      <c r="D4904">
        <v>9.3358227830287206E-3</v>
      </c>
      <c r="E4904">
        <v>-70.451555348707402</v>
      </c>
      <c r="F4904">
        <v>174.26510426842</v>
      </c>
    </row>
    <row r="4905" spans="2:6" hidden="1" x14ac:dyDescent="0.25">
      <c r="B4905">
        <v>49039.807961815401</v>
      </c>
      <c r="C4905">
        <v>1.5324667427095799E-3</v>
      </c>
      <c r="D4905">
        <v>1.28834691094561E-2</v>
      </c>
      <c r="E4905">
        <v>-61.887646576001998</v>
      </c>
      <c r="F4905">
        <v>-177.24651135688001</v>
      </c>
    </row>
    <row r="4906" spans="2:6" hidden="1" x14ac:dyDescent="0.25">
      <c r="B4906">
        <v>49049.809962215601</v>
      </c>
      <c r="C4906">
        <v>2.9134361100560998E-3</v>
      </c>
      <c r="D4906">
        <v>2.4593951453423499E-2</v>
      </c>
      <c r="E4906">
        <v>-53.460093577813701</v>
      </c>
      <c r="F4906">
        <v>-168.71295061462499</v>
      </c>
    </row>
    <row r="4907" spans="2:6" hidden="1" x14ac:dyDescent="0.25">
      <c r="B4907">
        <v>49059.811962615699</v>
      </c>
      <c r="C4907">
        <v>4.8833603616619398E-4</v>
      </c>
      <c r="D4907">
        <v>4.3419158311710296E-3</v>
      </c>
      <c r="E4907">
        <v>-167.79334507855501</v>
      </c>
      <c r="F4907">
        <v>76.158601688465296</v>
      </c>
    </row>
    <row r="4908" spans="2:6" hidden="1" x14ac:dyDescent="0.25">
      <c r="B4908">
        <v>49069.813963015797</v>
      </c>
      <c r="C4908">
        <v>2.9022395609174501E-3</v>
      </c>
      <c r="D4908">
        <v>2.48520811748539E-2</v>
      </c>
      <c r="E4908">
        <v>143.055201984344</v>
      </c>
      <c r="F4908">
        <v>28.347541265716799</v>
      </c>
    </row>
    <row r="4909" spans="2:6" hidden="1" x14ac:dyDescent="0.25">
      <c r="B4909">
        <v>49079.815963415997</v>
      </c>
      <c r="C4909">
        <v>1.5181732222469401E-3</v>
      </c>
      <c r="D4909">
        <v>1.3148884996334501E-2</v>
      </c>
      <c r="E4909">
        <v>151.239993107315</v>
      </c>
      <c r="F4909">
        <v>36.8085712620938</v>
      </c>
    </row>
    <row r="4910" spans="2:6" hidden="1" x14ac:dyDescent="0.25">
      <c r="B4910">
        <v>49089.817963816102</v>
      </c>
      <c r="C4910">
        <v>1.0948130217495399E-3</v>
      </c>
      <c r="D4910">
        <v>9.6150975627936203E-3</v>
      </c>
      <c r="E4910">
        <v>159.463593223033</v>
      </c>
      <c r="F4910">
        <v>45.196513685439697</v>
      </c>
    </row>
    <row r="4911" spans="2:6" hidden="1" x14ac:dyDescent="0.25">
      <c r="B4911">
        <v>49099.8199642162</v>
      </c>
      <c r="C4911">
        <v>9.2240528193431102E-4</v>
      </c>
      <c r="D4911">
        <v>8.2279816431479608E-3</v>
      </c>
      <c r="E4911">
        <v>167.791019985486</v>
      </c>
      <c r="F4911">
        <v>53.509712700133797</v>
      </c>
    </row>
    <row r="4912" spans="2:6" hidden="1" x14ac:dyDescent="0.25">
      <c r="B4912">
        <v>49109.821964616298</v>
      </c>
      <c r="C4912">
        <v>8.6769641129963101E-4</v>
      </c>
      <c r="D4912">
        <v>7.8640759228982508E-3</v>
      </c>
      <c r="E4912">
        <v>176.272323764492</v>
      </c>
      <c r="F4912">
        <v>61.761390707794099</v>
      </c>
    </row>
    <row r="4913" spans="2:6" hidden="1" x14ac:dyDescent="0.25">
      <c r="B4913">
        <v>49119.823965016498</v>
      </c>
      <c r="C4913">
        <v>9.0216177597635496E-4</v>
      </c>
      <c r="D4913">
        <v>8.2985152056859694E-3</v>
      </c>
      <c r="E4913">
        <v>-175.06810266537599</v>
      </c>
      <c r="F4913">
        <v>69.976241876975095</v>
      </c>
    </row>
    <row r="4914" spans="2:6" hidden="1" x14ac:dyDescent="0.25">
      <c r="B4914">
        <v>49129.825965416603</v>
      </c>
      <c r="C4914">
        <v>1.0496799426347801E-3</v>
      </c>
      <c r="D4914">
        <v>9.7762929195250904E-3</v>
      </c>
      <c r="E4914">
        <v>-166.23850777443801</v>
      </c>
      <c r="F4914">
        <v>78.185085374432603</v>
      </c>
    </row>
    <row r="4915" spans="2:6" hidden="1" x14ac:dyDescent="0.25">
      <c r="B4915">
        <v>49139.827965816701</v>
      </c>
      <c r="C4915">
        <v>1.43272416010065E-3</v>
      </c>
      <c r="D4915">
        <v>1.34670346033345E-2</v>
      </c>
      <c r="E4915">
        <v>-157.280407712254</v>
      </c>
      <c r="F4915">
        <v>86.418614633726904</v>
      </c>
    </row>
    <row r="4916" spans="2:6" hidden="1" x14ac:dyDescent="0.25">
      <c r="B4916">
        <v>49149.829966216799</v>
      </c>
      <c r="C4916">
        <v>2.7093228089882602E-3</v>
      </c>
      <c r="D4916">
        <v>2.5613517367928901E-2</v>
      </c>
      <c r="E4916">
        <v>-148.261061739653</v>
      </c>
      <c r="F4916">
        <v>94.701240445530303</v>
      </c>
    </row>
    <row r="4917" spans="2:6" hidden="1" x14ac:dyDescent="0.25">
      <c r="B4917">
        <v>49159.831966616999</v>
      </c>
      <c r="C4917">
        <v>4.6818068992545E-4</v>
      </c>
      <c r="D4917">
        <v>4.2326281564848698E-3</v>
      </c>
      <c r="E4917">
        <v>103.155990672492</v>
      </c>
      <c r="F4917">
        <v>-16.7299837091198</v>
      </c>
    </row>
    <row r="4918" spans="2:6" hidden="1" x14ac:dyDescent="0.25">
      <c r="B4918">
        <v>49169.833967017097</v>
      </c>
      <c r="C4918">
        <v>2.69617419189802E-3</v>
      </c>
      <c r="D4918">
        <v>2.5596389876021801E-2</v>
      </c>
      <c r="E4918">
        <v>49.657362810089403</v>
      </c>
      <c r="F4918">
        <v>-68.548452555732496</v>
      </c>
    </row>
    <row r="4919" spans="2:6" hidden="1" x14ac:dyDescent="0.25">
      <c r="B4919">
        <v>49179.835967417202</v>
      </c>
      <c r="C4919">
        <v>1.41634023594046E-3</v>
      </c>
      <c r="D4919">
        <v>1.34645703629689E-2</v>
      </c>
      <c r="E4919">
        <v>58.4398139932512</v>
      </c>
      <c r="F4919">
        <v>-60.098025897747803</v>
      </c>
    </row>
    <row r="4920" spans="2:6" hidden="1" x14ac:dyDescent="0.25">
      <c r="B4920">
        <v>49189.837967817301</v>
      </c>
      <c r="C4920">
        <v>1.0275874972368901E-3</v>
      </c>
      <c r="D4920">
        <v>9.7995694348976103E-3</v>
      </c>
      <c r="E4920">
        <v>67.075455740344196</v>
      </c>
      <c r="F4920">
        <v>-51.630096821351202</v>
      </c>
    </row>
    <row r="4921" spans="2:6" hidden="1" x14ac:dyDescent="0.25">
      <c r="B4921">
        <v>49199.8399682175</v>
      </c>
      <c r="C4921">
        <v>8.7126390988571402E-4</v>
      </c>
      <c r="D4921">
        <v>8.3611471707281896E-3</v>
      </c>
      <c r="E4921">
        <v>75.584621742934502</v>
      </c>
      <c r="F4921">
        <v>-43.177635586872299</v>
      </c>
    </row>
    <row r="4922" spans="2:6" hidden="1" x14ac:dyDescent="0.25">
      <c r="B4922">
        <v>49209.841968617598</v>
      </c>
      <c r="C4922">
        <v>8.2360462806882701E-4</v>
      </c>
      <c r="D4922">
        <v>7.98483722392156E-3</v>
      </c>
      <c r="E4922">
        <v>84.015388907341205</v>
      </c>
      <c r="F4922">
        <v>-34.771896699104701</v>
      </c>
    </row>
    <row r="4923" spans="2:6" hidden="1" x14ac:dyDescent="0.25">
      <c r="B4923">
        <v>49219.843969017697</v>
      </c>
      <c r="C4923">
        <v>8.5795078109260597E-4</v>
      </c>
      <c r="D4923">
        <v>8.4366949539453999E-3</v>
      </c>
      <c r="E4923">
        <v>92.433188778250795</v>
      </c>
      <c r="F4923">
        <v>-26.4355205616517</v>
      </c>
    </row>
    <row r="4924" spans="2:6" hidden="1" x14ac:dyDescent="0.25">
      <c r="B4924">
        <v>49229.845969417802</v>
      </c>
      <c r="C4924">
        <v>9.9608568618997904E-4</v>
      </c>
      <c r="D4924">
        <v>9.9683967047327592E-3</v>
      </c>
      <c r="E4924">
        <v>100.908155764626</v>
      </c>
      <c r="F4924">
        <v>-18.177751514596899</v>
      </c>
    </row>
    <row r="4925" spans="2:6" hidden="1" x14ac:dyDescent="0.25">
      <c r="B4925">
        <v>49239.847969818002</v>
      </c>
      <c r="C4925">
        <v>1.35066627250288E-3</v>
      </c>
      <c r="D4925">
        <v>1.3785564884935301E-2</v>
      </c>
      <c r="E4925">
        <v>109.501746322176</v>
      </c>
      <c r="F4925">
        <v>-9.9927464495705003</v>
      </c>
    </row>
    <row r="4926" spans="2:6" hidden="1" x14ac:dyDescent="0.25">
      <c r="B4926">
        <v>49249.8499702181</v>
      </c>
      <c r="C4926">
        <v>2.5276398440793901E-3</v>
      </c>
      <c r="D4926">
        <v>2.6325834896792601E-2</v>
      </c>
      <c r="E4926">
        <v>118.25382743228801</v>
      </c>
      <c r="F4926">
        <v>-1.8610368342178001</v>
      </c>
    </row>
    <row r="4927" spans="2:6" hidden="1" x14ac:dyDescent="0.25">
      <c r="B4927">
        <v>49259.851970618198</v>
      </c>
      <c r="C4927">
        <v>4.0895445011738E-4</v>
      </c>
      <c r="D4927">
        <v>4.1685654581975796E-3</v>
      </c>
      <c r="E4927">
        <v>16.753944427719102</v>
      </c>
      <c r="F4927">
        <v>-112.171296057991</v>
      </c>
    </row>
    <row r="4928" spans="2:6" hidden="1" x14ac:dyDescent="0.25">
      <c r="B4928">
        <v>49269.853971018303</v>
      </c>
      <c r="C4928">
        <v>2.45052517197931E-3</v>
      </c>
      <c r="D4928">
        <v>2.6451066022826101E-2</v>
      </c>
      <c r="E4928">
        <v>-43.773131866838</v>
      </c>
      <c r="F4928">
        <v>-165.63702933744801</v>
      </c>
    </row>
    <row r="4929" spans="2:6" hidden="1" x14ac:dyDescent="0.25">
      <c r="B4929">
        <v>49279.855971418503</v>
      </c>
      <c r="C4929">
        <v>1.27261458298662E-3</v>
      </c>
      <c r="D4929">
        <v>1.39193218881419E-2</v>
      </c>
      <c r="E4929">
        <v>-34.645812140111197</v>
      </c>
      <c r="F4929">
        <v>-157.480486700375</v>
      </c>
    </row>
    <row r="4930" spans="2:6" hidden="1" x14ac:dyDescent="0.25">
      <c r="B4930">
        <v>49289.857971818601</v>
      </c>
      <c r="C4930">
        <v>9.1603607630505403E-4</v>
      </c>
      <c r="D4930">
        <v>1.0117666027497699E-2</v>
      </c>
      <c r="E4930">
        <v>-25.531042771891101</v>
      </c>
      <c r="F4930">
        <v>-149.260729923925</v>
      </c>
    </row>
    <row r="4931" spans="2:6" hidden="1" x14ac:dyDescent="0.25">
      <c r="B4931">
        <v>49299.859972218699</v>
      </c>
      <c r="C4931">
        <v>7.7406434093851601E-4</v>
      </c>
      <c r="D4931">
        <v>8.6109205364464196E-3</v>
      </c>
      <c r="E4931">
        <v>-16.515154276883301</v>
      </c>
      <c r="F4931">
        <v>-140.966953729907</v>
      </c>
    </row>
    <row r="4932" spans="2:6" hidden="1" x14ac:dyDescent="0.25">
      <c r="B4932">
        <v>49309.861972618797</v>
      </c>
      <c r="C4932">
        <v>7.3257366976890595E-4</v>
      </c>
      <c r="D4932">
        <v>8.1983063782018299E-3</v>
      </c>
      <c r="E4932">
        <v>-7.6648786995439604</v>
      </c>
      <c r="F4932">
        <v>-132.602932566438</v>
      </c>
    </row>
    <row r="4933" spans="2:6" hidden="1" x14ac:dyDescent="0.25">
      <c r="B4933">
        <v>49319.863973018997</v>
      </c>
      <c r="C4933">
        <v>7.6681383356922502E-4</v>
      </c>
      <c r="D4933">
        <v>8.6382679014340904E-3</v>
      </c>
      <c r="E4933">
        <v>0.98762018869236101</v>
      </c>
      <c r="F4933">
        <v>-124.186289590952</v>
      </c>
    </row>
    <row r="4934" spans="2:6" hidden="1" x14ac:dyDescent="0.25">
      <c r="B4934">
        <v>49329.865973419102</v>
      </c>
      <c r="C4934">
        <v>8.9649978104435998E-4</v>
      </c>
      <c r="D4934">
        <v>1.0188928948279E-2</v>
      </c>
      <c r="E4934">
        <v>9.4502146186291007</v>
      </c>
      <c r="F4934">
        <v>-115.744690898009</v>
      </c>
    </row>
    <row r="4935" spans="2:6" hidden="1" x14ac:dyDescent="0.25">
      <c r="B4935">
        <v>49339.8679738192</v>
      </c>
      <c r="C4935">
        <v>1.2244917259426301E-3</v>
      </c>
      <c r="D4935">
        <v>1.40882512259764E-2</v>
      </c>
      <c r="E4935">
        <v>17.767310701328501</v>
      </c>
      <c r="F4935">
        <v>-107.309666201814</v>
      </c>
    </row>
    <row r="4936" spans="2:6" hidden="1" x14ac:dyDescent="0.25">
      <c r="B4936">
        <v>49349.869974219298</v>
      </c>
      <c r="C4936">
        <v>2.3046269269977001E-3</v>
      </c>
      <c r="D4936">
        <v>2.6946361905036E-2</v>
      </c>
      <c r="E4936">
        <v>26.009928861934199</v>
      </c>
      <c r="F4936">
        <v>-98.909533013597994</v>
      </c>
    </row>
    <row r="4937" spans="2:6" hidden="1" x14ac:dyDescent="0.25">
      <c r="B4937">
        <v>49359.871974619498</v>
      </c>
      <c r="C4937">
        <v>3.4091129580650402E-4</v>
      </c>
      <c r="D4937">
        <v>4.2922791999535602E-3</v>
      </c>
      <c r="E4937">
        <v>-74.545963006188103</v>
      </c>
      <c r="F4937">
        <v>153.56409876239701</v>
      </c>
    </row>
    <row r="4938" spans="2:6" hidden="1" x14ac:dyDescent="0.25">
      <c r="B4938">
        <v>49369.873975019596</v>
      </c>
      <c r="C4938">
        <v>2.23709449409652E-3</v>
      </c>
      <c r="D4938">
        <v>2.7271087998833099E-2</v>
      </c>
      <c r="E4938">
        <v>-137.39191524902799</v>
      </c>
      <c r="F4938">
        <v>97.723524461660503</v>
      </c>
    </row>
    <row r="4939" spans="2:6" hidden="1" x14ac:dyDescent="0.25">
      <c r="B4939">
        <v>49379.875975419702</v>
      </c>
      <c r="C4939">
        <v>1.1555999615208399E-3</v>
      </c>
      <c r="D4939">
        <v>1.4413686597046E-2</v>
      </c>
      <c r="E4939">
        <v>-128.88676378382701</v>
      </c>
      <c r="F4939">
        <v>105.958948361379</v>
      </c>
    </row>
    <row r="4940" spans="2:6" hidden="1" x14ac:dyDescent="0.25">
      <c r="B4940">
        <v>49389.8779758198</v>
      </c>
      <c r="C4940">
        <v>8.2498307177707598E-4</v>
      </c>
      <c r="D4940">
        <v>1.0516827849284101E-2</v>
      </c>
      <c r="E4940">
        <v>-120.186104558415</v>
      </c>
      <c r="F4940">
        <v>114.16308202949</v>
      </c>
    </row>
    <row r="4941" spans="2:6" hidden="1" x14ac:dyDescent="0.25">
      <c r="B4941">
        <v>49399.87997622</v>
      </c>
      <c r="C4941">
        <v>6.9072281768458503E-4</v>
      </c>
      <c r="D4941">
        <v>8.9727497912162908E-3</v>
      </c>
      <c r="E4941">
        <v>-111.294867381904</v>
      </c>
      <c r="F4941">
        <v>122.363456698356</v>
      </c>
    </row>
    <row r="4942" spans="2:6" hidden="1" x14ac:dyDescent="0.25">
      <c r="B4942">
        <v>49409.881976620098</v>
      </c>
      <c r="C4942">
        <v>6.4858816662892004E-4</v>
      </c>
      <c r="D4942">
        <v>8.5480313012006003E-3</v>
      </c>
      <c r="E4942">
        <v>-102.261107790126</v>
      </c>
      <c r="F4942">
        <v>130.58951014972499</v>
      </c>
    </row>
    <row r="4943" spans="2:6" hidden="1" x14ac:dyDescent="0.25">
      <c r="B4943">
        <v>49419.883977020203</v>
      </c>
      <c r="C4943">
        <v>6.75990876709094E-4</v>
      </c>
      <c r="D4943">
        <v>8.9937902779268601E-3</v>
      </c>
      <c r="E4943">
        <v>-93.166980404801194</v>
      </c>
      <c r="F4943">
        <v>138.86670803590499</v>
      </c>
    </row>
    <row r="4944" spans="2:6" hidden="1" x14ac:dyDescent="0.25">
      <c r="B4944">
        <v>49429.885977420301</v>
      </c>
      <c r="C4944">
        <v>7.9084948463544E-4</v>
      </c>
      <c r="D4944">
        <v>1.0573194687034699E-2</v>
      </c>
      <c r="E4944">
        <v>-84.108864361681995</v>
      </c>
      <c r="F4944">
        <v>147.211305005752</v>
      </c>
    </row>
    <row r="4945" spans="2:6" hidden="1" x14ac:dyDescent="0.25">
      <c r="B4945">
        <v>49439.887977820501</v>
      </c>
      <c r="C4945">
        <v>1.08667553919281E-3</v>
      </c>
      <c r="D4945">
        <v>1.4551816214267099E-2</v>
      </c>
      <c r="E4945">
        <v>-75.172068284932195</v>
      </c>
      <c r="F4945">
        <v>155.62667793969101</v>
      </c>
    </row>
    <row r="4946" spans="2:6" hidden="1" x14ac:dyDescent="0.25">
      <c r="B4946">
        <v>49449.889978220599</v>
      </c>
      <c r="C4946">
        <v>2.0669300221671299E-3</v>
      </c>
      <c r="D4946">
        <v>2.7688777502027799E-2</v>
      </c>
      <c r="E4946">
        <v>-66.409250386553396</v>
      </c>
      <c r="F4946">
        <v>164.10208084636301</v>
      </c>
    </row>
    <row r="4947" spans="2:6" hidden="1" x14ac:dyDescent="0.25">
      <c r="B4947">
        <v>49459.891978620697</v>
      </c>
      <c r="C4947">
        <v>3.1995684803208199E-4</v>
      </c>
      <c r="D4947">
        <v>4.32402701625181E-3</v>
      </c>
      <c r="E4947">
        <v>-167.721707896178</v>
      </c>
      <c r="F4947">
        <v>61.970922683766602</v>
      </c>
    </row>
    <row r="4948" spans="2:6" hidden="1" x14ac:dyDescent="0.25">
      <c r="B4948">
        <v>49469.893979020802</v>
      </c>
      <c r="C4948">
        <v>2.0629014313041402E-3</v>
      </c>
      <c r="D4948">
        <v>2.7779503823992201E-2</v>
      </c>
      <c r="E4948">
        <v>130.60480298596099</v>
      </c>
      <c r="F4948">
        <v>1.13244551943843</v>
      </c>
    </row>
    <row r="4949" spans="2:6" hidden="1" x14ac:dyDescent="0.25">
      <c r="B4949">
        <v>49479.895979421002</v>
      </c>
      <c r="C4949">
        <v>1.0793445394096299E-3</v>
      </c>
      <c r="D4949">
        <v>1.4649036330228E-2</v>
      </c>
      <c r="E4949">
        <v>138.96218507185199</v>
      </c>
      <c r="F4949">
        <v>9.6239461033023108</v>
      </c>
    </row>
    <row r="4950" spans="2:6" hidden="1" x14ac:dyDescent="0.25">
      <c r="B4950">
        <v>49489.8979798211</v>
      </c>
      <c r="C4950">
        <v>7.77660831260021E-4</v>
      </c>
      <c r="D4950">
        <v>1.06821848432209E-2</v>
      </c>
      <c r="E4950">
        <v>147.335023692394</v>
      </c>
      <c r="F4950">
        <v>18.061800309965701</v>
      </c>
    </row>
    <row r="4951" spans="2:6" hidden="1" x14ac:dyDescent="0.25">
      <c r="B4951">
        <v>49499.899980221198</v>
      </c>
      <c r="C4951">
        <v>6.5374225080340801E-4</v>
      </c>
      <c r="D4951">
        <v>9.1216310655365604E-3</v>
      </c>
      <c r="E4951">
        <v>155.820001212818</v>
      </c>
      <c r="F4951">
        <v>26.429813103965799</v>
      </c>
    </row>
    <row r="4952" spans="2:6" hidden="1" x14ac:dyDescent="0.25">
      <c r="B4952">
        <v>49509.901980621296</v>
      </c>
      <c r="C4952">
        <v>6.1281155544226802E-4</v>
      </c>
      <c r="D4952">
        <v>8.7053887029372706E-3</v>
      </c>
      <c r="E4952">
        <v>164.50173498708901</v>
      </c>
      <c r="F4952">
        <v>34.7255162107435</v>
      </c>
    </row>
    <row r="4953" spans="2:6" hidden="1" x14ac:dyDescent="0.25">
      <c r="B4953">
        <v>49519.903981021504</v>
      </c>
      <c r="C4953">
        <v>6.3430236970240595E-4</v>
      </c>
      <c r="D4953">
        <v>9.1778195190269501E-3</v>
      </c>
      <c r="E4953">
        <v>173.43576572660101</v>
      </c>
      <c r="F4953">
        <v>42.960059827086098</v>
      </c>
    </row>
    <row r="4954" spans="2:6" hidden="1" x14ac:dyDescent="0.25">
      <c r="B4954">
        <v>49529.905981421602</v>
      </c>
      <c r="C4954">
        <v>7.34425135489145E-4</v>
      </c>
      <c r="D4954">
        <v>1.0805829177201701E-2</v>
      </c>
      <c r="E4954">
        <v>-177.36608363891699</v>
      </c>
      <c r="F4954">
        <v>51.1554429366428</v>
      </c>
    </row>
    <row r="4955" spans="2:6" hidden="1" x14ac:dyDescent="0.25">
      <c r="B4955">
        <v>49539.9079818217</v>
      </c>
      <c r="C4955">
        <v>9.9785863691132003E-4</v>
      </c>
      <c r="D4955">
        <v>1.4877637162919399E-2</v>
      </c>
      <c r="E4955">
        <v>-167.94362798082699</v>
      </c>
      <c r="F4955">
        <v>59.339854266984197</v>
      </c>
    </row>
    <row r="4956" spans="2:6" hidden="1" x14ac:dyDescent="0.25">
      <c r="B4956">
        <v>49549.9099822219</v>
      </c>
      <c r="C4956">
        <v>1.8802396586609E-3</v>
      </c>
      <c r="D4956">
        <v>2.82767527904489E-2</v>
      </c>
      <c r="E4956">
        <v>-158.384147572513</v>
      </c>
      <c r="F4956">
        <v>67.5420481085483</v>
      </c>
    </row>
    <row r="4957" spans="2:6" hidden="1" x14ac:dyDescent="0.25">
      <c r="B4957">
        <v>49559.911982621998</v>
      </c>
      <c r="C4957">
        <v>3.15053766325876E-4</v>
      </c>
      <c r="D4957">
        <v>4.1712980835608201E-3</v>
      </c>
      <c r="E4957">
        <v>107.441816435787</v>
      </c>
      <c r="F4957">
        <v>-30.706713447736199</v>
      </c>
    </row>
    <row r="4958" spans="2:6" hidden="1" x14ac:dyDescent="0.25">
      <c r="B4958">
        <v>49569.913983022103</v>
      </c>
      <c r="C4958">
        <v>1.86574773564838E-3</v>
      </c>
      <c r="D4958">
        <v>2.8181875818340699E-2</v>
      </c>
      <c r="E4958">
        <v>40.682032415145898</v>
      </c>
      <c r="F4958">
        <v>-95.915451774034906</v>
      </c>
    </row>
    <row r="4959" spans="2:6" hidden="1" x14ac:dyDescent="0.25">
      <c r="B4959">
        <v>49579.915983422201</v>
      </c>
      <c r="C4959">
        <v>9.8048856562812491E-4</v>
      </c>
      <c r="D4959">
        <v>1.47933621383224E-2</v>
      </c>
      <c r="E4959">
        <v>49.986645367301399</v>
      </c>
      <c r="F4959">
        <v>-87.560396231829003</v>
      </c>
    </row>
    <row r="4960" spans="2:6" hidden="1" x14ac:dyDescent="0.25">
      <c r="B4960">
        <v>49589.917983822401</v>
      </c>
      <c r="C4960">
        <v>7.1199202253418399E-4</v>
      </c>
      <c r="D4960">
        <v>1.07399103363469E-2</v>
      </c>
      <c r="E4960">
        <v>59.072718758988103</v>
      </c>
      <c r="F4960">
        <v>-79.161482752117394</v>
      </c>
    </row>
    <row r="4961" spans="2:6" hidden="1" x14ac:dyDescent="0.25">
      <c r="B4961">
        <v>49599.919984222499</v>
      </c>
      <c r="C4961">
        <v>6.0408167759462301E-4</v>
      </c>
      <c r="D4961">
        <v>9.1393465354049994E-3</v>
      </c>
      <c r="E4961">
        <v>67.956076995318895</v>
      </c>
      <c r="F4961">
        <v>-70.741815606821206</v>
      </c>
    </row>
    <row r="4962" spans="2:6" hidden="1" x14ac:dyDescent="0.25">
      <c r="B4962">
        <v>49609.921984622597</v>
      </c>
      <c r="C4962">
        <v>5.7094044609472196E-4</v>
      </c>
      <c r="D4962">
        <v>8.7061778846829595E-3</v>
      </c>
      <c r="E4962">
        <v>76.698357242277098</v>
      </c>
      <c r="F4962">
        <v>-62.330218348727797</v>
      </c>
    </row>
    <row r="4963" spans="2:6" hidden="1" x14ac:dyDescent="0.25">
      <c r="B4963">
        <v>49619.923985022702</v>
      </c>
      <c r="C4963">
        <v>5.9388724661433602E-4</v>
      </c>
      <c r="D4963">
        <v>9.1793905074225093E-3</v>
      </c>
      <c r="E4963">
        <v>85.392242384442298</v>
      </c>
      <c r="F4963">
        <v>-53.954728024655701</v>
      </c>
    </row>
    <row r="4964" spans="2:6" hidden="1" x14ac:dyDescent="0.25">
      <c r="B4964">
        <v>49629.925985422902</v>
      </c>
      <c r="C4964">
        <v>6.8749179749895699E-4</v>
      </c>
      <c r="D4964">
        <v>1.0829068023283E-2</v>
      </c>
      <c r="E4964">
        <v>94.143653929323705</v>
      </c>
      <c r="F4964">
        <v>-45.6362684326443</v>
      </c>
    </row>
    <row r="4965" spans="2:6" hidden="1" x14ac:dyDescent="0.25">
      <c r="B4965">
        <v>49639.927985823</v>
      </c>
      <c r="C4965">
        <v>9.2822060802394695E-4</v>
      </c>
      <c r="D4965">
        <v>1.49618190640095E-2</v>
      </c>
      <c r="E4965">
        <v>103.052776863869</v>
      </c>
      <c r="F4965">
        <v>-37.384062688046399</v>
      </c>
    </row>
    <row r="4966" spans="2:6" hidden="1" x14ac:dyDescent="0.25">
      <c r="B4966">
        <v>49649.929986223098</v>
      </c>
      <c r="C4966">
        <v>1.7279576308094301E-3</v>
      </c>
      <c r="D4966">
        <v>2.85612422167753E-2</v>
      </c>
      <c r="E4966">
        <v>112.19395127501301</v>
      </c>
      <c r="F4966">
        <v>-29.1937555417847</v>
      </c>
    </row>
    <row r="4967" spans="2:6" hidden="1" x14ac:dyDescent="0.25">
      <c r="B4967">
        <v>49659.931986623204</v>
      </c>
      <c r="C4967">
        <v>2.7698892263639701E-4</v>
      </c>
      <c r="D4967">
        <v>4.1237125693525702E-3</v>
      </c>
      <c r="E4967">
        <v>26.963062589007901</v>
      </c>
      <c r="F4967">
        <v>-125.697979287984</v>
      </c>
    </row>
    <row r="4968" spans="2:6" hidden="1" x14ac:dyDescent="0.25">
      <c r="B4968">
        <v>49669.933987023403</v>
      </c>
      <c r="C4968">
        <v>1.6577981048428901E-3</v>
      </c>
      <c r="D4968">
        <v>2.8701094947307701E-2</v>
      </c>
      <c r="E4968">
        <v>-48.767449870775799</v>
      </c>
      <c r="F4968">
        <v>167.078001824414</v>
      </c>
    </row>
    <row r="4969" spans="2:6" hidden="1" x14ac:dyDescent="0.25">
      <c r="B4969">
        <v>49679.935987423502</v>
      </c>
      <c r="C4969">
        <v>8.5789053705455798E-4</v>
      </c>
      <c r="D4969">
        <v>1.51033470831957E-2</v>
      </c>
      <c r="E4969">
        <v>-38.9873748243525</v>
      </c>
      <c r="F4969">
        <v>175.21576048640799</v>
      </c>
    </row>
    <row r="4970" spans="2:6" hidden="1" x14ac:dyDescent="0.25">
      <c r="B4970">
        <v>49689.9379878236</v>
      </c>
      <c r="C4970">
        <v>6.1650022286962496E-4</v>
      </c>
      <c r="D4970">
        <v>1.0974031988086601E-2</v>
      </c>
      <c r="E4970">
        <v>-29.1938624774399</v>
      </c>
      <c r="F4970">
        <v>-176.606460599652</v>
      </c>
    </row>
    <row r="4971" spans="2:6" hidden="1" x14ac:dyDescent="0.25">
      <c r="B4971">
        <v>49699.939988223698</v>
      </c>
      <c r="C4971">
        <v>5.2109161975397102E-4</v>
      </c>
      <c r="D4971">
        <v>9.3307704593572505E-3</v>
      </c>
      <c r="E4971">
        <v>-19.527260519445299</v>
      </c>
      <c r="F4971">
        <v>-168.366923047782</v>
      </c>
    </row>
    <row r="4972" spans="2:6" hidden="1" x14ac:dyDescent="0.25">
      <c r="B4972">
        <v>49709.941988623897</v>
      </c>
      <c r="C4972">
        <v>4.9400989451310303E-4</v>
      </c>
      <c r="D4972">
        <v>8.8693537409806691E-3</v>
      </c>
      <c r="E4972">
        <v>-10.099629798871799</v>
      </c>
      <c r="F4972">
        <v>-160.05512367364699</v>
      </c>
    </row>
    <row r="4973" spans="2:6" hidden="1" x14ac:dyDescent="0.25">
      <c r="B4973">
        <v>49719.943989024003</v>
      </c>
      <c r="C4973">
        <v>5.1834714464701599E-4</v>
      </c>
      <c r="D4973">
        <v>9.3246755408996993E-3</v>
      </c>
      <c r="E4973">
        <v>-0.96741132975228605</v>
      </c>
      <c r="F4973">
        <v>-151.67404858450701</v>
      </c>
    </row>
    <row r="4974" spans="2:6" hidden="1" x14ac:dyDescent="0.25">
      <c r="B4974">
        <v>49729.945989424101</v>
      </c>
      <c r="C4974">
        <v>6.0738689448259402E-4</v>
      </c>
      <c r="D4974">
        <v>1.0969516178829099E-2</v>
      </c>
      <c r="E4974">
        <v>7.87805653003067</v>
      </c>
      <c r="F4974">
        <v>-143.23974233608999</v>
      </c>
    </row>
    <row r="4975" spans="2:6" hidden="1" x14ac:dyDescent="0.25">
      <c r="B4975">
        <v>49739.947989824199</v>
      </c>
      <c r="C4975">
        <v>8.3079028072153703E-4</v>
      </c>
      <c r="D4975">
        <v>1.51248113294825E-2</v>
      </c>
      <c r="E4975">
        <v>16.503476286202499</v>
      </c>
      <c r="F4975">
        <v>-134.778026521539</v>
      </c>
    </row>
    <row r="4976" spans="2:6" hidden="1" x14ac:dyDescent="0.25">
      <c r="B4976">
        <v>49749.949990224399</v>
      </c>
      <c r="C4976">
        <v>1.5638653264191901E-3</v>
      </c>
      <c r="D4976">
        <v>2.8850221235044299E-2</v>
      </c>
      <c r="E4976">
        <v>25.0170045222543</v>
      </c>
      <c r="F4976">
        <v>-126.318942889562</v>
      </c>
    </row>
    <row r="4977" spans="2:6" hidden="1" x14ac:dyDescent="0.25">
      <c r="B4977">
        <v>49759.951990624497</v>
      </c>
      <c r="C4977">
        <v>2.2688207754754499E-4</v>
      </c>
      <c r="D4977">
        <v>4.2484706811432502E-3</v>
      </c>
      <c r="E4977">
        <v>-59.411728441605902</v>
      </c>
      <c r="F4977">
        <v>141.05879229312501</v>
      </c>
    </row>
    <row r="4978" spans="2:6" hidden="1" x14ac:dyDescent="0.25">
      <c r="B4978">
        <v>49769.953991024602</v>
      </c>
      <c r="C4978">
        <v>1.5123608506559499E-3</v>
      </c>
      <c r="D4978">
        <v>2.9072551860715799E-2</v>
      </c>
      <c r="E4978">
        <v>-137.774696935012</v>
      </c>
      <c r="F4978">
        <v>70.488642408880395</v>
      </c>
    </row>
    <row r="4979" spans="2:6" hidden="1" x14ac:dyDescent="0.25">
      <c r="B4979">
        <v>49779.9559914247</v>
      </c>
      <c r="C4979">
        <v>7.7877929264626004E-4</v>
      </c>
      <c r="D4979">
        <v>1.53443343805398E-2</v>
      </c>
      <c r="E4979">
        <v>-128.845569363907</v>
      </c>
      <c r="F4979">
        <v>78.810190412841095</v>
      </c>
    </row>
    <row r="4980" spans="2:6" hidden="1" x14ac:dyDescent="0.25">
      <c r="B4980">
        <v>49789.9579918249</v>
      </c>
      <c r="C4980">
        <v>5.54326690155172E-4</v>
      </c>
      <c r="D4980">
        <v>1.11849751485841E-2</v>
      </c>
      <c r="E4980">
        <v>-119.605300154956</v>
      </c>
      <c r="F4980">
        <v>87.080087429287502</v>
      </c>
    </row>
    <row r="4981" spans="2:6" hidden="1" x14ac:dyDescent="0.25">
      <c r="B4981">
        <v>49799.959992224998</v>
      </c>
      <c r="C4981">
        <v>4.6328780201901701E-4</v>
      </c>
      <c r="D4981">
        <v>9.5358939521890899E-3</v>
      </c>
      <c r="E4981">
        <v>-110.060711446632</v>
      </c>
      <c r="F4981">
        <v>95.315436691862402</v>
      </c>
    </row>
    <row r="4982" spans="2:6" hidden="1" x14ac:dyDescent="0.25">
      <c r="B4982">
        <v>49809.961992625103</v>
      </c>
      <c r="C4982">
        <v>4.3515647816688702E-4</v>
      </c>
      <c r="D4982">
        <v>9.0781225782491492E-3</v>
      </c>
      <c r="E4982">
        <v>-100.29166056571</v>
      </c>
      <c r="F4982">
        <v>103.540938447673</v>
      </c>
    </row>
    <row r="4983" spans="2:6" hidden="1" x14ac:dyDescent="0.25">
      <c r="B4983">
        <v>49819.963993025201</v>
      </c>
      <c r="C4983">
        <v>4.54845723718639E-4</v>
      </c>
      <c r="D4983">
        <v>9.5427130342078895E-3</v>
      </c>
      <c r="E4983">
        <v>-90.436342034080099</v>
      </c>
      <c r="F4983">
        <v>111.783745805922</v>
      </c>
    </row>
    <row r="4984" spans="2:6" hidden="1" x14ac:dyDescent="0.25">
      <c r="B4984">
        <v>49829.965993425401</v>
      </c>
      <c r="C4984">
        <v>5.3497377753897505E-4</v>
      </c>
      <c r="D4984">
        <v>1.12034773437598E-2</v>
      </c>
      <c r="E4984">
        <v>-80.654670486789797</v>
      </c>
      <c r="F4984">
        <v>120.06792122940099</v>
      </c>
    </row>
    <row r="4985" spans="2:6" hidden="1" x14ac:dyDescent="0.25">
      <c r="B4985">
        <v>49839.967993825499</v>
      </c>
      <c r="C4985">
        <v>7.4032892173911099E-4</v>
      </c>
      <c r="D4985">
        <v>1.5390328753613699E-2</v>
      </c>
      <c r="E4985">
        <v>-71.081705594648298</v>
      </c>
      <c r="F4985">
        <v>128.40939718242899</v>
      </c>
    </row>
    <row r="4986" spans="2:6" hidden="1" x14ac:dyDescent="0.25">
      <c r="B4986">
        <v>49849.969994225597</v>
      </c>
      <c r="C4986">
        <v>1.4192880953108999E-3</v>
      </c>
      <c r="D4986">
        <v>2.9213362413835899E-2</v>
      </c>
      <c r="E4986">
        <v>-61.791246450898598</v>
      </c>
      <c r="F4986">
        <v>136.81233866825599</v>
      </c>
    </row>
    <row r="4987" spans="2:6" hidden="1" x14ac:dyDescent="0.25">
      <c r="B4987">
        <v>49859.971994625703</v>
      </c>
      <c r="C4987">
        <v>2.19795334690805E-4</v>
      </c>
      <c r="D4987">
        <v>4.25182464964316E-3</v>
      </c>
      <c r="E4987">
        <v>-150.621926209164</v>
      </c>
      <c r="F4987">
        <v>50.073669088339102</v>
      </c>
    </row>
    <row r="4988" spans="2:6" hidden="1" x14ac:dyDescent="0.25">
      <c r="B4988">
        <v>49869.973995025903</v>
      </c>
      <c r="C4988">
        <v>1.4369017315140199E-3</v>
      </c>
      <c r="D4988">
        <v>2.9135616576219801E-2</v>
      </c>
      <c r="E4988">
        <v>136.015917382688</v>
      </c>
      <c r="F4988">
        <v>-26.245298082766801</v>
      </c>
    </row>
    <row r="4989" spans="2:6" hidden="1" x14ac:dyDescent="0.25">
      <c r="B4989">
        <v>49879.975995426001</v>
      </c>
      <c r="C4989">
        <v>7.55773296247733E-4</v>
      </c>
      <c r="D4989">
        <v>1.5317732068708E-2</v>
      </c>
      <c r="E4989">
        <v>144.71897884819001</v>
      </c>
      <c r="F4989">
        <v>-17.755351703704498</v>
      </c>
    </row>
    <row r="4990" spans="2:6" hidden="1" x14ac:dyDescent="0.25">
      <c r="B4990">
        <v>49889.977995826099</v>
      </c>
      <c r="C4990">
        <v>5.4663649838279703E-4</v>
      </c>
      <c r="D4990">
        <v>1.11396061134869E-2</v>
      </c>
      <c r="E4990">
        <v>153.469240764847</v>
      </c>
      <c r="F4990">
        <v>-9.2928727510362101</v>
      </c>
    </row>
    <row r="4991" spans="2:6" hidden="1" x14ac:dyDescent="0.25">
      <c r="B4991">
        <v>49899.979996226197</v>
      </c>
      <c r="C4991">
        <v>4.6083414821172601E-4</v>
      </c>
      <c r="D4991">
        <v>9.4914836587595107E-3</v>
      </c>
      <c r="E4991">
        <v>162.40861889088799</v>
      </c>
      <c r="F4991">
        <v>-0.88363415085674901</v>
      </c>
    </row>
    <row r="4992" spans="2:6" hidden="1" x14ac:dyDescent="0.25">
      <c r="B4992">
        <v>49909.981996626397</v>
      </c>
      <c r="C4992">
        <v>4.3306327055116602E-4</v>
      </c>
      <c r="D4992">
        <v>9.0442512111456892E-3</v>
      </c>
      <c r="E4992">
        <v>171.65442294417301</v>
      </c>
      <c r="F4992">
        <v>7.4565888966134901</v>
      </c>
    </row>
    <row r="4993" spans="2:6" hidden="1" x14ac:dyDescent="0.25">
      <c r="B4993">
        <v>49919.983997026502</v>
      </c>
      <c r="C4993">
        <v>4.4964854891373101E-4</v>
      </c>
      <c r="D4993">
        <v>9.5259728002005696E-3</v>
      </c>
      <c r="E4993">
        <v>-178.72650298287499</v>
      </c>
      <c r="F4993">
        <v>15.725026563542601</v>
      </c>
    </row>
    <row r="4994" spans="2:6" hidden="1" x14ac:dyDescent="0.25">
      <c r="B4994">
        <v>49929.9859974266</v>
      </c>
      <c r="C4994">
        <v>5.23093923606995E-4</v>
      </c>
      <c r="D4994">
        <v>1.1210373700751199E-2</v>
      </c>
      <c r="E4994">
        <v>-168.739744458323</v>
      </c>
      <c r="F4994">
        <v>23.932098104159799</v>
      </c>
    </row>
    <row r="4995" spans="2:6" hidden="1" x14ac:dyDescent="0.25">
      <c r="B4995">
        <v>49939.9879978268</v>
      </c>
      <c r="C4995">
        <v>7.1580659794767004E-4</v>
      </c>
      <c r="D4995">
        <v>1.54313834184404E-2</v>
      </c>
      <c r="E4995">
        <v>-158.47298769346301</v>
      </c>
      <c r="F4995">
        <v>32.098996109841899</v>
      </c>
    </row>
    <row r="4996" spans="2:6" hidden="1" x14ac:dyDescent="0.25">
      <c r="B4996">
        <v>49949.989998226898</v>
      </c>
      <c r="C4996">
        <v>1.36200028490949E-3</v>
      </c>
      <c r="D4996">
        <v>2.9323748487463601E-2</v>
      </c>
      <c r="E4996">
        <v>-148.08162541431301</v>
      </c>
      <c r="F4996">
        <v>40.253359307924498</v>
      </c>
    </row>
    <row r="4997" spans="2:6" hidden="1" x14ac:dyDescent="0.25">
      <c r="B4997">
        <v>49959.991998627003</v>
      </c>
      <c r="C4997">
        <v>2.41460799547456E-4</v>
      </c>
      <c r="D4997">
        <v>4.1052821480297196E-3</v>
      </c>
      <c r="E4997">
        <v>127.77048398606</v>
      </c>
      <c r="F4997">
        <v>-42.615589326349998</v>
      </c>
    </row>
    <row r="4998" spans="2:6" hidden="1" x14ac:dyDescent="0.25">
      <c r="B4998">
        <v>49969.993999027101</v>
      </c>
      <c r="C4998">
        <v>1.3858520787981899E-3</v>
      </c>
      <c r="D4998">
        <v>2.9190251969080899E-2</v>
      </c>
      <c r="E4998">
        <v>52.368806335633799</v>
      </c>
      <c r="F4998">
        <v>-123.365099400944</v>
      </c>
    </row>
    <row r="4999" spans="2:6" hidden="1" x14ac:dyDescent="0.25">
      <c r="B4999">
        <v>49979.995999427301</v>
      </c>
      <c r="C4999">
        <v>7.3796079966316995E-4</v>
      </c>
      <c r="D4999">
        <v>1.5302834692897499E-2</v>
      </c>
      <c r="E4999">
        <v>62.177719331373297</v>
      </c>
      <c r="F4999">
        <v>-115.098527294295</v>
      </c>
    </row>
    <row r="5000" spans="2:6" hidden="1" x14ac:dyDescent="0.25">
      <c r="B5000">
        <v>49989.997999827399</v>
      </c>
      <c r="C5000">
        <v>5.4248079380186096E-4</v>
      </c>
      <c r="D5000">
        <v>1.109010256504E-2</v>
      </c>
      <c r="E5000">
        <v>71.668503040168304</v>
      </c>
      <c r="F5000">
        <v>-106.77357264402001</v>
      </c>
    </row>
    <row r="5001" spans="2:6" hidden="1" x14ac:dyDescent="0.25">
      <c r="B5001">
        <v>50000.000000227497</v>
      </c>
      <c r="C5001">
        <v>4.6523379429737398E-4</v>
      </c>
      <c r="D5001">
        <v>9.4173758832696401E-3</v>
      </c>
      <c r="E5001">
        <v>80.904404000607997</v>
      </c>
      <c r="F5001">
        <v>-98.400391847616902</v>
      </c>
    </row>
  </sheetData>
  <autoFilter ref="A1:F5001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52"/>
  <sheetViews>
    <sheetView workbookViewId="0">
      <selection activeCell="C37" sqref="C37"/>
    </sheetView>
  </sheetViews>
  <sheetFormatPr baseColWidth="10" defaultRowHeight="15" x14ac:dyDescent="0.25"/>
  <cols>
    <col min="2" max="2" width="11.42578125" style="8"/>
    <col min="3" max="3" width="13.7109375" customWidth="1"/>
    <col min="4" max="4" width="15.140625" customWidth="1"/>
    <col min="5" max="5" width="14.28515625" customWidth="1"/>
    <col min="6" max="6" width="16.28515625" customWidth="1"/>
    <col min="18" max="18" width="27.42578125" customWidth="1"/>
  </cols>
  <sheetData>
    <row r="1" spans="1:19" x14ac:dyDescent="0.25">
      <c r="B1" s="3" t="s">
        <v>0</v>
      </c>
      <c r="C1" t="s">
        <v>36</v>
      </c>
      <c r="D1" t="s">
        <v>37</v>
      </c>
      <c r="E1" t="s">
        <v>38</v>
      </c>
      <c r="F1" t="s">
        <v>39</v>
      </c>
      <c r="H1" t="s">
        <v>6</v>
      </c>
      <c r="I1" t="s">
        <v>7</v>
      </c>
      <c r="J1" t="s">
        <v>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>
        <f>SQRT(SUM(J7:J252))</f>
        <v>218.30521023978366</v>
      </c>
    </row>
    <row r="2" spans="1:19" hidden="1" x14ac:dyDescent="0.25">
      <c r="B2">
        <v>0</v>
      </c>
      <c r="C2">
        <v>2.81676396243258E-4</v>
      </c>
      <c r="D2" s="1">
        <v>1.3278322215672999E-5</v>
      </c>
      <c r="E2">
        <v>0</v>
      </c>
      <c r="F2">
        <v>0</v>
      </c>
      <c r="H2">
        <f t="shared" ref="H2:H52" si="0">(C2^2)/2</f>
        <v>3.9670796100294444E-8</v>
      </c>
      <c r="I2">
        <f t="shared" ref="I2:I52" si="1">SQRT(H2)</f>
        <v>1.9917528988379668E-4</v>
      </c>
      <c r="J2">
        <f t="shared" ref="J2:J52" si="2">(D2^2)/2</f>
        <v>8.8156920431617559E-11</v>
      </c>
      <c r="K2">
        <f t="shared" ref="K2:K52" si="3">SQRT(J2)</f>
        <v>9.3891916814823603E-6</v>
      </c>
      <c r="L2">
        <f t="shared" ref="L2:L52" si="4">(C2*D2)/2</f>
        <v>1.8700949749337817E-9</v>
      </c>
      <c r="M2">
        <f t="shared" ref="M2:M52" si="5">COS(RADIANS(F2-E2))</f>
        <v>1</v>
      </c>
      <c r="N2">
        <f t="shared" ref="N2:N52" si="6">SIN(RADIANS(F2-E2))</f>
        <v>0</v>
      </c>
      <c r="O2">
        <f t="shared" ref="O2:O52" si="7">L2*M2</f>
        <v>1.8700949749337817E-9</v>
      </c>
      <c r="P2">
        <f t="shared" ref="P2:P52" si="8">L2*N2</f>
        <v>0</v>
      </c>
    </row>
    <row r="3" spans="1:19" hidden="1" x14ac:dyDescent="0.25">
      <c r="B3">
        <v>10.0010001017185</v>
      </c>
      <c r="C3">
        <v>5.7446592166854598E-4</v>
      </c>
      <c r="D3" s="1">
        <v>2.7161013997750001E-5</v>
      </c>
      <c r="E3">
        <v>-81.195726552814705</v>
      </c>
      <c r="F3">
        <v>-92.848130124723895</v>
      </c>
      <c r="H3">
        <f t="shared" si="0"/>
        <v>1.6500554757924601E-7</v>
      </c>
      <c r="I3">
        <f t="shared" si="1"/>
        <v>4.062087487724089E-4</v>
      </c>
      <c r="J3">
        <f t="shared" si="2"/>
        <v>3.6886034069298573E-10</v>
      </c>
      <c r="K3">
        <f t="shared" si="3"/>
        <v>1.9205737181711765E-5</v>
      </c>
      <c r="L3">
        <f t="shared" si="4"/>
        <v>7.8015384698348666E-9</v>
      </c>
      <c r="M3">
        <f t="shared" si="5"/>
        <v>0.97939093105106056</v>
      </c>
      <c r="N3">
        <f t="shared" si="6"/>
        <v>-0.2019737710073681</v>
      </c>
      <c r="O3">
        <f t="shared" si="7"/>
        <v>7.6407560256022363E-9</v>
      </c>
      <c r="P3">
        <f t="shared" si="8"/>
        <v>-1.5757061444116002E-9</v>
      </c>
    </row>
    <row r="4" spans="1:19" hidden="1" x14ac:dyDescent="0.25">
      <c r="B4">
        <v>20.002000203437099</v>
      </c>
      <c r="C4">
        <v>6.0803474443453195E-4</v>
      </c>
      <c r="D4" s="1">
        <v>2.9595475721060899E-5</v>
      </c>
      <c r="E4">
        <v>-73.334786554430906</v>
      </c>
      <c r="F4">
        <v>-96.519492269885603</v>
      </c>
      <c r="H4">
        <f t="shared" si="0"/>
        <v>1.8485312521978329E-7</v>
      </c>
      <c r="I4">
        <f t="shared" si="1"/>
        <v>4.2994549098668695E-4</v>
      </c>
      <c r="J4">
        <f t="shared" si="2"/>
        <v>4.3794609157795256E-10</v>
      </c>
      <c r="K4">
        <f t="shared" si="3"/>
        <v>2.092716157480399E-5</v>
      </c>
      <c r="L4">
        <f t="shared" si="4"/>
        <v>8.9975387582368296E-9</v>
      </c>
      <c r="M4">
        <f t="shared" si="5"/>
        <v>0.91924046363635237</v>
      </c>
      <c r="N4">
        <f t="shared" si="6"/>
        <v>-0.3936965455952387</v>
      </c>
      <c r="O4">
        <f t="shared" si="7"/>
        <v>8.2709016997076729E-9</v>
      </c>
      <c r="P4">
        <f t="shared" si="8"/>
        <v>-3.5422999279771132E-9</v>
      </c>
    </row>
    <row r="5" spans="1:19" hidden="1" x14ac:dyDescent="0.25">
      <c r="B5">
        <v>30.003000305155702</v>
      </c>
      <c r="C5">
        <v>6.6591541159730105E-4</v>
      </c>
      <c r="D5" s="1">
        <v>3.7772268977738002E-5</v>
      </c>
      <c r="E5">
        <v>-67.926159521804706</v>
      </c>
      <c r="F5">
        <v>-102.58064686410199</v>
      </c>
      <c r="H5">
        <f t="shared" si="0"/>
        <v>2.2172166770140145E-7</v>
      </c>
      <c r="I5">
        <f t="shared" si="1"/>
        <v>4.7087330323708249E-4</v>
      </c>
      <c r="J5">
        <f t="shared" si="2"/>
        <v>7.1337215186329428E-10</v>
      </c>
      <c r="K5">
        <f t="shared" si="3"/>
        <v>2.67090275349608E-5</v>
      </c>
      <c r="L5">
        <f t="shared" si="4"/>
        <v>1.2576568021637184E-8</v>
      </c>
      <c r="M5">
        <f t="shared" si="5"/>
        <v>0.82259598636047548</v>
      </c>
      <c r="N5">
        <f t="shared" si="6"/>
        <v>-0.56862627728907889</v>
      </c>
      <c r="O5">
        <f t="shared" si="7"/>
        <v>1.0345434376788254E-8</v>
      </c>
      <c r="P5">
        <f t="shared" si="8"/>
        <v>-7.1513670552164278E-9</v>
      </c>
    </row>
    <row r="6" spans="1:19" hidden="1" x14ac:dyDescent="0.25">
      <c r="B6">
        <v>40.004000406874198</v>
      </c>
      <c r="C6">
        <v>7.7559480440511403E-4</v>
      </c>
      <c r="D6" s="1">
        <v>8.7585502527414005E-5</v>
      </c>
      <c r="E6">
        <v>-72.561101130573107</v>
      </c>
      <c r="F6">
        <v>-113.12922546205699</v>
      </c>
      <c r="H6">
        <f t="shared" si="0"/>
        <v>3.0077365031010354E-7</v>
      </c>
      <c r="I6">
        <f t="shared" si="1"/>
        <v>5.4842834564791014E-4</v>
      </c>
      <c r="J6">
        <f t="shared" si="2"/>
        <v>3.8356101264898224E-9</v>
      </c>
      <c r="K6">
        <f t="shared" si="3"/>
        <v>6.193230277076594E-5</v>
      </c>
      <c r="L6">
        <f t="shared" si="4"/>
        <v>3.3965430350736641E-8</v>
      </c>
      <c r="M6">
        <f t="shared" si="5"/>
        <v>0.75963323852845976</v>
      </c>
      <c r="N6">
        <f t="shared" si="6"/>
        <v>-0.65035170709606371</v>
      </c>
      <c r="O6">
        <f t="shared" si="7"/>
        <v>2.5801269855342913E-8</v>
      </c>
      <c r="P6">
        <f t="shared" si="8"/>
        <v>-2.2089475610854029E-8</v>
      </c>
    </row>
    <row r="7" spans="1:19" x14ac:dyDescent="0.25">
      <c r="A7">
        <v>1</v>
      </c>
      <c r="B7">
        <v>50.005000508592801</v>
      </c>
      <c r="C7">
        <v>685.73632163256605</v>
      </c>
      <c r="D7">
        <v>308.71736243992501</v>
      </c>
      <c r="E7">
        <v>-141.25293844951599</v>
      </c>
      <c r="F7">
        <v>-120.564903659473</v>
      </c>
      <c r="H7">
        <f t="shared" si="0"/>
        <v>235117.15140308102</v>
      </c>
      <c r="I7">
        <f t="shared" si="1"/>
        <v>484.88880313230686</v>
      </c>
      <c r="J7">
        <f t="shared" si="2"/>
        <v>47653.204935932008</v>
      </c>
      <c r="K7">
        <f t="shared" si="3"/>
        <v>218.29614045129614</v>
      </c>
      <c r="L7">
        <f t="shared" si="4"/>
        <v>105849.35427183095</v>
      </c>
      <c r="M7">
        <f t="shared" si="5"/>
        <v>0.9355178273994933</v>
      </c>
      <c r="N7">
        <f t="shared" si="6"/>
        <v>0.35327948513568097</v>
      </c>
      <c r="O7">
        <f t="shared" si="7"/>
        <v>99023.957940022563</v>
      </c>
      <c r="P7">
        <f t="shared" si="8"/>
        <v>37394.40537909673</v>
      </c>
      <c r="R7" t="s">
        <v>15</v>
      </c>
      <c r="S7">
        <f>SQRT(SUM(H7:H252))</f>
        <v>485.80635197326779</v>
      </c>
    </row>
    <row r="8" spans="1:19" hidden="1" x14ac:dyDescent="0.25">
      <c r="B8">
        <v>60.006000610311403</v>
      </c>
      <c r="C8">
        <v>9.1629827893172501E-4</v>
      </c>
      <c r="D8">
        <v>1.2341298468898499E-4</v>
      </c>
      <c r="E8">
        <v>-49.437689792058698</v>
      </c>
      <c r="F8">
        <v>-115.12248438777701</v>
      </c>
      <c r="H8">
        <f t="shared" si="0"/>
        <v>4.1980126798662067E-7</v>
      </c>
      <c r="I8">
        <f t="shared" si="1"/>
        <v>6.4792072662218534E-4</v>
      </c>
      <c r="J8">
        <f t="shared" si="2"/>
        <v>7.6153823949218226E-9</v>
      </c>
      <c r="K8">
        <f t="shared" si="3"/>
        <v>8.7266158360052855E-5</v>
      </c>
      <c r="L8">
        <f t="shared" si="4"/>
        <v>5.654155273417214E-8</v>
      </c>
      <c r="M8">
        <f t="shared" si="5"/>
        <v>0.41175621629432912</v>
      </c>
      <c r="N8">
        <f t="shared" si="6"/>
        <v>-0.91129403506386331</v>
      </c>
      <c r="O8">
        <f t="shared" si="7"/>
        <v>2.3281335817229001E-8</v>
      </c>
      <c r="P8">
        <f t="shared" si="8"/>
        <v>-5.152597973989994E-8</v>
      </c>
    </row>
    <row r="9" spans="1:19" hidden="1" x14ac:dyDescent="0.25">
      <c r="B9">
        <v>70.007000712030006</v>
      </c>
      <c r="C9">
        <v>1.09884924089565E-3</v>
      </c>
      <c r="D9" s="1">
        <v>6.0741917525061299E-5</v>
      </c>
      <c r="E9">
        <v>-38.904865229991998</v>
      </c>
      <c r="F9">
        <v>-109.328271155927</v>
      </c>
      <c r="H9">
        <f t="shared" si="0"/>
        <v>6.0373482710847322E-7</v>
      </c>
      <c r="I9">
        <f t="shared" si="1"/>
        <v>7.7700374973900435E-4</v>
      </c>
      <c r="J9">
        <f t="shared" si="2"/>
        <v>1.8447902723106744E-9</v>
      </c>
      <c r="K9">
        <f t="shared" si="3"/>
        <v>4.2951021784244834E-5</v>
      </c>
      <c r="L9">
        <f t="shared" si="4"/>
        <v>3.3373104981479897E-8</v>
      </c>
      <c r="M9">
        <f t="shared" si="5"/>
        <v>0.33506670143601469</v>
      </c>
      <c r="N9">
        <f t="shared" si="6"/>
        <v>-0.94219440965693946</v>
      </c>
      <c r="O9">
        <f t="shared" si="7"/>
        <v>1.1182216202822299E-8</v>
      </c>
      <c r="P9">
        <f t="shared" si="8"/>
        <v>-3.1443952946444517E-8</v>
      </c>
    </row>
    <row r="10" spans="1:19" hidden="1" x14ac:dyDescent="0.25">
      <c r="B10">
        <v>80.008000813748495</v>
      </c>
      <c r="C10">
        <v>1.31708201006512E-3</v>
      </c>
      <c r="D10" s="1">
        <v>5.1227622128893699E-5</v>
      </c>
      <c r="E10">
        <v>-34.642259144274597</v>
      </c>
      <c r="F10">
        <v>-106.78250051379599</v>
      </c>
      <c r="H10">
        <f t="shared" si="0"/>
        <v>8.6735251061858842E-7</v>
      </c>
      <c r="I10">
        <f t="shared" si="1"/>
        <v>9.3131762069585504E-4</v>
      </c>
      <c r="J10">
        <f t="shared" si="2"/>
        <v>1.3121346344903597E-9</v>
      </c>
      <c r="K10">
        <f t="shared" si="3"/>
        <v>3.6223398991402778E-5</v>
      </c>
      <c r="L10">
        <f t="shared" si="4"/>
        <v>3.373548976218987E-8</v>
      </c>
      <c r="M10">
        <f t="shared" si="5"/>
        <v>0.3066881950525438</v>
      </c>
      <c r="N10">
        <f t="shared" si="6"/>
        <v>-0.95181003935418373</v>
      </c>
      <c r="O10">
        <f t="shared" si="7"/>
        <v>1.034627646437958E-8</v>
      </c>
      <c r="P10">
        <f t="shared" si="8"/>
        <v>-3.2109777838182604E-8</v>
      </c>
    </row>
    <row r="11" spans="1:19" hidden="1" x14ac:dyDescent="0.25">
      <c r="B11">
        <v>90.009000915467098</v>
      </c>
      <c r="C11">
        <v>1.6034575026276201E-3</v>
      </c>
      <c r="D11" s="1">
        <v>5.1197077044926203E-5</v>
      </c>
      <c r="E11">
        <v>-31.513783595029899</v>
      </c>
      <c r="F11">
        <v>-106.033781504307</v>
      </c>
      <c r="H11">
        <f t="shared" si="0"/>
        <v>1.2855379813664021E-6</v>
      </c>
      <c r="I11">
        <f t="shared" si="1"/>
        <v>1.1338156734524364E-3</v>
      </c>
      <c r="J11">
        <f t="shared" si="2"/>
        <v>1.3105703489720547E-9</v>
      </c>
      <c r="K11">
        <f t="shared" si="3"/>
        <v>3.6201800355397443E-5</v>
      </c>
      <c r="L11">
        <f t="shared" si="4"/>
        <v>4.1046168650145614E-8</v>
      </c>
      <c r="M11">
        <f t="shared" si="5"/>
        <v>0.26690202448665096</v>
      </c>
      <c r="N11">
        <f t="shared" si="6"/>
        <v>-0.96372366855075586</v>
      </c>
      <c r="O11">
        <f t="shared" si="7"/>
        <v>1.095530551014437E-8</v>
      </c>
      <c r="P11">
        <f t="shared" si="8"/>
        <v>-3.9557164231471361E-8</v>
      </c>
    </row>
    <row r="12" spans="1:19" x14ac:dyDescent="0.25">
      <c r="A12">
        <v>1</v>
      </c>
      <c r="B12">
        <v>100.010001017185</v>
      </c>
      <c r="C12">
        <v>2.0027755702627902E-3</v>
      </c>
      <c r="D12" s="1">
        <v>5.5783380283276397E-5</v>
      </c>
      <c r="E12">
        <v>-28.954554952893002</v>
      </c>
      <c r="F12">
        <v>-106.153138191927</v>
      </c>
      <c r="H12">
        <f t="shared" si="0"/>
        <v>2.0055549924207222E-6</v>
      </c>
      <c r="I12">
        <f t="shared" si="1"/>
        <v>1.4161761869275738E-3</v>
      </c>
      <c r="J12">
        <f t="shared" si="2"/>
        <v>1.5558927579143149E-9</v>
      </c>
      <c r="K12">
        <f t="shared" si="3"/>
        <v>3.944480647581269E-5</v>
      </c>
      <c r="L12">
        <f t="shared" si="4"/>
        <v>5.5860795629012487E-8</v>
      </c>
      <c r="M12">
        <f t="shared" si="5"/>
        <v>0.22157261020982069</v>
      </c>
      <c r="N12">
        <f t="shared" si="6"/>
        <v>-0.97514387574593675</v>
      </c>
      <c r="O12">
        <f t="shared" si="7"/>
        <v>1.2377222295917639E-8</v>
      </c>
      <c r="P12">
        <f t="shared" si="8"/>
        <v>-5.4472312751926917E-8</v>
      </c>
      <c r="R12" t="s">
        <v>16</v>
      </c>
      <c r="S12">
        <f>S1*S7</f>
        <v>106054.05780334657</v>
      </c>
    </row>
    <row r="13" spans="1:19" hidden="1" x14ac:dyDescent="0.25">
      <c r="B13">
        <v>110.01100111890401</v>
      </c>
      <c r="C13">
        <v>2.6020436999793198E-3</v>
      </c>
      <c r="D13" s="1">
        <v>6.5156255462811398E-5</v>
      </c>
      <c r="E13">
        <v>-26.810081214663398</v>
      </c>
      <c r="F13">
        <v>-106.730141329925</v>
      </c>
      <c r="H13">
        <f t="shared" si="0"/>
        <v>3.3853157083010341E-6</v>
      </c>
      <c r="I13">
        <f t="shared" si="1"/>
        <v>1.8399227451991113E-3</v>
      </c>
      <c r="J13">
        <f t="shared" si="2"/>
        <v>2.1226688129675699E-9</v>
      </c>
      <c r="K13">
        <f t="shared" si="3"/>
        <v>4.6072430074476969E-5</v>
      </c>
      <c r="L13">
        <f t="shared" si="4"/>
        <v>8.4769712020625767E-8</v>
      </c>
      <c r="M13">
        <f t="shared" si="5"/>
        <v>0.17502202596117691</v>
      </c>
      <c r="N13">
        <f t="shared" si="6"/>
        <v>-0.9845645181644751</v>
      </c>
      <c r="O13">
        <f t="shared" si="7"/>
        <v>1.4836566737995453E-8</v>
      </c>
      <c r="P13">
        <f t="shared" si="8"/>
        <v>-8.3461250670528727E-8</v>
      </c>
    </row>
    <row r="14" spans="1:19" hidden="1" x14ac:dyDescent="0.25">
      <c r="B14">
        <v>120.012001220622</v>
      </c>
      <c r="C14">
        <v>3.6065711675166501E-3</v>
      </c>
      <c r="D14" s="1">
        <v>8.26403353550468E-5</v>
      </c>
      <c r="E14">
        <v>-25.024111532187401</v>
      </c>
      <c r="F14">
        <v>-107.597520514869</v>
      </c>
      <c r="H14">
        <f t="shared" si="0"/>
        <v>6.5036777931812061E-6</v>
      </c>
      <c r="I14">
        <f t="shared" si="1"/>
        <v>2.5502309293829071E-3</v>
      </c>
      <c r="J14">
        <f t="shared" si="2"/>
        <v>3.4147125137972991E-9</v>
      </c>
      <c r="K14">
        <f t="shared" si="3"/>
        <v>5.8435541529083984E-5</v>
      </c>
      <c r="L14">
        <f t="shared" si="4"/>
        <v>1.4902412538270931E-7</v>
      </c>
      <c r="M14">
        <f t="shared" si="5"/>
        <v>0.12925581807385764</v>
      </c>
      <c r="N14">
        <f t="shared" si="6"/>
        <v>-0.99161128144755284</v>
      </c>
      <c r="O14">
        <f t="shared" si="7"/>
        <v>1.9262235239083225E-8</v>
      </c>
      <c r="P14">
        <f t="shared" si="8"/>
        <v>-1.4777400393734918E-7</v>
      </c>
    </row>
    <row r="15" spans="1:19" hidden="1" x14ac:dyDescent="0.25">
      <c r="B15">
        <v>130.01300132234101</v>
      </c>
      <c r="C15">
        <v>5.6483458131520899E-3</v>
      </c>
      <c r="D15">
        <v>1.1983950176859501E-4</v>
      </c>
      <c r="E15">
        <v>-23.631840074863302</v>
      </c>
      <c r="F15">
        <v>-108.748741479106</v>
      </c>
      <c r="H15">
        <f t="shared" si="0"/>
        <v>1.5951905212476371E-5</v>
      </c>
      <c r="I15">
        <f t="shared" si="1"/>
        <v>3.993983626966487E-3</v>
      </c>
      <c r="J15">
        <f t="shared" si="2"/>
        <v>7.1807530920725423E-9</v>
      </c>
      <c r="K15">
        <f t="shared" si="3"/>
        <v>8.4739324354590783E-5</v>
      </c>
      <c r="L15">
        <f t="shared" si="4"/>
        <v>3.3844747403243804E-7</v>
      </c>
      <c r="M15">
        <f t="shared" si="5"/>
        <v>8.5123012356414229E-2</v>
      </c>
      <c r="N15">
        <f t="shared" si="6"/>
        <v>-0.99637044956550658</v>
      </c>
      <c r="O15">
        <f t="shared" si="7"/>
        <v>2.8809668514060406E-8</v>
      </c>
      <c r="P15">
        <f t="shared" si="8"/>
        <v>-3.3721906185601042E-7</v>
      </c>
    </row>
    <row r="16" spans="1:19" hidden="1" x14ac:dyDescent="0.25">
      <c r="B16">
        <v>140.01400142406001</v>
      </c>
      <c r="C16">
        <v>1.2094174728494301E-2</v>
      </c>
      <c r="D16">
        <v>2.3965202995549401E-4</v>
      </c>
      <c r="E16">
        <v>-23.079319759893199</v>
      </c>
      <c r="F16">
        <v>-110.62172158729901</v>
      </c>
      <c r="H16">
        <f t="shared" si="0"/>
        <v>7.3134531181675097E-5</v>
      </c>
      <c r="I16">
        <f t="shared" si="1"/>
        <v>8.5518729633732929E-3</v>
      </c>
      <c r="J16">
        <f t="shared" si="2"/>
        <v>2.8716547730894499E-8</v>
      </c>
      <c r="K16">
        <f t="shared" si="3"/>
        <v>1.6945957550665143E-4</v>
      </c>
      <c r="L16">
        <f t="shared" si="4"/>
        <v>1.4491967621600474E-6</v>
      </c>
      <c r="M16">
        <f t="shared" si="5"/>
        <v>4.2880028356122715E-2</v>
      </c>
      <c r="N16">
        <f t="shared" si="6"/>
        <v>-0.99908022859436973</v>
      </c>
      <c r="O16">
        <f t="shared" si="7"/>
        <v>6.2141598255024057E-8</v>
      </c>
      <c r="P16">
        <f t="shared" si="8"/>
        <v>-1.4478638324170807E-6</v>
      </c>
    </row>
    <row r="17" spans="1:19" x14ac:dyDescent="0.25">
      <c r="A17">
        <v>1</v>
      </c>
      <c r="B17">
        <v>150.01500152577799</v>
      </c>
      <c r="C17">
        <v>15.4763792341175</v>
      </c>
      <c r="D17">
        <v>0.28864997671255699</v>
      </c>
      <c r="E17">
        <v>-8.26148097325928</v>
      </c>
      <c r="F17">
        <v>-99.205508196542695</v>
      </c>
      <c r="H17">
        <f t="shared" si="0"/>
        <v>119.75915709911169</v>
      </c>
      <c r="I17">
        <f t="shared" si="1"/>
        <v>10.943452704659151</v>
      </c>
      <c r="J17">
        <f t="shared" si="2"/>
        <v>4.1659404528079848E-2</v>
      </c>
      <c r="K17">
        <f t="shared" si="3"/>
        <v>0.20410635592278809</v>
      </c>
      <c r="L17">
        <f t="shared" si="4"/>
        <v>2.2336282527613585</v>
      </c>
      <c r="M17">
        <f t="shared" si="5"/>
        <v>-1.6475637807601341E-2</v>
      </c>
      <c r="N17">
        <f t="shared" si="6"/>
        <v>-0.99986426746775625</v>
      </c>
      <c r="O17">
        <f t="shared" si="7"/>
        <v>-3.6800450089321562E-2</v>
      </c>
      <c r="P17">
        <f t="shared" si="8"/>
        <v>-2.2333250767425201</v>
      </c>
      <c r="R17" t="s">
        <v>17</v>
      </c>
      <c r="S17">
        <f>SUM(O7:O252)</f>
        <v>99024.038397239201</v>
      </c>
    </row>
    <row r="18" spans="1:19" hidden="1" x14ac:dyDescent="0.25">
      <c r="B18">
        <v>160.01600162749699</v>
      </c>
      <c r="C18">
        <v>1.0885543218126899E-2</v>
      </c>
      <c r="D18">
        <v>1.91785646257811E-4</v>
      </c>
      <c r="E18">
        <v>162.76265725671101</v>
      </c>
      <c r="F18">
        <v>70.768925689223593</v>
      </c>
      <c r="H18">
        <f t="shared" si="0"/>
        <v>5.9247525576854265E-5</v>
      </c>
      <c r="I18">
        <f t="shared" si="1"/>
        <v>7.697241426436764E-3</v>
      </c>
      <c r="J18">
        <f t="shared" si="2"/>
        <v>1.8390867055263106E-8</v>
      </c>
      <c r="K18">
        <f t="shared" si="3"/>
        <v>1.3561293100314257E-4</v>
      </c>
      <c r="L18">
        <f t="shared" si="4"/>
        <v>1.0438454704778996E-6</v>
      </c>
      <c r="M18">
        <f t="shared" si="5"/>
        <v>-3.4790158354011981E-2</v>
      </c>
      <c r="N18">
        <f t="shared" si="6"/>
        <v>-0.99939463921000837</v>
      </c>
      <c r="O18">
        <f t="shared" si="7"/>
        <v>-3.6315549215044266E-8</v>
      </c>
      <c r="P18">
        <f t="shared" si="8"/>
        <v>-1.043213567359262E-6</v>
      </c>
    </row>
    <row r="19" spans="1:19" hidden="1" x14ac:dyDescent="0.25">
      <c r="B19">
        <v>170.017001729215</v>
      </c>
      <c r="C19">
        <v>5.7781128198614697E-3</v>
      </c>
      <c r="D19" s="1">
        <v>9.6711731185890402E-5</v>
      </c>
      <c r="E19">
        <v>163.07092977886899</v>
      </c>
      <c r="F19">
        <v>68.9858059238897</v>
      </c>
      <c r="H19">
        <f t="shared" si="0"/>
        <v>1.6693293879523731E-5</v>
      </c>
      <c r="I19">
        <f t="shared" si="1"/>
        <v>4.0857427573849688E-3</v>
      </c>
      <c r="J19">
        <f t="shared" si="2"/>
        <v>4.6765794744859633E-9</v>
      </c>
      <c r="K19">
        <f t="shared" si="3"/>
        <v>6.8385520941833606E-5</v>
      </c>
      <c r="L19">
        <f t="shared" si="4"/>
        <v>2.7940564689809481E-7</v>
      </c>
      <c r="M19">
        <f t="shared" si="5"/>
        <v>-7.1238468684357029E-2</v>
      </c>
      <c r="N19">
        <f t="shared" si="6"/>
        <v>-0.99745931274388722</v>
      </c>
      <c r="O19">
        <f t="shared" si="7"/>
        <v>-1.9904430426782446E-8</v>
      </c>
      <c r="P19">
        <f t="shared" si="8"/>
        <v>-2.786957645317349E-7</v>
      </c>
    </row>
    <row r="20" spans="1:19" hidden="1" x14ac:dyDescent="0.25">
      <c r="B20">
        <v>180.018001830934</v>
      </c>
      <c r="C20">
        <v>3.9842622715451203E-3</v>
      </c>
      <c r="D20" s="1">
        <v>6.3619077258200395E-5</v>
      </c>
      <c r="E20">
        <v>163.75931950512401</v>
      </c>
      <c r="F20">
        <v>67.681187081988597</v>
      </c>
      <c r="H20">
        <f t="shared" si="0"/>
        <v>7.9371729242289408E-6</v>
      </c>
      <c r="I20">
        <f t="shared" si="1"/>
        <v>2.8172988702352721E-3</v>
      </c>
      <c r="J20">
        <f t="shared" si="2"/>
        <v>2.0236934955924355E-9</v>
      </c>
      <c r="K20">
        <f t="shared" si="3"/>
        <v>4.4985480942104369E-5</v>
      </c>
      <c r="L20">
        <f t="shared" si="4"/>
        <v>1.26737544635181E-7</v>
      </c>
      <c r="M20">
        <f t="shared" si="5"/>
        <v>-0.10588456337735924</v>
      </c>
      <c r="N20">
        <f t="shared" si="6"/>
        <v>-0.99437842858661507</v>
      </c>
      <c r="O20">
        <f t="shared" si="7"/>
        <v>-1.3419549577214719E-8</v>
      </c>
      <c r="P20">
        <f t="shared" si="8"/>
        <v>-1.2602508047725726E-7</v>
      </c>
    </row>
    <row r="21" spans="1:19" hidden="1" x14ac:dyDescent="0.25">
      <c r="B21">
        <v>190.019001932652</v>
      </c>
      <c r="C21">
        <v>3.0676144615550799E-3</v>
      </c>
      <c r="D21" s="1">
        <v>4.6908344206233502E-5</v>
      </c>
      <c r="E21">
        <v>164.48337966567101</v>
      </c>
      <c r="F21">
        <v>66.494420493217802</v>
      </c>
      <c r="H21">
        <f t="shared" si="0"/>
        <v>4.7051292423709319E-6</v>
      </c>
      <c r="I21">
        <f t="shared" si="1"/>
        <v>2.1691309878315167E-3</v>
      </c>
      <c r="J21">
        <f t="shared" si="2"/>
        <v>1.10019637808524E-9</v>
      </c>
      <c r="K21">
        <f t="shared" si="3"/>
        <v>3.3169208282460405E-5</v>
      </c>
      <c r="L21">
        <f t="shared" si="4"/>
        <v>7.1948357527322666E-8</v>
      </c>
      <c r="M21">
        <f t="shared" si="5"/>
        <v>-0.13898227491587015</v>
      </c>
      <c r="N21">
        <f t="shared" si="6"/>
        <v>-0.99029486884422935</v>
      </c>
      <c r="O21">
        <f t="shared" si="7"/>
        <v>-9.9995464056076736E-9</v>
      </c>
      <c r="P21">
        <f t="shared" si="8"/>
        <v>-7.1250089281077717E-8</v>
      </c>
    </row>
    <row r="22" spans="1:19" x14ac:dyDescent="0.25">
      <c r="A22">
        <v>1</v>
      </c>
      <c r="B22">
        <v>200.020002034371</v>
      </c>
      <c r="C22">
        <v>2.5104325158237799E-3</v>
      </c>
      <c r="D22" s="1">
        <v>3.6898892181201E-5</v>
      </c>
      <c r="E22">
        <v>165.176094924447</v>
      </c>
      <c r="F22">
        <v>65.344500906898006</v>
      </c>
      <c r="H22">
        <f t="shared" si="0"/>
        <v>3.1511357082526565E-6</v>
      </c>
      <c r="I22">
        <f t="shared" si="1"/>
        <v>1.7751438556501996E-3</v>
      </c>
      <c r="J22">
        <f t="shared" si="2"/>
        <v>6.807641220999481E-10</v>
      </c>
      <c r="K22">
        <f t="shared" si="3"/>
        <v>2.6091456879598503E-5</v>
      </c>
      <c r="L22">
        <f t="shared" si="4"/>
        <v>4.631608936478141E-8</v>
      </c>
      <c r="M22">
        <f t="shared" si="5"/>
        <v>-0.1707528465201805</v>
      </c>
      <c r="N22">
        <f t="shared" si="6"/>
        <v>-0.98531389181582929</v>
      </c>
      <c r="O22">
        <f t="shared" si="7"/>
        <v>-7.9086040987194841E-9</v>
      </c>
      <c r="P22">
        <f t="shared" si="8"/>
        <v>-4.5635886265702512E-8</v>
      </c>
      <c r="R22" t="s">
        <v>18</v>
      </c>
      <c r="S22">
        <f>SUM(P7:P252)</f>
        <v>37342.681510338036</v>
      </c>
    </row>
    <row r="23" spans="1:19" hidden="1" x14ac:dyDescent="0.25">
      <c r="B23">
        <v>210.02100213609</v>
      </c>
      <c r="C23">
        <v>2.1360419309379799E-3</v>
      </c>
      <c r="D23" s="1">
        <v>3.02979178512548E-5</v>
      </c>
      <c r="E23">
        <v>165.81361128849201</v>
      </c>
      <c r="F23">
        <v>64.189948166681006</v>
      </c>
      <c r="H23">
        <f t="shared" si="0"/>
        <v>2.281337565362627E-6</v>
      </c>
      <c r="I23">
        <f t="shared" si="1"/>
        <v>1.5104097342650527E-3</v>
      </c>
      <c r="J23">
        <f t="shared" si="2"/>
        <v>4.5898191306069212E-10</v>
      </c>
      <c r="K23">
        <f t="shared" si="3"/>
        <v>2.1423863168455221E-5</v>
      </c>
      <c r="L23">
        <f t="shared" si="4"/>
        <v>3.2358811475197297E-8</v>
      </c>
      <c r="M23">
        <f t="shared" si="5"/>
        <v>-0.20148246796319419</v>
      </c>
      <c r="N23">
        <f t="shared" si="6"/>
        <v>-0.97949212100121585</v>
      </c>
      <c r="O23">
        <f t="shared" si="7"/>
        <v>-6.51973319637848E-9</v>
      </c>
      <c r="P23">
        <f t="shared" si="8"/>
        <v>-3.1695200884919485E-8</v>
      </c>
    </row>
    <row r="24" spans="1:19" hidden="1" x14ac:dyDescent="0.25">
      <c r="B24">
        <v>220.02200223780801</v>
      </c>
      <c r="C24">
        <v>1.86859993732614E-3</v>
      </c>
      <c r="D24" s="1">
        <v>2.57139950941368E-5</v>
      </c>
      <c r="E24">
        <v>166.36897330031101</v>
      </c>
      <c r="F24">
        <v>62.973416370683601</v>
      </c>
      <c r="H24">
        <f t="shared" si="0"/>
        <v>1.7458328628876271E-6</v>
      </c>
      <c r="I24">
        <f t="shared" si="1"/>
        <v>1.3212996870080713E-3</v>
      </c>
      <c r="J24">
        <f t="shared" si="2"/>
        <v>3.3060477185064573E-10</v>
      </c>
      <c r="K24">
        <f t="shared" si="3"/>
        <v>1.8182540302461747E-5</v>
      </c>
      <c r="L24">
        <f t="shared" si="4"/>
        <v>2.4024584810654346E-8</v>
      </c>
      <c r="M24">
        <f t="shared" si="5"/>
        <v>-0.23167246771791655</v>
      </c>
      <c r="N24">
        <f t="shared" si="6"/>
        <v>-0.97279384645539924</v>
      </c>
      <c r="O24">
        <f t="shared" si="7"/>
        <v>-5.5658348489826674E-9</v>
      </c>
      <c r="P24">
        <f t="shared" si="8"/>
        <v>-2.3370968267450399E-8</v>
      </c>
    </row>
    <row r="25" spans="1:19" hidden="1" x14ac:dyDescent="0.25">
      <c r="B25">
        <v>230.02300233952701</v>
      </c>
      <c r="C25">
        <v>1.67417467247921E-3</v>
      </c>
      <c r="D25" s="1">
        <v>2.2608965137564901E-5</v>
      </c>
      <c r="E25">
        <v>166.74170589155801</v>
      </c>
      <c r="F25">
        <v>61.523548827332498</v>
      </c>
      <c r="H25">
        <f t="shared" si="0"/>
        <v>1.401430416985435E-6</v>
      </c>
      <c r="I25">
        <f t="shared" si="1"/>
        <v>1.1838202638008166E-3</v>
      </c>
      <c r="J25">
        <f t="shared" si="2"/>
        <v>2.5558265229581252E-10</v>
      </c>
      <c r="K25">
        <f t="shared" si="3"/>
        <v>1.5986952564382386E-5</v>
      </c>
      <c r="L25">
        <f t="shared" si="4"/>
        <v>1.8925678402138295E-8</v>
      </c>
      <c r="M25">
        <f t="shared" si="5"/>
        <v>-0.26249497973142183</v>
      </c>
      <c r="N25">
        <f t="shared" si="6"/>
        <v>-0.96493335812158576</v>
      </c>
      <c r="O25">
        <f t="shared" si="7"/>
        <v>-4.9678955685726995E-9</v>
      </c>
      <c r="P25">
        <f t="shared" si="8"/>
        <v>-1.8262018415304473E-8</v>
      </c>
    </row>
    <row r="26" spans="1:19" hidden="1" x14ac:dyDescent="0.25">
      <c r="B26">
        <v>240.02400244124499</v>
      </c>
      <c r="C26">
        <v>1.57185928654852E-3</v>
      </c>
      <c r="D26" s="1">
        <v>2.20755579876197E-5</v>
      </c>
      <c r="E26">
        <v>166.10449165723199</v>
      </c>
      <c r="F26">
        <v>58.845943401316298</v>
      </c>
      <c r="H26">
        <f t="shared" si="0"/>
        <v>1.2353708083544111E-6</v>
      </c>
      <c r="I26">
        <f t="shared" si="1"/>
        <v>1.1114723605895071E-3</v>
      </c>
      <c r="J26">
        <f t="shared" si="2"/>
        <v>2.4366513023237997E-10</v>
      </c>
      <c r="K26">
        <f t="shared" si="3"/>
        <v>1.5609776751522744E-5</v>
      </c>
      <c r="L26">
        <f t="shared" si="4"/>
        <v>1.7349835414290191E-8</v>
      </c>
      <c r="M26">
        <f t="shared" si="5"/>
        <v>-0.29668405607680448</v>
      </c>
      <c r="N26">
        <f t="shared" si="6"/>
        <v>-0.95497569124549742</v>
      </c>
      <c r="O26">
        <f t="shared" si="7"/>
        <v>-5.1474195429765991E-9</v>
      </c>
      <c r="P26">
        <f t="shared" si="8"/>
        <v>-1.6568671067757387E-8</v>
      </c>
    </row>
    <row r="27" spans="1:19" x14ac:dyDescent="0.25">
      <c r="A27">
        <v>1</v>
      </c>
      <c r="B27">
        <v>250.02500254296399</v>
      </c>
      <c r="C27">
        <v>14.3260021742652</v>
      </c>
      <c r="D27">
        <v>0.44779330534390499</v>
      </c>
      <c r="E27">
        <v>136.58500064019401</v>
      </c>
      <c r="F27">
        <v>47.0828606583311</v>
      </c>
      <c r="H27">
        <f t="shared" si="0"/>
        <v>102.61716914852562</v>
      </c>
      <c r="I27">
        <f t="shared" si="1"/>
        <v>10.130013284716147</v>
      </c>
      <c r="J27">
        <f t="shared" si="2"/>
        <v>0.10025942215540987</v>
      </c>
      <c r="K27">
        <f t="shared" si="3"/>
        <v>0.31663768277861348</v>
      </c>
      <c r="L27">
        <f t="shared" si="4"/>
        <v>3.207543932989092</v>
      </c>
      <c r="M27">
        <f t="shared" si="5"/>
        <v>8.6891871850184807E-3</v>
      </c>
      <c r="N27">
        <f t="shared" si="6"/>
        <v>-0.99996224830043645</v>
      </c>
      <c r="O27">
        <f t="shared" si="7"/>
        <v>2.7870949637912593E-2</v>
      </c>
      <c r="P27">
        <f t="shared" si="8"/>
        <v>-3.2074228427541969</v>
      </c>
      <c r="R27" t="s">
        <v>19</v>
      </c>
      <c r="S27">
        <f>SQRT((S12^2)-((S17^2)+(S22^2)))</f>
        <v>6872.2000607615346</v>
      </c>
    </row>
    <row r="28" spans="1:19" hidden="1" x14ac:dyDescent="0.25">
      <c r="B28">
        <v>260.02600264468202</v>
      </c>
      <c r="C28">
        <v>1.3379807723674E-3</v>
      </c>
      <c r="D28" s="1">
        <v>1.7905410065275398E-5</v>
      </c>
      <c r="E28">
        <v>166.30539083561101</v>
      </c>
      <c r="F28">
        <v>58.727981771554902</v>
      </c>
      <c r="H28">
        <f t="shared" si="0"/>
        <v>8.9509627361243208E-7</v>
      </c>
      <c r="I28">
        <f t="shared" si="1"/>
        <v>9.4609527723820298E-4</v>
      </c>
      <c r="J28">
        <f t="shared" si="2"/>
        <v>1.6030185480283279E-10</v>
      </c>
      <c r="K28">
        <f t="shared" si="3"/>
        <v>1.2661036877082098E-5</v>
      </c>
      <c r="L28">
        <f t="shared" si="4"/>
        <v>1.1978547194346097E-8</v>
      </c>
      <c r="M28">
        <f t="shared" si="5"/>
        <v>-0.30199403731774255</v>
      </c>
      <c r="N28">
        <f t="shared" si="6"/>
        <v>-0.95330981397682568</v>
      </c>
      <c r="O28">
        <f t="shared" si="7"/>
        <v>-3.6174498284216956E-9</v>
      </c>
      <c r="P28">
        <f t="shared" si="8"/>
        <v>-1.1419266597554705E-8</v>
      </c>
    </row>
    <row r="29" spans="1:19" hidden="1" x14ac:dyDescent="0.25">
      <c r="B29">
        <v>270.02700274640102</v>
      </c>
      <c r="C29">
        <v>1.18947536278581E-3</v>
      </c>
      <c r="D29" s="1">
        <v>1.4519949878609801E-5</v>
      </c>
      <c r="E29">
        <v>168.24763513216999</v>
      </c>
      <c r="F29">
        <v>58.667509030617197</v>
      </c>
      <c r="H29">
        <f t="shared" si="0"/>
        <v>7.0742581933721721E-7</v>
      </c>
      <c r="I29">
        <f t="shared" si="1"/>
        <v>8.4108609508017497E-4</v>
      </c>
      <c r="J29">
        <f t="shared" si="2"/>
        <v>1.0541447223867039E-10</v>
      </c>
      <c r="K29">
        <f t="shared" si="3"/>
        <v>1.0267155021653778E-5</v>
      </c>
      <c r="L29">
        <f t="shared" si="4"/>
        <v>8.6355613247455856E-9</v>
      </c>
      <c r="M29">
        <f t="shared" si="5"/>
        <v>-0.33512478285321995</v>
      </c>
      <c r="N29">
        <f t="shared" si="6"/>
        <v>-0.94217375250936708</v>
      </c>
      <c r="O29">
        <f t="shared" si="7"/>
        <v>-2.8939906137710286E-9</v>
      </c>
      <c r="P29">
        <f t="shared" si="8"/>
        <v>-8.1361992183603092E-9</v>
      </c>
    </row>
    <row r="30" spans="1:19" hidden="1" x14ac:dyDescent="0.25">
      <c r="B30">
        <v>280.02800284812002</v>
      </c>
      <c r="C30">
        <v>1.1030118161199701E-3</v>
      </c>
      <c r="D30" s="1">
        <v>1.3024538848575001E-5</v>
      </c>
      <c r="E30">
        <v>168.94742172137501</v>
      </c>
      <c r="F30">
        <v>57.834773939169402</v>
      </c>
      <c r="H30">
        <f t="shared" si="0"/>
        <v>6.0831753325013733E-7</v>
      </c>
      <c r="I30">
        <f t="shared" si="1"/>
        <v>7.7994713490732003E-4</v>
      </c>
      <c r="J30">
        <f t="shared" si="2"/>
        <v>8.4819306109019701E-11</v>
      </c>
      <c r="K30">
        <f t="shared" si="3"/>
        <v>9.2097397416550107E-6</v>
      </c>
      <c r="L30">
        <f t="shared" si="4"/>
        <v>7.183110124745908E-9</v>
      </c>
      <c r="M30">
        <f t="shared" si="5"/>
        <v>-0.36020274458825313</v>
      </c>
      <c r="N30">
        <f t="shared" si="6"/>
        <v>-0.93287404444066813</v>
      </c>
      <c r="O30">
        <f t="shared" si="7"/>
        <v>-2.5873759816131454E-9</v>
      </c>
      <c r="P30">
        <f t="shared" si="8"/>
        <v>-6.7009369937344275E-9</v>
      </c>
    </row>
    <row r="31" spans="1:19" hidden="1" x14ac:dyDescent="0.25">
      <c r="B31">
        <v>290.029002949838</v>
      </c>
      <c r="C31">
        <v>1.0347472667500599E-3</v>
      </c>
      <c r="D31" s="1">
        <v>1.19821525873983E-5</v>
      </c>
      <c r="E31">
        <v>169.401019369643</v>
      </c>
      <c r="F31">
        <v>56.914063303617603</v>
      </c>
      <c r="H31">
        <f t="shared" si="0"/>
        <v>5.3535095302335985E-7</v>
      </c>
      <c r="I31">
        <f t="shared" si="1"/>
        <v>7.316768091332128E-4</v>
      </c>
      <c r="J31">
        <f t="shared" si="2"/>
        <v>7.1785990313847889E-11</v>
      </c>
      <c r="K31">
        <f t="shared" si="3"/>
        <v>8.4726613477612733E-6</v>
      </c>
      <c r="L31">
        <f t="shared" si="4"/>
        <v>6.1992498197962742E-9</v>
      </c>
      <c r="M31">
        <f t="shared" si="5"/>
        <v>-0.38247309240942812</v>
      </c>
      <c r="N31">
        <f t="shared" si="6"/>
        <v>-0.92396663012403701</v>
      </c>
      <c r="O31">
        <f t="shared" si="7"/>
        <v>-2.3710462491960711E-9</v>
      </c>
      <c r="P31">
        <f t="shared" si="8"/>
        <v>-5.7278999652942068E-9</v>
      </c>
    </row>
    <row r="32" spans="1:19" x14ac:dyDescent="0.25">
      <c r="A32">
        <v>1</v>
      </c>
      <c r="B32">
        <v>300.030003051557</v>
      </c>
      <c r="C32">
        <v>9.7813130481314904E-4</v>
      </c>
      <c r="D32" s="1">
        <v>1.12139998630191E-5</v>
      </c>
      <c r="E32">
        <v>169.73128612890201</v>
      </c>
      <c r="F32">
        <v>55.981898963446</v>
      </c>
      <c r="H32">
        <f t="shared" si="0"/>
        <v>4.7837042472773674E-7</v>
      </c>
      <c r="I32">
        <f t="shared" si="1"/>
        <v>6.9164327852422357E-4</v>
      </c>
      <c r="J32">
        <f t="shared" si="2"/>
        <v>6.2876896463896198E-11</v>
      </c>
      <c r="K32">
        <f t="shared" si="3"/>
        <v>7.9294953473658202E-6</v>
      </c>
      <c r="L32">
        <f t="shared" si="4"/>
        <v>5.4843821590946737E-9</v>
      </c>
      <c r="M32">
        <f t="shared" si="5"/>
        <v>-0.40273689968191023</v>
      </c>
      <c r="N32">
        <f t="shared" si="6"/>
        <v>-0.91531578683785575</v>
      </c>
      <c r="O32">
        <f t="shared" si="7"/>
        <v>-2.2087630674245698E-9</v>
      </c>
      <c r="P32">
        <f t="shared" si="8"/>
        <v>-5.0199415712712398E-9</v>
      </c>
      <c r="R32" t="s">
        <v>20</v>
      </c>
      <c r="S32">
        <f>S17/S12</f>
        <v>0.93371286727054836</v>
      </c>
    </row>
    <row r="33" spans="1:19" hidden="1" x14ac:dyDescent="0.25">
      <c r="B33">
        <v>310.03100315327498</v>
      </c>
      <c r="C33">
        <v>9.3169130727439105E-4</v>
      </c>
      <c r="D33" s="1">
        <v>1.0716710745714299E-5</v>
      </c>
      <c r="E33">
        <v>169.93464177752799</v>
      </c>
      <c r="F33">
        <v>55.058055589443399</v>
      </c>
      <c r="H33">
        <f t="shared" si="0"/>
        <v>4.340243460253319E-7</v>
      </c>
      <c r="I33">
        <f t="shared" si="1"/>
        <v>6.5880524134628122E-4</v>
      </c>
      <c r="J33">
        <f t="shared" si="2"/>
        <v>5.7423944603654164E-11</v>
      </c>
      <c r="K33">
        <f t="shared" si="3"/>
        <v>7.5778588403093234E-6</v>
      </c>
      <c r="L33">
        <f t="shared" si="4"/>
        <v>4.9923331221780345E-9</v>
      </c>
      <c r="M33">
        <f t="shared" si="5"/>
        <v>-0.42066511640208726</v>
      </c>
      <c r="N33">
        <f t="shared" si="6"/>
        <v>-0.90721599404023867</v>
      </c>
      <c r="O33">
        <f t="shared" si="7"/>
        <v>-2.1001003939590184E-9</v>
      </c>
      <c r="P33">
        <f t="shared" si="8"/>
        <v>-4.5291244560167541E-9</v>
      </c>
    </row>
    <row r="34" spans="1:19" hidden="1" x14ac:dyDescent="0.25">
      <c r="B34">
        <v>320.03200325499398</v>
      </c>
      <c r="C34">
        <v>8.9764702746780896E-4</v>
      </c>
      <c r="D34" s="1">
        <v>1.06440595796884E-5</v>
      </c>
      <c r="E34">
        <v>169.90674835603701</v>
      </c>
      <c r="F34">
        <v>54.174569844558903</v>
      </c>
      <c r="H34">
        <f t="shared" si="0"/>
        <v>4.0288509296089669E-7</v>
      </c>
      <c r="I34">
        <f t="shared" si="1"/>
        <v>6.347323002344348E-4</v>
      </c>
      <c r="J34">
        <f t="shared" si="2"/>
        <v>5.66480021679782E-11</v>
      </c>
      <c r="K34">
        <f t="shared" si="3"/>
        <v>7.5264867081513008E-6</v>
      </c>
      <c r="L34">
        <f t="shared" si="4"/>
        <v>4.7773042209487739E-9</v>
      </c>
      <c r="M34">
        <f t="shared" si="5"/>
        <v>-0.43416507992305536</v>
      </c>
      <c r="N34">
        <f t="shared" si="6"/>
        <v>-0.90083332718955667</v>
      </c>
      <c r="O34">
        <f t="shared" si="7"/>
        <v>-2.0741386689049743E-9</v>
      </c>
      <c r="P34">
        <f t="shared" si="8"/>
        <v>-4.3035548563539965E-9</v>
      </c>
    </row>
    <row r="35" spans="1:19" hidden="1" x14ac:dyDescent="0.25">
      <c r="B35">
        <v>330.03300335671202</v>
      </c>
      <c r="C35">
        <v>8.9052741570579E-4</v>
      </c>
      <c r="D35" s="1">
        <v>1.1732336421712999E-5</v>
      </c>
      <c r="E35">
        <v>169.20351740561</v>
      </c>
      <c r="F35">
        <v>53.485870566146801</v>
      </c>
      <c r="H35">
        <f t="shared" si="0"/>
        <v>3.9651953906181644E-7</v>
      </c>
      <c r="I35">
        <f t="shared" si="1"/>
        <v>6.2969797447809568E-4</v>
      </c>
      <c r="J35">
        <f t="shared" si="2"/>
        <v>6.8823858956126689E-11</v>
      </c>
      <c r="K35">
        <f t="shared" si="3"/>
        <v>8.2960146429551747E-6</v>
      </c>
      <c r="L35">
        <f t="shared" si="4"/>
        <v>5.2239836169094965E-9</v>
      </c>
      <c r="M35">
        <f t="shared" si="5"/>
        <v>-0.43393659163819781</v>
      </c>
      <c r="N35">
        <f t="shared" si="6"/>
        <v>-0.90094341356015473</v>
      </c>
      <c r="O35">
        <f t="shared" si="7"/>
        <v>-2.2668776454954916E-9</v>
      </c>
      <c r="P35">
        <f t="shared" si="8"/>
        <v>-4.7065136322007657E-9</v>
      </c>
    </row>
    <row r="36" spans="1:19" hidden="1" x14ac:dyDescent="0.25">
      <c r="B36">
        <v>340.03400345843102</v>
      </c>
      <c r="C36">
        <v>1.0389225532772099E-3</v>
      </c>
      <c r="D36" s="1">
        <v>2.00552487846797E-5</v>
      </c>
      <c r="E36">
        <v>165.084819743878</v>
      </c>
      <c r="F36">
        <v>53.7870209166067</v>
      </c>
      <c r="H36">
        <f t="shared" si="0"/>
        <v>5.3968003585401853E-7</v>
      </c>
      <c r="I36">
        <f t="shared" si="1"/>
        <v>7.3462918254995734E-4</v>
      </c>
      <c r="J36">
        <f t="shared" si="2"/>
        <v>2.0110650190769828E-10</v>
      </c>
      <c r="K36">
        <f t="shared" si="3"/>
        <v>1.4181202414030282E-5</v>
      </c>
      <c r="L36">
        <f t="shared" si="4"/>
        <v>1.0417925136994548E-8</v>
      </c>
      <c r="M36">
        <f t="shared" si="5"/>
        <v>-0.36321543676011414</v>
      </c>
      <c r="N36">
        <f t="shared" si="6"/>
        <v>-0.93170518217897635</v>
      </c>
      <c r="O36">
        <f t="shared" si="7"/>
        <v>-3.7839512287676471E-9</v>
      </c>
      <c r="P36">
        <f t="shared" si="8"/>
        <v>-9.7064348376904423E-9</v>
      </c>
    </row>
    <row r="37" spans="1:19" x14ac:dyDescent="0.25">
      <c r="A37">
        <v>1</v>
      </c>
      <c r="B37">
        <v>350.03500356015002</v>
      </c>
      <c r="C37">
        <v>21.7861413363695</v>
      </c>
      <c r="D37">
        <v>0.95366698168005704</v>
      </c>
      <c r="E37">
        <v>146.419985469414</v>
      </c>
      <c r="F37">
        <v>56.601033455791097</v>
      </c>
      <c r="H37">
        <f t="shared" si="0"/>
        <v>237.31797716413391</v>
      </c>
      <c r="I37">
        <f t="shared" si="1"/>
        <v>15.405128274835427</v>
      </c>
      <c r="J37">
        <f t="shared" si="2"/>
        <v>0.45474035597337514</v>
      </c>
      <c r="K37">
        <f t="shared" si="3"/>
        <v>0.67434438973967537</v>
      </c>
      <c r="L37">
        <f t="shared" si="4"/>
        <v>10.388361825355313</v>
      </c>
      <c r="M37">
        <f t="shared" si="5"/>
        <v>3.1598782078880094E-3</v>
      </c>
      <c r="N37">
        <f t="shared" si="6"/>
        <v>-0.99999500757239346</v>
      </c>
      <c r="O37">
        <f t="shared" si="7"/>
        <v>3.2825958147595959E-2</v>
      </c>
      <c r="P37">
        <f t="shared" si="8"/>
        <v>-10.388309962210949</v>
      </c>
      <c r="R37" t="s">
        <v>21</v>
      </c>
      <c r="S37">
        <f>(SQRT(SUMSQ(D12:D252))/D7)*100</f>
        <v>0.91158058367969019</v>
      </c>
    </row>
    <row r="38" spans="1:19" hidden="1" x14ac:dyDescent="0.25">
      <c r="B38">
        <v>360.03600366186799</v>
      </c>
      <c r="C38">
        <v>9.8310641684218499E-4</v>
      </c>
      <c r="D38" s="1">
        <v>1.8973827820656001E-5</v>
      </c>
      <c r="E38">
        <v>165.099304752812</v>
      </c>
      <c r="F38">
        <v>56.368727587224598</v>
      </c>
      <c r="H38">
        <f t="shared" si="0"/>
        <v>4.8324911341813999E-7</v>
      </c>
      <c r="I38">
        <f t="shared" si="1"/>
        <v>6.9516121397711762E-4</v>
      </c>
      <c r="J38">
        <f t="shared" si="2"/>
        <v>1.8000307108394983E-10</v>
      </c>
      <c r="K38">
        <f t="shared" si="3"/>
        <v>1.3416522317051831E-5</v>
      </c>
      <c r="L38">
        <f t="shared" si="4"/>
        <v>9.3266459412728427E-9</v>
      </c>
      <c r="M38">
        <f t="shared" si="5"/>
        <v>-0.32111844471282602</v>
      </c>
      <c r="N38">
        <f t="shared" si="6"/>
        <v>-0.94703904062357203</v>
      </c>
      <c r="O38">
        <f t="shared" si="7"/>
        <v>-2.9949580390487267E-9</v>
      </c>
      <c r="P38">
        <f t="shared" si="8"/>
        <v>-8.8326978244587646E-9</v>
      </c>
    </row>
    <row r="39" spans="1:19" hidden="1" x14ac:dyDescent="0.25">
      <c r="B39">
        <v>370.03700376358699</v>
      </c>
      <c r="C39">
        <v>7.6684617438243705E-4</v>
      </c>
      <c r="D39" s="1">
        <v>9.9407914906999694E-6</v>
      </c>
      <c r="E39">
        <v>169.86459929297499</v>
      </c>
      <c r="F39">
        <v>54.324775618995403</v>
      </c>
      <c r="H39">
        <f t="shared" si="0"/>
        <v>2.9402652758248952E-7</v>
      </c>
      <c r="I39">
        <f t="shared" si="1"/>
        <v>5.4224213003278301E-4</v>
      </c>
      <c r="J39">
        <f t="shared" si="2"/>
        <v>4.940966773078646E-11</v>
      </c>
      <c r="K39">
        <f t="shared" si="3"/>
        <v>7.0292010734354769E-6</v>
      </c>
      <c r="L39">
        <f t="shared" si="4"/>
        <v>3.8115289624883775E-9</v>
      </c>
      <c r="M39">
        <f t="shared" si="5"/>
        <v>-0.43113833848864164</v>
      </c>
      <c r="N39">
        <f t="shared" si="6"/>
        <v>-0.9022858377949049</v>
      </c>
      <c r="O39">
        <f t="shared" si="7"/>
        <v>-1.6432962639885752E-9</v>
      </c>
      <c r="P39">
        <f t="shared" si="8"/>
        <v>-3.4390886031983703E-9</v>
      </c>
    </row>
    <row r="40" spans="1:19" hidden="1" x14ac:dyDescent="0.25">
      <c r="B40">
        <v>380.03800386530497</v>
      </c>
      <c r="C40">
        <v>7.0857491257659601E-4</v>
      </c>
      <c r="D40" s="1">
        <v>8.1200963367974093E-6</v>
      </c>
      <c r="E40">
        <v>171.147951975121</v>
      </c>
      <c r="F40">
        <v>52.860988641692103</v>
      </c>
      <c r="H40">
        <f t="shared" si="0"/>
        <v>2.5103920336646533E-7</v>
      </c>
      <c r="I40">
        <f t="shared" si="1"/>
        <v>5.0103812566157607E-4</v>
      </c>
      <c r="J40">
        <f t="shared" si="2"/>
        <v>3.2967982259435352E-11</v>
      </c>
      <c r="K40">
        <f t="shared" si="3"/>
        <v>5.7417751836374915E-6</v>
      </c>
      <c r="L40">
        <f t="shared" si="4"/>
        <v>2.876848275979881E-9</v>
      </c>
      <c r="M40">
        <f t="shared" si="5"/>
        <v>-0.47388785933870631</v>
      </c>
      <c r="N40">
        <f t="shared" si="6"/>
        <v>-0.88058520131295559</v>
      </c>
      <c r="O40">
        <f t="shared" si="7"/>
        <v>-1.3633034711463536E-9</v>
      </c>
      <c r="P40">
        <f t="shared" si="8"/>
        <v>-2.5333100182505729E-9</v>
      </c>
    </row>
    <row r="41" spans="1:19" hidden="1" x14ac:dyDescent="0.25">
      <c r="B41">
        <v>390.03900396702397</v>
      </c>
      <c r="C41">
        <v>6.7553146634459797E-4</v>
      </c>
      <c r="D41" s="1">
        <v>7.4291599664173804E-6</v>
      </c>
      <c r="E41">
        <v>171.69202899727699</v>
      </c>
      <c r="F41">
        <v>51.842353892419503</v>
      </c>
      <c r="H41">
        <f t="shared" si="0"/>
        <v>2.2817138101084135E-7</v>
      </c>
      <c r="I41">
        <f t="shared" si="1"/>
        <v>4.7767288075715721E-4</v>
      </c>
      <c r="J41">
        <f t="shared" si="2"/>
        <v>2.7596208903309345E-11</v>
      </c>
      <c r="K41">
        <f t="shared" si="3"/>
        <v>5.2532093907733533E-6</v>
      </c>
      <c r="L41">
        <f t="shared" si="4"/>
        <v>2.5093156629112587E-9</v>
      </c>
      <c r="M41">
        <f t="shared" si="5"/>
        <v>-0.49772612171043568</v>
      </c>
      <c r="N41">
        <f t="shared" si="6"/>
        <v>-0.86733425377249374</v>
      </c>
      <c r="O41">
        <f t="shared" si="7"/>
        <v>-1.2489519530480718E-9</v>
      </c>
      <c r="P41">
        <f t="shared" si="8"/>
        <v>-2.1764154279707671E-9</v>
      </c>
    </row>
    <row r="42" spans="1:19" x14ac:dyDescent="0.25">
      <c r="A42">
        <v>1</v>
      </c>
      <c r="B42">
        <v>400.04000406874201</v>
      </c>
      <c r="C42">
        <v>6.52263771919318E-4</v>
      </c>
      <c r="D42" s="1">
        <v>7.1665317893284903E-6</v>
      </c>
      <c r="E42">
        <v>171.93379758228801</v>
      </c>
      <c r="F42">
        <v>51.128357097425301</v>
      </c>
      <c r="H42">
        <f t="shared" si="0"/>
        <v>2.1272401407920805E-7</v>
      </c>
      <c r="I42">
        <f t="shared" si="1"/>
        <v>4.6122013624646537E-4</v>
      </c>
      <c r="J42">
        <f t="shared" si="2"/>
        <v>2.5679588943727905E-11</v>
      </c>
      <c r="K42">
        <f t="shared" si="3"/>
        <v>5.0675032258231376E-6</v>
      </c>
      <c r="L42">
        <f t="shared" si="4"/>
        <v>2.3372345282435501E-9</v>
      </c>
      <c r="M42">
        <f t="shared" si="5"/>
        <v>-0.5121244245611718</v>
      </c>
      <c r="N42">
        <f t="shared" si="6"/>
        <v>-0.85891127234883158</v>
      </c>
      <c r="O42">
        <f t="shared" si="7"/>
        <v>-1.19695488784123E-9</v>
      </c>
      <c r="P42">
        <f t="shared" si="8"/>
        <v>-2.007477082431289E-9</v>
      </c>
      <c r="R42" t="s">
        <v>22</v>
      </c>
      <c r="S42">
        <f>(SQRT(SUMSQ(C12:C252))/C7)*100</f>
        <v>6.1547989654335673</v>
      </c>
    </row>
    <row r="43" spans="1:19" hidden="1" x14ac:dyDescent="0.25">
      <c r="B43">
        <v>410.04100417046101</v>
      </c>
      <c r="C43">
        <v>6.3642233955276805E-4</v>
      </c>
      <c r="D43" s="1">
        <v>7.2574070303147198E-6</v>
      </c>
      <c r="E43">
        <v>171.921153712787</v>
      </c>
      <c r="F43">
        <v>50.720496245551097</v>
      </c>
      <c r="H43">
        <f t="shared" si="0"/>
        <v>2.0251669714090941E-7</v>
      </c>
      <c r="I43">
        <f t="shared" si="1"/>
        <v>4.5001855199636984E-4</v>
      </c>
      <c r="J43">
        <f t="shared" si="2"/>
        <v>2.633497840183076E-11</v>
      </c>
      <c r="K43">
        <f t="shared" si="3"/>
        <v>5.1317617249664623E-6</v>
      </c>
      <c r="L43">
        <f t="shared" si="4"/>
        <v>2.3093879806598003E-9</v>
      </c>
      <c r="M43">
        <f t="shared" si="5"/>
        <v>-0.51803682461653011</v>
      </c>
      <c r="N43">
        <f t="shared" si="6"/>
        <v>-0.85535831576084087</v>
      </c>
      <c r="O43">
        <f t="shared" si="7"/>
        <v>-1.1963480163085837E-9</v>
      </c>
      <c r="P43">
        <f t="shared" si="8"/>
        <v>-1.9753542135754962E-9</v>
      </c>
    </row>
    <row r="44" spans="1:19" hidden="1" x14ac:dyDescent="0.25">
      <c r="B44">
        <v>420.04200427218001</v>
      </c>
      <c r="C44">
        <v>6.3161417587954396E-4</v>
      </c>
      <c r="D44" s="1">
        <v>7.95820522650867E-6</v>
      </c>
      <c r="E44">
        <v>171.47312498168</v>
      </c>
      <c r="F44">
        <v>50.757788851369703</v>
      </c>
      <c r="H44">
        <f t="shared" si="0"/>
        <v>1.9946823358599774E-7</v>
      </c>
      <c r="I44">
        <f t="shared" si="1"/>
        <v>4.4661866685797821E-4</v>
      </c>
      <c r="J44">
        <f t="shared" si="2"/>
        <v>3.1666515213614957E-11</v>
      </c>
      <c r="K44">
        <f t="shared" si="3"/>
        <v>5.6273008817385048E-6</v>
      </c>
      <c r="L44">
        <f t="shared" si="4"/>
        <v>2.5132576178107766E-9</v>
      </c>
      <c r="M44">
        <f t="shared" si="5"/>
        <v>-0.51077305281089935</v>
      </c>
      <c r="N44">
        <f t="shared" si="6"/>
        <v>-0.85971558583186936</v>
      </c>
      <c r="O44">
        <f t="shared" si="7"/>
        <v>-1.2837042659494589E-9</v>
      </c>
      <c r="P44">
        <f t="shared" si="8"/>
        <v>-2.1606867452426003E-9</v>
      </c>
    </row>
    <row r="45" spans="1:19" hidden="1" x14ac:dyDescent="0.25">
      <c r="B45">
        <v>430.04300437389799</v>
      </c>
      <c r="C45">
        <v>6.5799648471428899E-4</v>
      </c>
      <c r="D45" s="1">
        <v>1.05315660285217E-5</v>
      </c>
      <c r="E45">
        <v>169.80271099713201</v>
      </c>
      <c r="F45">
        <v>51.601735696098402</v>
      </c>
      <c r="H45">
        <f t="shared" si="0"/>
        <v>2.1647968694818077E-7</v>
      </c>
      <c r="I45">
        <f t="shared" si="1"/>
        <v>4.6527377633838419E-4</v>
      </c>
      <c r="J45">
        <f t="shared" si="2"/>
        <v>5.5456941506556159E-11</v>
      </c>
      <c r="K45">
        <f t="shared" si="3"/>
        <v>7.4469417552815704E-6</v>
      </c>
      <c r="L45">
        <f t="shared" si="4"/>
        <v>3.464866712651852E-9</v>
      </c>
      <c r="M45">
        <f t="shared" si="5"/>
        <v>-0.4725657665367578</v>
      </c>
      <c r="N45">
        <f t="shared" si="6"/>
        <v>-0.88129540807695494</v>
      </c>
      <c r="O45">
        <f t="shared" si="7"/>
        <v>-1.6373773940120186E-9</v>
      </c>
      <c r="P45">
        <f t="shared" si="8"/>
        <v>-3.0535711234587712E-9</v>
      </c>
    </row>
    <row r="46" spans="1:19" hidden="1" x14ac:dyDescent="0.25">
      <c r="B46">
        <v>440.04400447561699</v>
      </c>
      <c r="C46">
        <v>8.8921702364861896E-4</v>
      </c>
      <c r="D46" s="1">
        <v>2.5322495536389601E-5</v>
      </c>
      <c r="E46">
        <v>162.96333167485901</v>
      </c>
      <c r="F46">
        <v>53.685969820113002</v>
      </c>
      <c r="H46">
        <f t="shared" si="0"/>
        <v>3.9535345757325427E-7</v>
      </c>
      <c r="I46">
        <f t="shared" si="1"/>
        <v>6.2877138736845705E-4</v>
      </c>
      <c r="J46">
        <f t="shared" si="2"/>
        <v>3.2061439009523564E-10</v>
      </c>
      <c r="K46">
        <f t="shared" si="3"/>
        <v>1.7905708310347169E-5</v>
      </c>
      <c r="L46">
        <f t="shared" si="4"/>
        <v>1.12585970561119E-8</v>
      </c>
      <c r="M46">
        <f t="shared" si="5"/>
        <v>-0.33014146156870244</v>
      </c>
      <c r="N46">
        <f t="shared" si="6"/>
        <v>-0.94393146750878099</v>
      </c>
      <c r="O46">
        <f t="shared" si="7"/>
        <v>-3.7169296873178734E-9</v>
      </c>
      <c r="P46">
        <f t="shared" si="8"/>
        <v>-1.0627344041265748E-8</v>
      </c>
    </row>
    <row r="47" spans="1:19" x14ac:dyDescent="0.25">
      <c r="A47">
        <v>1</v>
      </c>
      <c r="B47">
        <v>450.04500457733502</v>
      </c>
      <c r="C47">
        <v>17.4468234392677</v>
      </c>
      <c r="D47">
        <v>0.97959491029655699</v>
      </c>
      <c r="E47">
        <v>145.599283768161</v>
      </c>
      <c r="F47">
        <v>55.736282285369803</v>
      </c>
      <c r="H47">
        <f t="shared" si="0"/>
        <v>152.19582406049039</v>
      </c>
      <c r="I47">
        <f t="shared" si="1"/>
        <v>12.336767164070594</v>
      </c>
      <c r="J47">
        <f t="shared" si="2"/>
        <v>0.47980309413945976</v>
      </c>
      <c r="K47">
        <f t="shared" si="3"/>
        <v>0.69267820388652313</v>
      </c>
      <c r="L47">
        <f t="shared" si="4"/>
        <v>8.5454097209746553</v>
      </c>
      <c r="M47">
        <f t="shared" si="5"/>
        <v>2.3910729172524287E-3</v>
      </c>
      <c r="N47">
        <f t="shared" si="6"/>
        <v>-0.99999714138106632</v>
      </c>
      <c r="O47">
        <f t="shared" si="7"/>
        <v>2.043269775064813E-2</v>
      </c>
      <c r="P47">
        <f t="shared" si="8"/>
        <v>-8.5453852929046317</v>
      </c>
      <c r="R47" t="s">
        <v>24</v>
      </c>
      <c r="S47">
        <f>COS(RADIANS(F7-E7))</f>
        <v>0.9355178273994933</v>
      </c>
    </row>
    <row r="48" spans="1:19" hidden="1" x14ac:dyDescent="0.25">
      <c r="B48">
        <v>460.04600467905402</v>
      </c>
      <c r="C48">
        <v>8.5520759668584101E-4</v>
      </c>
      <c r="D48" s="1">
        <v>2.4239925939159899E-5</v>
      </c>
      <c r="E48">
        <v>162.50222740514101</v>
      </c>
      <c r="F48">
        <v>54.9003798569778</v>
      </c>
      <c r="H48">
        <f t="shared" si="0"/>
        <v>3.6569001671458605E-7</v>
      </c>
      <c r="I48">
        <f t="shared" si="1"/>
        <v>6.0472309093880818E-4</v>
      </c>
      <c r="J48">
        <f t="shared" si="2"/>
        <v>2.9378700476797845E-10</v>
      </c>
      <c r="K48">
        <f t="shared" si="3"/>
        <v>1.7140216007039656E-5</v>
      </c>
      <c r="L48">
        <f t="shared" si="4"/>
        <v>1.0365084403135858E-8</v>
      </c>
      <c r="M48">
        <f t="shared" si="5"/>
        <v>-0.3024006269874796</v>
      </c>
      <c r="N48">
        <f t="shared" si="6"/>
        <v>-0.95318091713880804</v>
      </c>
      <c r="O48">
        <f t="shared" si="7"/>
        <v>-3.134408022286429E-9</v>
      </c>
      <c r="P48">
        <f t="shared" si="8"/>
        <v>-9.8798006576021918E-9</v>
      </c>
    </row>
    <row r="49" spans="1:19" hidden="1" x14ac:dyDescent="0.25">
      <c r="B49">
        <v>470.04700478077302</v>
      </c>
      <c r="C49">
        <v>5.9247287418333502E-4</v>
      </c>
      <c r="D49" s="1">
        <v>9.3112838316123807E-6</v>
      </c>
      <c r="E49">
        <v>170.0552526841</v>
      </c>
      <c r="F49">
        <v>52.710552464462502</v>
      </c>
      <c r="H49">
        <f t="shared" si="0"/>
        <v>1.7551205332153095E-7</v>
      </c>
      <c r="I49">
        <f t="shared" si="1"/>
        <v>4.1894158700412037E-4</v>
      </c>
      <c r="J49">
        <f t="shared" si="2"/>
        <v>4.3350003296423067E-11</v>
      </c>
      <c r="K49">
        <f t="shared" si="3"/>
        <v>6.5840719388857735E-6</v>
      </c>
      <c r="L49">
        <f t="shared" si="4"/>
        <v>2.7583415470261019E-9</v>
      </c>
      <c r="M49">
        <f t="shared" si="5"/>
        <v>-0.45934268379336857</v>
      </c>
      <c r="N49">
        <f t="shared" si="6"/>
        <v>-0.88825913946635271</v>
      </c>
      <c r="O49">
        <f t="shared" si="7"/>
        <v>-1.2670240090297218E-9</v>
      </c>
      <c r="P49">
        <f t="shared" si="8"/>
        <v>-2.4501220889156934E-9</v>
      </c>
    </row>
    <row r="50" spans="1:19" hidden="1" x14ac:dyDescent="0.25">
      <c r="B50">
        <v>480.048004882491</v>
      </c>
      <c r="C50">
        <v>5.36156603689516E-4</v>
      </c>
      <c r="D50" s="1">
        <v>6.5116869461148904E-6</v>
      </c>
      <c r="E50">
        <v>172.368626891845</v>
      </c>
      <c r="F50">
        <v>51.252051316226201</v>
      </c>
      <c r="H50">
        <f t="shared" si="0"/>
        <v>1.4373195183993837E-7</v>
      </c>
      <c r="I50">
        <f t="shared" si="1"/>
        <v>3.7911997024680507E-4</v>
      </c>
      <c r="J50">
        <f t="shared" si="2"/>
        <v>2.1201033442101532E-11</v>
      </c>
      <c r="K50">
        <f t="shared" si="3"/>
        <v>4.6044579965617593E-6</v>
      </c>
      <c r="L50">
        <f t="shared" si="4"/>
        <v>1.7456419786591579E-9</v>
      </c>
      <c r="M50">
        <f t="shared" si="5"/>
        <v>-0.51678102391975966</v>
      </c>
      <c r="N50">
        <f t="shared" si="6"/>
        <v>-0.85611761652032647</v>
      </c>
      <c r="O50">
        <f t="shared" si="7"/>
        <v>-9.0211464912879491E-10</v>
      </c>
      <c r="P50">
        <f t="shared" si="8"/>
        <v>-1.494474850067505E-9</v>
      </c>
    </row>
    <row r="51" spans="1:19" hidden="1" x14ac:dyDescent="0.25">
      <c r="B51">
        <v>490.04900498421</v>
      </c>
      <c r="C51">
        <v>5.0982230255504997E-4</v>
      </c>
      <c r="D51" s="1">
        <v>5.4955084058505101E-6</v>
      </c>
      <c r="E51">
        <v>173.438970485277</v>
      </c>
      <c r="F51">
        <v>50.7757434653507</v>
      </c>
      <c r="H51">
        <f t="shared" si="0"/>
        <v>1.2995939009126647E-7</v>
      </c>
      <c r="I51">
        <f t="shared" si="1"/>
        <v>3.6049880733681557E-4</v>
      </c>
      <c r="J51">
        <f t="shared" si="2"/>
        <v>1.5100306319386807E-11</v>
      </c>
      <c r="K51">
        <f t="shared" si="3"/>
        <v>3.8859112598445696E-6</v>
      </c>
      <c r="L51">
        <f t="shared" si="4"/>
        <v>1.4008663745906695E-9</v>
      </c>
      <c r="M51">
        <f t="shared" si="5"/>
        <v>-0.53970011956707675</v>
      </c>
      <c r="N51">
        <f t="shared" si="6"/>
        <v>-0.84185734001627799</v>
      </c>
      <c r="O51">
        <f t="shared" si="7"/>
        <v>-7.5604774986408161E-10</v>
      </c>
      <c r="P51">
        <f t="shared" si="8"/>
        <v>-1.179329639831148E-9</v>
      </c>
    </row>
    <row r="52" spans="1:19" x14ac:dyDescent="0.25">
      <c r="A52">
        <v>1</v>
      </c>
      <c r="B52">
        <v>500.05000508592798</v>
      </c>
      <c r="C52">
        <v>4.9297746725994603E-4</v>
      </c>
      <c r="D52" s="1">
        <v>5.0125327339682297E-6</v>
      </c>
      <c r="E52">
        <v>174.14210100365599</v>
      </c>
      <c r="F52">
        <v>51.358456657182103</v>
      </c>
      <c r="H52">
        <f t="shared" si="0"/>
        <v>1.2151339161301558E-7</v>
      </c>
      <c r="I52">
        <f t="shared" si="1"/>
        <v>3.4858771007167705E-4</v>
      </c>
      <c r="J52">
        <f t="shared" si="2"/>
        <v>1.2562742204551508E-11</v>
      </c>
      <c r="K52">
        <f t="shared" si="3"/>
        <v>3.5443958871084798E-6</v>
      </c>
      <c r="L52">
        <f t="shared" si="4"/>
        <v>1.2355328458746154E-9</v>
      </c>
      <c r="M52">
        <f t="shared" si="5"/>
        <v>-0.54146824006767058</v>
      </c>
      <c r="N52">
        <f t="shared" si="6"/>
        <v>-0.84072120527438787</v>
      </c>
      <c r="O52">
        <f t="shared" si="7"/>
        <v>-6.6900179560152853E-10</v>
      </c>
      <c r="P52">
        <f t="shared" si="8"/>
        <v>-1.0387386633398012E-9</v>
      </c>
      <c r="R52" t="s">
        <v>23</v>
      </c>
      <c r="S52">
        <f>D7*C7</f>
        <v>211698.70854366189</v>
      </c>
    </row>
    <row r="53" spans="1:19" hidden="1" x14ac:dyDescent="0.25">
      <c r="B53">
        <v>510.05100518764698</v>
      </c>
      <c r="C53">
        <v>4.8125411025701502E-4</v>
      </c>
      <c r="D53" s="1">
        <v>4.7778860739295096E-6</v>
      </c>
      <c r="E53">
        <v>174.79409272447401</v>
      </c>
      <c r="F53">
        <v>53.5478325247771</v>
      </c>
    </row>
    <row r="54" spans="1:19" hidden="1" x14ac:dyDescent="0.25">
      <c r="B54">
        <v>520.05200528936496</v>
      </c>
      <c r="C54">
        <v>4.74860610650617E-4</v>
      </c>
      <c r="D54" s="1">
        <v>4.7664711086099296E-6</v>
      </c>
      <c r="E54">
        <v>175.69305822831799</v>
      </c>
      <c r="F54">
        <v>59.140886936679202</v>
      </c>
    </row>
    <row r="55" spans="1:19" hidden="1" x14ac:dyDescent="0.25">
      <c r="B55">
        <v>530.05300539108396</v>
      </c>
      <c r="C55">
        <v>4.8107411350073199E-4</v>
      </c>
      <c r="D55" s="1">
        <v>5.3958225848479298E-6</v>
      </c>
      <c r="E55">
        <v>177.676699415526</v>
      </c>
      <c r="F55">
        <v>73.772573414431506</v>
      </c>
    </row>
    <row r="56" spans="1:19" hidden="1" x14ac:dyDescent="0.25">
      <c r="B56">
        <v>540.05400549280296</v>
      </c>
      <c r="C56">
        <v>5.6903753579507898E-4</v>
      </c>
      <c r="D56" s="1">
        <v>1.2071198743876999E-5</v>
      </c>
      <c r="E56">
        <v>-174.249096812071</v>
      </c>
      <c r="F56">
        <v>106.805210127913</v>
      </c>
    </row>
    <row r="57" spans="1:19" x14ac:dyDescent="0.25">
      <c r="A57">
        <v>1</v>
      </c>
      <c r="B57">
        <v>550.05500559452105</v>
      </c>
      <c r="C57">
        <v>5.4505491534216404</v>
      </c>
      <c r="D57">
        <v>0.37476054110283402</v>
      </c>
      <c r="E57">
        <v>-140.67552897666201</v>
      </c>
      <c r="F57">
        <v>130.21412818565901</v>
      </c>
      <c r="H57">
        <f>(C57^2)/2</f>
        <v>14.854243036932679</v>
      </c>
      <c r="I57">
        <f>SQRT(H57)</f>
        <v>3.8541202675750377</v>
      </c>
      <c r="J57">
        <f>(D57^2)/2</f>
        <v>7.0222731583844469E-2</v>
      </c>
      <c r="K57">
        <f>SQRT(J57)</f>
        <v>0.2649957199349538</v>
      </c>
      <c r="L57">
        <f>(C57*D57)/2</f>
        <v>1.021325375021944</v>
      </c>
      <c r="M57">
        <f>COS(RADIANS(F57-E57))</f>
        <v>1.5526822755263103E-2</v>
      </c>
      <c r="N57">
        <f>SIN(RADIANS(F57-E57))</f>
        <v>-0.99987945162160752</v>
      </c>
      <c r="O57">
        <f>L57*M57</f>
        <v>1.5857938073418343E-2</v>
      </c>
      <c r="P57">
        <f>L57*N57</f>
        <v>-1.021202255904174</v>
      </c>
    </row>
    <row r="58" spans="1:19" hidden="1" x14ac:dyDescent="0.25">
      <c r="B58">
        <v>560.05600569624005</v>
      </c>
      <c r="C58">
        <v>5.5442200267806995E-4</v>
      </c>
      <c r="D58" s="1">
        <v>1.28339335078217E-5</v>
      </c>
      <c r="E58">
        <v>-172.35953075478099</v>
      </c>
      <c r="F58">
        <v>115.59697699765999</v>
      </c>
    </row>
    <row r="59" spans="1:19" hidden="1" x14ac:dyDescent="0.25">
      <c r="B59">
        <v>570.05700579795803</v>
      </c>
      <c r="C59">
        <v>4.4697340212448701E-4</v>
      </c>
      <c r="D59" s="1">
        <v>5.1315650784920201E-6</v>
      </c>
      <c r="E59">
        <v>179.1000939086</v>
      </c>
      <c r="F59">
        <v>84.877812416051896</v>
      </c>
    </row>
    <row r="60" spans="1:19" hidden="1" x14ac:dyDescent="0.25">
      <c r="B60">
        <v>580.05800589967703</v>
      </c>
      <c r="C60">
        <v>4.2468087410410299E-4</v>
      </c>
      <c r="D60" s="1">
        <v>4.3997933062263E-6</v>
      </c>
      <c r="E60">
        <v>177.04863778262401</v>
      </c>
      <c r="F60">
        <v>67.720371501503607</v>
      </c>
    </row>
    <row r="61" spans="1:19" hidden="1" x14ac:dyDescent="0.25">
      <c r="B61">
        <v>590.05900600139501</v>
      </c>
      <c r="C61">
        <v>4.1566322157163499E-4</v>
      </c>
      <c r="D61" s="1">
        <v>4.51645122289079E-6</v>
      </c>
      <c r="E61">
        <v>176.21266483212401</v>
      </c>
      <c r="F61">
        <v>60.9833660931222</v>
      </c>
    </row>
    <row r="62" spans="1:19" x14ac:dyDescent="0.25">
      <c r="A62">
        <v>1</v>
      </c>
      <c r="B62">
        <v>600.06000610311401</v>
      </c>
      <c r="C62">
        <v>4.1320058539172198E-4</v>
      </c>
      <c r="D62" s="1">
        <v>5.0174794633394302E-6</v>
      </c>
      <c r="E62">
        <v>175.66042409756801</v>
      </c>
      <c r="F62">
        <v>58.998019113317</v>
      </c>
      <c r="H62">
        <f>(C62^2)/2</f>
        <v>8.5367361884030869E-8</v>
      </c>
      <c r="I62">
        <f>SQRT(H62)</f>
        <v>2.9217693592073772E-4</v>
      </c>
      <c r="J62">
        <f>(D62^2)/2</f>
        <v>1.2587550082516468E-11</v>
      </c>
      <c r="K62">
        <f>SQRT(J62)</f>
        <v>3.5478937529915505E-6</v>
      </c>
      <c r="L62">
        <f>(C62*D62)/2</f>
        <v>1.0366127257213979E-9</v>
      </c>
      <c r="M62">
        <f>COS(RADIANS(F62-E62))</f>
        <v>-0.44873271021489597</v>
      </c>
      <c r="N62">
        <f>SIN(RADIANS(F62-E62))</f>
        <v>-0.89366601970937343</v>
      </c>
      <c r="O62">
        <f>L62*M62</f>
        <v>-4.6516203785621349E-10</v>
      </c>
      <c r="P62">
        <f>L62*N62</f>
        <v>-9.2638556857552608E-10</v>
      </c>
    </row>
    <row r="63" spans="1:19" hidden="1" x14ac:dyDescent="0.25">
      <c r="B63">
        <v>610.06100620483301</v>
      </c>
      <c r="C63">
        <v>4.18732361317384E-4</v>
      </c>
      <c r="D63" s="1">
        <v>6.0897222838554897E-6</v>
      </c>
      <c r="E63">
        <v>175.04401522821601</v>
      </c>
      <c r="F63">
        <v>59.651969507493497</v>
      </c>
    </row>
    <row r="64" spans="1:19" hidden="1" x14ac:dyDescent="0.25">
      <c r="B64">
        <v>620.06200630655098</v>
      </c>
      <c r="C64">
        <v>4.4155439957529801E-4</v>
      </c>
      <c r="D64" s="1">
        <v>8.5395394858319593E-6</v>
      </c>
      <c r="E64">
        <v>174.01200804846201</v>
      </c>
      <c r="F64">
        <v>62.133249888265098</v>
      </c>
    </row>
    <row r="65" spans="1:19" hidden="1" x14ac:dyDescent="0.25">
      <c r="B65">
        <v>630.06300640826998</v>
      </c>
      <c r="C65">
        <v>5.2192719536444505E-4</v>
      </c>
      <c r="D65" s="1">
        <v>1.5712968793707699E-5</v>
      </c>
      <c r="E65">
        <v>171.80462289763301</v>
      </c>
      <c r="F65">
        <v>65.746384671788107</v>
      </c>
    </row>
    <row r="66" spans="1:19" hidden="1" x14ac:dyDescent="0.25">
      <c r="B66">
        <v>640.06400650998796</v>
      </c>
      <c r="C66">
        <v>9.8985817569968802E-4</v>
      </c>
      <c r="D66" s="1">
        <v>5.4597983603547697E-5</v>
      </c>
      <c r="E66">
        <v>166.72915128910901</v>
      </c>
      <c r="F66">
        <v>69.342966521457399</v>
      </c>
    </row>
    <row r="67" spans="1:19" x14ac:dyDescent="0.25">
      <c r="A67">
        <v>1</v>
      </c>
      <c r="B67">
        <v>650.06500661170696</v>
      </c>
      <c r="C67">
        <v>15.328164249052699</v>
      </c>
      <c r="D67">
        <v>1.24594861066185</v>
      </c>
      <c r="E67">
        <v>161.533276617805</v>
      </c>
      <c r="F67">
        <v>71.449495510242301</v>
      </c>
      <c r="H67">
        <f>(C67^2)/2</f>
        <v>117.47630962296866</v>
      </c>
      <c r="I67">
        <f>SQRT(H67)</f>
        <v>10.838648883646368</v>
      </c>
      <c r="J67">
        <f>(D67^2)/2</f>
        <v>0.77619397020509717</v>
      </c>
      <c r="K67">
        <f>SQRT(J67)</f>
        <v>0.88101871160895173</v>
      </c>
      <c r="L67">
        <f>(C67*D67)/2</f>
        <v>9.5490524750519246</v>
      </c>
      <c r="M67">
        <f>COS(RADIANS(F67-E67))</f>
        <v>-1.4622556568390248E-3</v>
      </c>
      <c r="N67">
        <f>SIN(RADIANS(F67-E67))</f>
        <v>-0.99999893090362557</v>
      </c>
      <c r="O67">
        <f>L67*M67</f>
        <v>-1.3963155999097367E-2</v>
      </c>
      <c r="P67">
        <f>L67*N67</f>
        <v>-9.5490422661945438</v>
      </c>
    </row>
    <row r="68" spans="1:19" hidden="1" x14ac:dyDescent="0.25">
      <c r="B68">
        <v>660.06600671342505</v>
      </c>
      <c r="C68">
        <v>9.967604262298179E-4</v>
      </c>
      <c r="D68" s="1">
        <v>5.5699947696031801E-5</v>
      </c>
      <c r="E68">
        <v>167.00168054948901</v>
      </c>
      <c r="F68">
        <v>71.100572230778496</v>
      </c>
    </row>
    <row r="69" spans="1:19" hidden="1" x14ac:dyDescent="0.25">
      <c r="B69">
        <v>670.06700681514405</v>
      </c>
      <c r="C69">
        <v>5.0223918382777996E-4</v>
      </c>
      <c r="D69" s="1">
        <v>1.56862722723562E-5</v>
      </c>
      <c r="E69">
        <v>172.05099799844601</v>
      </c>
      <c r="F69">
        <v>68.556813606855698</v>
      </c>
    </row>
    <row r="70" spans="1:19" hidden="1" x14ac:dyDescent="0.25">
      <c r="B70">
        <v>680.06800691686306</v>
      </c>
      <c r="C70">
        <v>4.08810182216573E-4</v>
      </c>
      <c r="D70" s="1">
        <v>8.4399465843597492E-6</v>
      </c>
      <c r="E70">
        <v>174.20001007510899</v>
      </c>
      <c r="F70">
        <v>64.871829079858401</v>
      </c>
    </row>
    <row r="71" spans="1:19" hidden="1" x14ac:dyDescent="0.25">
      <c r="B71">
        <v>690.06900701858103</v>
      </c>
      <c r="C71">
        <v>3.74466213271062E-4</v>
      </c>
      <c r="D71" s="1">
        <v>6.0778597013740998E-6</v>
      </c>
      <c r="E71">
        <v>175.076275547943</v>
      </c>
      <c r="F71">
        <v>61.022772649022301</v>
      </c>
    </row>
    <row r="72" spans="1:19" x14ac:dyDescent="0.25">
      <c r="A72">
        <v>1</v>
      </c>
      <c r="B72">
        <v>700.07000712030003</v>
      </c>
      <c r="C72">
        <v>3.5837270549789901E-4</v>
      </c>
      <c r="D72" s="1">
        <v>5.2587654748886903E-6</v>
      </c>
      <c r="E72">
        <v>175.30154936832801</v>
      </c>
      <c r="F72">
        <v>57.5116123518075</v>
      </c>
      <c r="H72">
        <f>(C72^2)/2</f>
        <v>6.421549802294193E-8</v>
      </c>
      <c r="I72">
        <f>SQRT(H72)</f>
        <v>2.5340777024973393E-4</v>
      </c>
      <c r="J72">
        <f>(D72^2)/2</f>
        <v>1.3827307159940637E-11</v>
      </c>
      <c r="K72">
        <f>SQRT(J72)</f>
        <v>3.7185087279634878E-6</v>
      </c>
      <c r="L72">
        <f>(C72*D72)/2</f>
        <v>9.4229900540740192E-10</v>
      </c>
      <c r="M72">
        <f>COS(RADIANS(F72-E72))</f>
        <v>-0.4662312722497482</v>
      </c>
      <c r="N72">
        <f>SIN(RADIANS(F72-E72))</f>
        <v>-0.88466287408050603</v>
      </c>
      <c r="O72">
        <f>L72*M72</f>
        <v>-4.3932926413076538E-10</v>
      </c>
      <c r="P72">
        <f>L72*N72</f>
        <v>-8.3361694636691451E-10</v>
      </c>
    </row>
    <row r="73" spans="1:19" hidden="1" x14ac:dyDescent="0.25">
      <c r="B73">
        <v>710.07100722201801</v>
      </c>
      <c r="C73">
        <v>3.51954425458585E-4</v>
      </c>
      <c r="D73" s="1">
        <v>5.3269819394930602E-6</v>
      </c>
      <c r="E73">
        <v>174.93712399781</v>
      </c>
      <c r="F73">
        <v>54.424102997494899</v>
      </c>
      <c r="R73" t="s">
        <v>35</v>
      </c>
      <c r="S73">
        <v>61021.487999999998</v>
      </c>
    </row>
    <row r="74" spans="1:19" hidden="1" x14ac:dyDescent="0.25">
      <c r="B74">
        <v>720.07200732373701</v>
      </c>
      <c r="C74">
        <v>3.5648005990260501E-4</v>
      </c>
      <c r="D74" s="1">
        <v>6.5422009256641701E-6</v>
      </c>
      <c r="E74">
        <v>173.54734047318601</v>
      </c>
      <c r="F74">
        <v>51.636680250995099</v>
      </c>
      <c r="R74" t="s">
        <v>17</v>
      </c>
      <c r="S74">
        <v>36301.247000000003</v>
      </c>
    </row>
    <row r="75" spans="1:19" hidden="1" x14ac:dyDescent="0.25">
      <c r="B75">
        <v>730.07300742545499</v>
      </c>
      <c r="C75">
        <v>3.9064496616139502E-4</v>
      </c>
      <c r="D75" s="1">
        <v>1.1005631510521801E-5</v>
      </c>
      <c r="E75">
        <v>169.39793197037301</v>
      </c>
      <c r="F75">
        <v>49.071439791572402</v>
      </c>
      <c r="R75" t="s">
        <v>20</v>
      </c>
      <c r="S75">
        <v>59.489286</v>
      </c>
    </row>
    <row r="76" spans="1:19" hidden="1" x14ac:dyDescent="0.25">
      <c r="B76">
        <v>740.07400752717399</v>
      </c>
      <c r="C76">
        <v>6.3271063970886398E-4</v>
      </c>
      <c r="D76" s="1">
        <v>3.6584107959999102E-5</v>
      </c>
      <c r="E76">
        <v>156.12090002466601</v>
      </c>
      <c r="F76">
        <v>46.993416662098397</v>
      </c>
      <c r="R76" t="s">
        <v>21</v>
      </c>
      <c r="S76">
        <v>2.8043018000000002</v>
      </c>
    </row>
    <row r="77" spans="1:19" x14ac:dyDescent="0.25">
      <c r="A77">
        <v>1</v>
      </c>
      <c r="B77">
        <v>750.07500762889299</v>
      </c>
      <c r="C77">
        <v>6.68291353035469</v>
      </c>
      <c r="D77">
        <v>0.625602321974151</v>
      </c>
      <c r="E77">
        <v>136.63369671511401</v>
      </c>
      <c r="F77">
        <v>46.0299101127667</v>
      </c>
      <c r="H77">
        <f>(C77^2)/2</f>
        <v>22.330666627098893</v>
      </c>
      <c r="I77">
        <f>SQRT(H77)</f>
        <v>4.7255334753971319</v>
      </c>
      <c r="J77">
        <f>(D77^2)/2</f>
        <v>0.19568913262972465</v>
      </c>
      <c r="K77">
        <f>SQRT(J77)</f>
        <v>0.44236764419397206</v>
      </c>
      <c r="L77">
        <f>(C77*D77)/2</f>
        <v>2.0904231110711824</v>
      </c>
      <c r="M77">
        <f>COS(RADIANS(F77-E77))</f>
        <v>-1.0537869148068875E-2</v>
      </c>
      <c r="N77">
        <f>SIN(RADIANS(F77-E77))</f>
        <v>-0.99994447511540263</v>
      </c>
      <c r="O77">
        <f>L77*M77</f>
        <v>-2.2028605208567167E-2</v>
      </c>
      <c r="P77">
        <f>L77*N77</f>
        <v>-2.0903070405691806</v>
      </c>
    </row>
    <row r="78" spans="1:19" hidden="1" x14ac:dyDescent="0.25">
      <c r="B78">
        <v>760.07600773061097</v>
      </c>
      <c r="C78">
        <v>6.3645600278981198E-4</v>
      </c>
      <c r="D78" s="1">
        <v>3.7275775639213703E-5</v>
      </c>
      <c r="E78">
        <v>154.77894409922999</v>
      </c>
      <c r="F78">
        <v>47.0631559398782</v>
      </c>
    </row>
    <row r="79" spans="1:19" hidden="1" x14ac:dyDescent="0.25">
      <c r="B79">
        <v>770.07700783232997</v>
      </c>
      <c r="C79">
        <v>3.6762480949660298E-4</v>
      </c>
      <c r="D79" s="1">
        <v>1.0023849063135E-5</v>
      </c>
      <c r="E79">
        <v>169.48907085414299</v>
      </c>
      <c r="F79">
        <v>50.764343716329101</v>
      </c>
    </row>
    <row r="80" spans="1:19" hidden="1" x14ac:dyDescent="0.25">
      <c r="B80">
        <v>780.07800793404795</v>
      </c>
      <c r="C80">
        <v>3.1859069389865002E-4</v>
      </c>
      <c r="D80" s="1">
        <v>4.6915991556511097E-6</v>
      </c>
      <c r="E80">
        <v>175.58857995928901</v>
      </c>
      <c r="F80">
        <v>59.384118043596899</v>
      </c>
    </row>
    <row r="81" spans="1:19" hidden="1" x14ac:dyDescent="0.25">
      <c r="B81">
        <v>790.07900803576695</v>
      </c>
      <c r="C81">
        <v>2.9864285162169998E-4</v>
      </c>
      <c r="D81" s="1">
        <v>2.6264034735153498E-6</v>
      </c>
      <c r="E81">
        <v>179.29579200505501</v>
      </c>
      <c r="F81">
        <v>80.732470981738899</v>
      </c>
    </row>
    <row r="82" spans="1:19" x14ac:dyDescent="0.25">
      <c r="A82">
        <v>1</v>
      </c>
      <c r="B82">
        <v>800.08000813748504</v>
      </c>
      <c r="C82">
        <v>2.86514026188389E-4</v>
      </c>
      <c r="D82" s="1">
        <v>2.2092246748805902E-6</v>
      </c>
      <c r="E82">
        <v>-177.06805923269201</v>
      </c>
      <c r="F82">
        <v>128.48480325694001</v>
      </c>
      <c r="H82">
        <f>(C82^2)/2</f>
        <v>4.104514360134043E-8</v>
      </c>
      <c r="I82">
        <f>SQRT(H82)</f>
        <v>2.0259601082286993E-4</v>
      </c>
      <c r="J82">
        <f>(D82^2)/2</f>
        <v>2.4403368320506245E-12</v>
      </c>
      <c r="K82">
        <f>SQRT(J82)</f>
        <v>1.562157748772711E-6</v>
      </c>
      <c r="L82">
        <f>(C82*D82)/2</f>
        <v>3.1648692817738629E-10</v>
      </c>
      <c r="M82">
        <f>COS(RADIANS(F82-E82))</f>
        <v>0.58145383136567264</v>
      </c>
      <c r="N82">
        <f>SIN(RADIANS(F82-E82))</f>
        <v>-0.81357940115896499</v>
      </c>
      <c r="O82">
        <f>L82*M82</f>
        <v>1.8402253696589373E-10</v>
      </c>
      <c r="P82">
        <f>L82*N82</f>
        <v>-2.5748724550119828E-10</v>
      </c>
      <c r="R82" t="s">
        <v>34</v>
      </c>
    </row>
    <row r="83" spans="1:19" hidden="1" x14ac:dyDescent="0.25">
      <c r="B83">
        <v>810.08100823920404</v>
      </c>
      <c r="C83">
        <v>2.7764410589380101E-4</v>
      </c>
      <c r="D83" s="1">
        <v>4.04081583253038E-6</v>
      </c>
      <c r="E83">
        <v>-171.763922960575</v>
      </c>
      <c r="F83">
        <v>166.685977804663</v>
      </c>
    </row>
    <row r="84" spans="1:19" hidden="1" x14ac:dyDescent="0.25">
      <c r="B84">
        <v>820.08200834092304</v>
      </c>
      <c r="C84">
        <v>2.7447641710402401E-4</v>
      </c>
      <c r="D84" s="1">
        <v>8.9517684334417808E-6</v>
      </c>
      <c r="E84">
        <v>-161.32229431332499</v>
      </c>
      <c r="F84">
        <v>-178.257041545638</v>
      </c>
    </row>
    <row r="85" spans="1:19" hidden="1" x14ac:dyDescent="0.25">
      <c r="B85">
        <v>830.08300844264102</v>
      </c>
      <c r="C85">
        <v>3.1699393830961599E-4</v>
      </c>
      <c r="D85" s="1">
        <v>2.304301223076E-5</v>
      </c>
      <c r="E85">
        <v>-136.22858080095801</v>
      </c>
      <c r="F85">
        <v>-171.819595866827</v>
      </c>
    </row>
    <row r="86" spans="1:19" hidden="1" x14ac:dyDescent="0.25">
      <c r="B86">
        <v>840.08400854436002</v>
      </c>
      <c r="C86">
        <v>9.1825612615106095E-4</v>
      </c>
      <c r="D86" s="1">
        <v>9.8485475069655899E-5</v>
      </c>
      <c r="E86">
        <v>-95.03239392127</v>
      </c>
      <c r="F86">
        <v>-168.843391861085</v>
      </c>
    </row>
    <row r="87" spans="1:19" x14ac:dyDescent="0.25">
      <c r="A87">
        <v>1</v>
      </c>
      <c r="B87">
        <v>850.08500864607799</v>
      </c>
      <c r="C87">
        <v>13.4133987853779</v>
      </c>
      <c r="D87">
        <v>1.4311077176259499</v>
      </c>
      <c r="E87">
        <v>-77.917108656460599</v>
      </c>
      <c r="F87">
        <v>-167.68965543663899</v>
      </c>
      <c r="H87">
        <f>(C87^2)/2</f>
        <v>89.959633487788665</v>
      </c>
      <c r="I87">
        <f>SQRT(H87)</f>
        <v>9.4847052399001139</v>
      </c>
      <c r="J87">
        <f>(D87^2)/2</f>
        <v>1.0240346497242778</v>
      </c>
      <c r="K87">
        <f>SQRT(J87)</f>
        <v>1.0119459717417121</v>
      </c>
      <c r="L87">
        <f>(C87*D87)/2</f>
        <v>9.5980092606744272</v>
      </c>
      <c r="M87">
        <f>COS(RADIANS(F87-E87))</f>
        <v>3.9697971532119238E-3</v>
      </c>
      <c r="N87">
        <f>SIN(RADIANS(F87-E87))</f>
        <v>-0.99999212032423657</v>
      </c>
      <c r="O87">
        <f>L87*M87</f>
        <v>3.8102149839527019E-2</v>
      </c>
      <c r="P87">
        <f>L87*N87</f>
        <v>-9.5979336314734791</v>
      </c>
      <c r="R87" t="s">
        <v>35</v>
      </c>
      <c r="S87">
        <v>102374.78</v>
      </c>
    </row>
    <row r="88" spans="1:19" hidden="1" x14ac:dyDescent="0.25">
      <c r="B88">
        <v>860.086008747797</v>
      </c>
      <c r="C88">
        <v>9.6653275459411005E-4</v>
      </c>
      <c r="D88">
        <v>1.05373681488593E-4</v>
      </c>
      <c r="E88">
        <v>-92.682975657322501</v>
      </c>
      <c r="F88">
        <v>-167.91012592409601</v>
      </c>
    </row>
    <row r="89" spans="1:19" hidden="1" x14ac:dyDescent="0.25">
      <c r="B89">
        <v>870.087008849516</v>
      </c>
      <c r="C89">
        <v>3.1302143513164699E-4</v>
      </c>
      <c r="D89" s="1">
        <v>2.5746746198640002E-5</v>
      </c>
      <c r="E89">
        <v>-130.204393623263</v>
      </c>
      <c r="F89">
        <v>-169.39523084768601</v>
      </c>
    </row>
    <row r="90" spans="1:19" hidden="1" x14ac:dyDescent="0.25">
      <c r="B90">
        <v>880.08800895123397</v>
      </c>
      <c r="C90">
        <v>2.5303508256772802E-4</v>
      </c>
      <c r="D90" s="1">
        <v>1.1309565958941301E-5</v>
      </c>
      <c r="E90">
        <v>-154.78434766383899</v>
      </c>
      <c r="F90">
        <v>-172.32898281166999</v>
      </c>
    </row>
    <row r="91" spans="1:19" hidden="1" x14ac:dyDescent="0.25">
      <c r="B91">
        <v>890.08900905295297</v>
      </c>
      <c r="C91">
        <v>2.4529511927058497E-4</v>
      </c>
      <c r="D91" s="1">
        <v>6.6045003735433602E-6</v>
      </c>
      <c r="E91">
        <v>-164.64531803659199</v>
      </c>
      <c r="F91">
        <v>-176.740249906836</v>
      </c>
    </row>
    <row r="92" spans="1:19" x14ac:dyDescent="0.25">
      <c r="A92">
        <v>1</v>
      </c>
      <c r="B92">
        <v>900.09000915467095</v>
      </c>
      <c r="C92">
        <v>2.43678062006915E-4</v>
      </c>
      <c r="D92" s="1">
        <v>4.9541425748873401E-6</v>
      </c>
      <c r="E92">
        <v>-168.25624182209401</v>
      </c>
      <c r="F92">
        <v>178.32087745107199</v>
      </c>
      <c r="H92">
        <f>(C92^2)/2</f>
        <v>2.9689498951722956E-8</v>
      </c>
      <c r="I92">
        <f>SQRT(H92)</f>
        <v>1.7230641007148561E-4</v>
      </c>
      <c r="J92">
        <f>(D92^2)/2</f>
        <v>1.2271764326155683E-11</v>
      </c>
      <c r="K92">
        <f>SQRT(J92)</f>
        <v>3.5031078096678218E-6</v>
      </c>
      <c r="L92">
        <f>(C92*D92)/2</f>
        <v>6.0360793077724737E-10</v>
      </c>
      <c r="M92">
        <f>COS(RADIANS(F92-E92))</f>
        <v>0.97268325350576601</v>
      </c>
      <c r="N92">
        <f>SIN(RADIANS(F92-E92))</f>
        <v>-0.23213635723306617</v>
      </c>
      <c r="O92">
        <f>L92*M92</f>
        <v>5.8711932595029613E-10</v>
      </c>
      <c r="P92">
        <f>L92*N92</f>
        <v>-1.4011934624761897E-10</v>
      </c>
      <c r="R92" t="s">
        <v>17</v>
      </c>
      <c r="S92">
        <v>94736.069000000003</v>
      </c>
    </row>
    <row r="93" spans="1:19" hidden="1" x14ac:dyDescent="0.25">
      <c r="B93">
        <v>910.09100925638995</v>
      </c>
      <c r="C93">
        <v>2.4335868809550901E-4</v>
      </c>
      <c r="D93" s="1">
        <v>4.9685028236980997E-6</v>
      </c>
      <c r="E93">
        <v>-168.36627190122701</v>
      </c>
      <c r="F93">
        <v>175.261096887104</v>
      </c>
    </row>
    <row r="94" spans="1:19" hidden="1" x14ac:dyDescent="0.25">
      <c r="B94">
        <v>920.09200935810804</v>
      </c>
      <c r="C94">
        <v>2.4575023803562299E-4</v>
      </c>
      <c r="D94" s="1">
        <v>6.94444129196572E-6</v>
      </c>
      <c r="E94">
        <v>-164.47323533181</v>
      </c>
      <c r="F94">
        <v>175.782438934981</v>
      </c>
    </row>
    <row r="95" spans="1:19" hidden="1" x14ac:dyDescent="0.25">
      <c r="B95">
        <v>930.09300945982704</v>
      </c>
      <c r="C95">
        <v>2.6603908193788798E-4</v>
      </c>
      <c r="D95" s="1">
        <v>1.42681146513362E-5</v>
      </c>
      <c r="E95">
        <v>-151.15183471530801</v>
      </c>
      <c r="F95">
        <v>178.685583421849</v>
      </c>
    </row>
    <row r="96" spans="1:19" hidden="1" x14ac:dyDescent="0.25">
      <c r="B96">
        <v>940.09400956154605</v>
      </c>
      <c r="C96">
        <v>5.2944002684367003E-4</v>
      </c>
      <c r="D96" s="1">
        <v>5.6124625834580699E-5</v>
      </c>
      <c r="E96">
        <v>-113.992017673677</v>
      </c>
      <c r="F96">
        <v>-178.29255184035901</v>
      </c>
    </row>
    <row r="97" spans="1:19" x14ac:dyDescent="0.25">
      <c r="A97">
        <v>1</v>
      </c>
      <c r="B97">
        <v>950.09500966326402</v>
      </c>
      <c r="C97">
        <v>5.4358588414659597</v>
      </c>
      <c r="D97">
        <v>0.64438016121504604</v>
      </c>
      <c r="E97">
        <v>-86.650516692984894</v>
      </c>
      <c r="F97">
        <v>-176.40368528123301</v>
      </c>
      <c r="H97">
        <f>(C97^2)/2</f>
        <v>14.774280672171823</v>
      </c>
      <c r="I97">
        <f>SQRT(H97)</f>
        <v>3.8437326483734302</v>
      </c>
      <c r="J97">
        <f>(D97^2)/2</f>
        <v>0.20761289608376438</v>
      </c>
      <c r="K97">
        <f>SQRT(J97)</f>
        <v>0.45564558165723978</v>
      </c>
      <c r="L97">
        <f>(C97*D97)/2</f>
        <v>1.7513797983030341</v>
      </c>
      <c r="M97">
        <f>COS(RADIANS(F97-E97))</f>
        <v>4.3080075069709756E-3</v>
      </c>
      <c r="N97">
        <f>SIN(RADIANS(F97-E97))</f>
        <v>-0.99999072049260529</v>
      </c>
      <c r="O97">
        <f>L97*M97</f>
        <v>7.544957318646784E-3</v>
      </c>
      <c r="P97">
        <f>L97*N97</f>
        <v>-1.7513635463612449</v>
      </c>
      <c r="R97" t="s">
        <v>20</v>
      </c>
      <c r="S97">
        <v>0.93038480000000001</v>
      </c>
    </row>
    <row r="98" spans="1:19" hidden="1" x14ac:dyDescent="0.25">
      <c r="B98">
        <v>960.09600976498302</v>
      </c>
      <c r="C98">
        <v>5.3989552060156997E-4</v>
      </c>
      <c r="D98" s="1">
        <v>5.9767410014423E-5</v>
      </c>
      <c r="E98">
        <v>-110.82065414373</v>
      </c>
      <c r="F98">
        <v>-176.36934061816501</v>
      </c>
    </row>
    <row r="99" spans="1:19" hidden="1" x14ac:dyDescent="0.25">
      <c r="B99">
        <v>970.097009866701</v>
      </c>
      <c r="C99">
        <v>2.5154500820975801E-4</v>
      </c>
      <c r="D99" s="1">
        <v>1.4542293437402E-5</v>
      </c>
      <c r="E99">
        <v>-149.80506159130999</v>
      </c>
      <c r="F99">
        <v>-178.783571990035</v>
      </c>
    </row>
    <row r="100" spans="1:19" hidden="1" x14ac:dyDescent="0.25">
      <c r="B100">
        <v>980.09800996842</v>
      </c>
      <c r="C100">
        <v>2.2932812882606299E-4</v>
      </c>
      <c r="D100" s="1">
        <v>6.1461521775400396E-6</v>
      </c>
      <c r="E100">
        <v>-165.749176964382</v>
      </c>
      <c r="F100">
        <v>174.54752784421399</v>
      </c>
    </row>
    <row r="101" spans="1:19" hidden="1" x14ac:dyDescent="0.25">
      <c r="B101">
        <v>990.09901007013798</v>
      </c>
      <c r="C101">
        <v>2.2677009408117799E-4</v>
      </c>
      <c r="D101" s="1">
        <v>3.3066148391951102E-6</v>
      </c>
      <c r="E101">
        <v>-171.98304261278801</v>
      </c>
      <c r="F101">
        <v>159.49317284660401</v>
      </c>
    </row>
    <row r="102" spans="1:19" x14ac:dyDescent="0.25">
      <c r="A102">
        <v>1</v>
      </c>
      <c r="B102">
        <v>1000.10001017185</v>
      </c>
      <c r="C102">
        <v>2.28222940760198E-4</v>
      </c>
      <c r="D102" s="1">
        <v>2.4309555349328801E-6</v>
      </c>
      <c r="E102">
        <v>-175.012443419161</v>
      </c>
      <c r="F102">
        <v>132.07656726259901</v>
      </c>
      <c r="H102">
        <f>(C102^2)/2</f>
        <v>2.6042855344616424E-8</v>
      </c>
      <c r="I102">
        <f>SQRT(H102)</f>
        <v>1.6137798903387174E-4</v>
      </c>
      <c r="J102">
        <f>(D102^2)/2</f>
        <v>2.9547724064104027E-12</v>
      </c>
      <c r="K102">
        <f>SQRT(J102)</f>
        <v>1.7189451435140106E-6</v>
      </c>
      <c r="L102">
        <f>(C102*D102)/2</f>
        <v>2.7739991051983106E-10</v>
      </c>
      <c r="M102">
        <f>COS(RADIANS(F102-E102))</f>
        <v>0.60305500022433012</v>
      </c>
      <c r="N102">
        <f>SIN(RADIANS(F102-E102))</f>
        <v>-0.7976996093169616</v>
      </c>
      <c r="O102">
        <f>L102*M102</f>
        <v>1.6728740310076588E-10</v>
      </c>
      <c r="P102">
        <f>L102*N102</f>
        <v>-2.2128180024622935E-10</v>
      </c>
      <c r="R102" t="s">
        <v>21</v>
      </c>
      <c r="S102">
        <v>1.1765600000000001</v>
      </c>
    </row>
    <row r="103" spans="1:19" hidden="1" x14ac:dyDescent="0.25">
      <c r="B103">
        <v>1010.10101027357</v>
      </c>
      <c r="C103">
        <v>2.33456392598544E-4</v>
      </c>
      <c r="D103" s="1">
        <v>2.9279964736745198E-6</v>
      </c>
      <c r="E103">
        <v>-176.805559432813</v>
      </c>
      <c r="F103">
        <v>104.587610235642</v>
      </c>
    </row>
    <row r="104" spans="1:19" hidden="1" x14ac:dyDescent="0.25">
      <c r="B104">
        <v>1020.10201037529</v>
      </c>
      <c r="C104">
        <v>2.4732240274289601E-4</v>
      </c>
      <c r="D104" s="1">
        <v>4.9597545862508697E-6</v>
      </c>
      <c r="E104">
        <v>-178.164438467921</v>
      </c>
      <c r="F104">
        <v>90.143115139192204</v>
      </c>
    </row>
    <row r="105" spans="1:19" hidden="1" x14ac:dyDescent="0.25">
      <c r="B105">
        <v>1030.10301047701</v>
      </c>
      <c r="C105">
        <v>2.90844619817917E-4</v>
      </c>
      <c r="D105" s="1">
        <v>1.10169771486843E-5</v>
      </c>
      <c r="E105">
        <v>-179.72127992061701</v>
      </c>
      <c r="F105">
        <v>84.689322386403603</v>
      </c>
    </row>
    <row r="106" spans="1:19" hidden="1" x14ac:dyDescent="0.25">
      <c r="B106">
        <v>1040.1040105787299</v>
      </c>
      <c r="C106">
        <v>5.3410546444398999E-4</v>
      </c>
      <c r="D106" s="1">
        <v>4.3492678107604902E-5</v>
      </c>
      <c r="E106">
        <v>177.44744651350101</v>
      </c>
      <c r="F106">
        <v>83.244365071157802</v>
      </c>
    </row>
    <row r="107" spans="1:19" x14ac:dyDescent="0.25">
      <c r="A107">
        <v>1</v>
      </c>
      <c r="B107">
        <v>1050.1050106804501</v>
      </c>
      <c r="C107">
        <v>3.0643329942588098</v>
      </c>
      <c r="D107">
        <v>0.40440707435721401</v>
      </c>
      <c r="E107">
        <v>174.092583211461</v>
      </c>
      <c r="F107">
        <v>83.184372400842705</v>
      </c>
      <c r="H107">
        <f>(C107^2)/2</f>
        <v>4.6950683498515815</v>
      </c>
      <c r="I107">
        <f>SQRT(H107)</f>
        <v>2.1668106400540821</v>
      </c>
      <c r="J107">
        <f>(D107^2)/2</f>
        <v>8.1772540895080612E-2</v>
      </c>
      <c r="K107">
        <f>SQRT(J107)</f>
        <v>0.2859589846377984</v>
      </c>
      <c r="L107">
        <f>(C107*D107)/2</f>
        <v>0.61961897053224335</v>
      </c>
      <c r="M107">
        <f>COS(RADIANS(F107-E107))</f>
        <v>-1.5850605150324468E-2</v>
      </c>
      <c r="N107">
        <f>SIN(RADIANS(F107-E107))</f>
        <v>-0.99987437126689493</v>
      </c>
      <c r="O107">
        <f>L107*M107</f>
        <v>-9.8213356455571221E-3</v>
      </c>
      <c r="P107">
        <f>L107*N107</f>
        <v>-0.61954112858596755</v>
      </c>
      <c r="R107" t="s">
        <v>22</v>
      </c>
      <c r="S107">
        <v>6.0306179999999996</v>
      </c>
    </row>
    <row r="108" spans="1:19" hidden="1" x14ac:dyDescent="0.25">
      <c r="B108">
        <v>1060.10601078216</v>
      </c>
      <c r="C108">
        <v>5.4806017157236499E-4</v>
      </c>
      <c r="D108" s="1">
        <v>4.5899111994421002E-5</v>
      </c>
      <c r="E108">
        <v>176.58314793845699</v>
      </c>
      <c r="F108">
        <v>83.341661791900407</v>
      </c>
    </row>
    <row r="109" spans="1:19" hidden="1" x14ac:dyDescent="0.25">
      <c r="B109">
        <v>1070.1070108838801</v>
      </c>
      <c r="C109">
        <v>2.8508048049725998E-4</v>
      </c>
      <c r="D109" s="1">
        <v>1.1347741579311E-5</v>
      </c>
      <c r="E109">
        <v>179.12576331021901</v>
      </c>
      <c r="F109">
        <v>83.375660673714904</v>
      </c>
    </row>
    <row r="110" spans="1:19" hidden="1" x14ac:dyDescent="0.25">
      <c r="B110">
        <v>1080.1080109856</v>
      </c>
      <c r="C110">
        <v>2.3434333104909599E-4</v>
      </c>
      <c r="D110" s="1">
        <v>4.8394013739423203E-6</v>
      </c>
      <c r="E110">
        <v>-179.593435785461</v>
      </c>
      <c r="F110">
        <v>83.932750143839201</v>
      </c>
    </row>
    <row r="111" spans="1:19" hidden="1" x14ac:dyDescent="0.25">
      <c r="B111">
        <v>1090.1090110873199</v>
      </c>
      <c r="C111">
        <v>2.1403056807482401E-4</v>
      </c>
      <c r="D111" s="1">
        <v>2.3450620149125E-6</v>
      </c>
      <c r="E111">
        <v>-178.673844672276</v>
      </c>
      <c r="F111">
        <v>87.7097074178414</v>
      </c>
    </row>
    <row r="112" spans="1:19" x14ac:dyDescent="0.25">
      <c r="A112">
        <v>1</v>
      </c>
      <c r="B112">
        <v>1100.1100111890401</v>
      </c>
      <c r="C112">
        <v>2.01514057120226E-4</v>
      </c>
      <c r="D112" s="1">
        <v>9.4291135173180396E-7</v>
      </c>
      <c r="E112">
        <v>-177.60019348143601</v>
      </c>
      <c r="F112">
        <v>111.994165965032</v>
      </c>
      <c r="H112">
        <f>(C112^2)/2</f>
        <v>2.0303957608526853E-8</v>
      </c>
      <c r="I112">
        <f>SQRT(H112)</f>
        <v>1.4249195629412509E-4</v>
      </c>
      <c r="J112">
        <f>(D112^2)/2</f>
        <v>4.4454090861234888E-13</v>
      </c>
      <c r="K112">
        <f>SQRT(J112)</f>
        <v>6.6673901086733247E-7</v>
      </c>
      <c r="L112">
        <f>(C112*D112)/2</f>
        <v>9.5004945996096128E-11</v>
      </c>
      <c r="M112">
        <f>COS(RADIANS(F112-E112))</f>
        <v>0.33535882611946927</v>
      </c>
      <c r="N112">
        <f>SIN(RADIANS(F112-E112))</f>
        <v>-0.94209047216484021</v>
      </c>
      <c r="O112">
        <f>L112*M112</f>
        <v>3.1860747164794371E-11</v>
      </c>
      <c r="P112">
        <f>L112*N112</f>
        <v>-8.9503254431457348E-11</v>
      </c>
    </row>
    <row r="113" spans="1:16" hidden="1" x14ac:dyDescent="0.25">
      <c r="B113">
        <v>1110.11101129076</v>
      </c>
      <c r="C113">
        <v>1.9014232957839699E-4</v>
      </c>
      <c r="D113" s="1">
        <v>1.19751813661076E-6</v>
      </c>
      <c r="E113">
        <v>-175.791129594826</v>
      </c>
      <c r="F113">
        <v>-154.86574044288</v>
      </c>
    </row>
    <row r="114" spans="1:16" hidden="1" x14ac:dyDescent="0.25">
      <c r="B114">
        <v>1120.1120113924801</v>
      </c>
      <c r="C114">
        <v>1.7481705488106699E-4</v>
      </c>
      <c r="D114" s="1">
        <v>3.7251245736573999E-6</v>
      </c>
      <c r="E114">
        <v>-171.65854113972799</v>
      </c>
      <c r="F114">
        <v>-135.06432222444499</v>
      </c>
    </row>
    <row r="115" spans="1:16" hidden="1" x14ac:dyDescent="0.25">
      <c r="B115">
        <v>1130.11301149419</v>
      </c>
      <c r="C115">
        <v>1.46074465915509E-4</v>
      </c>
      <c r="D115" s="1">
        <v>1.0650957804749101E-5</v>
      </c>
      <c r="E115">
        <v>-156.82026087035999</v>
      </c>
      <c r="F115">
        <v>-131.77066789523499</v>
      </c>
    </row>
    <row r="116" spans="1:16" hidden="1" x14ac:dyDescent="0.25">
      <c r="B116">
        <v>1140.1140115959099</v>
      </c>
      <c r="C116">
        <v>2.3598103903608799E-4</v>
      </c>
      <c r="D116" s="1">
        <v>4.7156986363820699E-5</v>
      </c>
      <c r="E116">
        <v>-75.773317524553207</v>
      </c>
      <c r="F116">
        <v>-131.36172719304599</v>
      </c>
    </row>
    <row r="117" spans="1:16" x14ac:dyDescent="0.25">
      <c r="A117">
        <v>1</v>
      </c>
      <c r="B117">
        <v>1150.1150116976301</v>
      </c>
      <c r="C117">
        <v>2.65968869207703</v>
      </c>
      <c r="D117">
        <v>0.380926719691</v>
      </c>
      <c r="E117">
        <v>-41.793983393340902</v>
      </c>
      <c r="F117">
        <v>-131.44897150469501</v>
      </c>
      <c r="H117">
        <f>(C117^2)/2</f>
        <v>3.5369719693812112</v>
      </c>
      <c r="I117">
        <f>SQRT(H117)</f>
        <v>1.8806839100128472</v>
      </c>
      <c r="J117">
        <f>(D117^2)/2</f>
        <v>7.2552582887272843E-2</v>
      </c>
      <c r="K117">
        <f>SQRT(J117)</f>
        <v>0.26935586662865324</v>
      </c>
      <c r="L117">
        <f>(C117*D117)/2</f>
        <v>0.50657324443607465</v>
      </c>
      <c r="M117">
        <f>COS(RADIANS(F117-E117))</f>
        <v>6.021557025378931E-3</v>
      </c>
      <c r="N117">
        <f>SIN(RADIANS(F117-E117))</f>
        <v>-0.99998187026115137</v>
      </c>
      <c r="O117">
        <f>L117*M117</f>
        <v>3.0503596789030439E-3</v>
      </c>
      <c r="P117">
        <f>L117*N117</f>
        <v>-0.50656406039544533</v>
      </c>
    </row>
    <row r="118" spans="1:16" hidden="1" x14ac:dyDescent="0.25">
      <c r="B118">
        <v>1160.11601179935</v>
      </c>
      <c r="C118">
        <v>2.5371817431743402E-4</v>
      </c>
      <c r="D118" s="1">
        <v>5.1261735225258797E-5</v>
      </c>
      <c r="E118">
        <v>-70.447106640823094</v>
      </c>
      <c r="F118">
        <v>-131.02804248627501</v>
      </c>
    </row>
    <row r="119" spans="1:16" hidden="1" x14ac:dyDescent="0.25">
      <c r="B119">
        <v>1170.1170119010701</v>
      </c>
      <c r="C119">
        <v>1.30434449002398E-4</v>
      </c>
      <c r="D119" s="1">
        <v>1.21227062012437E-5</v>
      </c>
      <c r="E119">
        <v>-153.54726935362001</v>
      </c>
      <c r="F119">
        <v>-128.85918949917399</v>
      </c>
    </row>
    <row r="120" spans="1:16" hidden="1" x14ac:dyDescent="0.25">
      <c r="B120">
        <v>1180.11801200279</v>
      </c>
      <c r="C120">
        <v>1.5353068495676199E-4</v>
      </c>
      <c r="D120" s="1">
        <v>5.0138877242779796E-6</v>
      </c>
      <c r="E120">
        <v>-170.81097014796799</v>
      </c>
      <c r="F120">
        <v>-122.637640493299</v>
      </c>
    </row>
    <row r="121" spans="1:16" hidden="1" x14ac:dyDescent="0.25">
      <c r="B121">
        <v>1190.1190121045099</v>
      </c>
      <c r="C121">
        <v>1.6182750220887401E-4</v>
      </c>
      <c r="D121" s="1">
        <v>2.73841878956482E-6</v>
      </c>
      <c r="E121">
        <v>-175.72007659834799</v>
      </c>
      <c r="F121">
        <v>-107.986032382305</v>
      </c>
    </row>
    <row r="122" spans="1:16" x14ac:dyDescent="0.25">
      <c r="A122">
        <v>1</v>
      </c>
      <c r="B122">
        <v>1200.1200122062201</v>
      </c>
      <c r="C122">
        <v>1.63136727689321E-4</v>
      </c>
      <c r="D122" s="1">
        <v>2.1855908553810999E-6</v>
      </c>
      <c r="E122">
        <v>-178.210074861762</v>
      </c>
      <c r="F122">
        <v>-83.797552059719905</v>
      </c>
      <c r="H122">
        <f>(C122^2)/2</f>
        <v>1.3306795960589836E-8</v>
      </c>
      <c r="I122">
        <f>SQRT(H122)</f>
        <v>1.1535508640970209E-4</v>
      </c>
      <c r="J122">
        <f>(D122^2)/2</f>
        <v>2.3884036935627439E-12</v>
      </c>
      <c r="K122">
        <f>SQRT(J122)</f>
        <v>1.5454461147392826E-6</v>
      </c>
      <c r="L122">
        <f>(C122*D122)/2</f>
        <v>1.7827507010728831E-10</v>
      </c>
      <c r="M122">
        <f>COS(RADIANS(F122-E122))</f>
        <v>-7.693694625721173E-2</v>
      </c>
      <c r="N122">
        <f>SIN(RADIANS(F122-E122))</f>
        <v>0.99703596038488751</v>
      </c>
      <c r="O122">
        <f>L122*M122</f>
        <v>-1.3715939487845094E-11</v>
      </c>
      <c r="P122">
        <f>L122*N122</f>
        <v>1.7774665573710335E-10</v>
      </c>
    </row>
    <row r="123" spans="1:16" hidden="1" x14ac:dyDescent="0.25">
      <c r="B123">
        <v>1210.12101230794</v>
      </c>
      <c r="C123">
        <v>1.59595899645845E-4</v>
      </c>
      <c r="D123" s="1">
        <v>2.7955163605421301E-6</v>
      </c>
      <c r="E123">
        <v>179.61820594174301</v>
      </c>
      <c r="F123">
        <v>-63.954893802587797</v>
      </c>
    </row>
    <row r="124" spans="1:16" hidden="1" x14ac:dyDescent="0.25">
      <c r="B124">
        <v>1220.1220124096601</v>
      </c>
      <c r="C124">
        <v>1.49029854616048E-4</v>
      </c>
      <c r="D124" s="1">
        <v>4.8394187093497702E-6</v>
      </c>
      <c r="E124">
        <v>176.05700773317099</v>
      </c>
      <c r="F124">
        <v>-55.639180576407597</v>
      </c>
    </row>
    <row r="125" spans="1:16" hidden="1" x14ac:dyDescent="0.25">
      <c r="B125">
        <v>1230.12301251138</v>
      </c>
      <c r="C125">
        <v>1.20403996964364E-4</v>
      </c>
      <c r="D125" s="1">
        <v>1.10318676482936E-5</v>
      </c>
      <c r="E125">
        <v>163.86478683483301</v>
      </c>
      <c r="F125">
        <v>-53.793226927825899</v>
      </c>
    </row>
    <row r="126" spans="1:16" hidden="1" x14ac:dyDescent="0.25">
      <c r="B126">
        <v>1240.1240126130999</v>
      </c>
      <c r="C126">
        <v>1.6761197952379201E-4</v>
      </c>
      <c r="D126" s="1">
        <v>4.4721120286779399E-5</v>
      </c>
      <c r="E126">
        <v>68.3135608342495</v>
      </c>
      <c r="F126">
        <v>-54.0888194149925</v>
      </c>
    </row>
    <row r="127" spans="1:16" x14ac:dyDescent="0.25">
      <c r="A127">
        <v>1</v>
      </c>
      <c r="B127">
        <v>1250.1250127148201</v>
      </c>
      <c r="C127">
        <v>1.91815983492297</v>
      </c>
      <c r="D127">
        <v>0.29973738638750902</v>
      </c>
      <c r="E127">
        <v>34.941058131588001</v>
      </c>
      <c r="F127">
        <v>-54.391885327253704</v>
      </c>
      <c r="H127">
        <f>(C127^2)/2</f>
        <v>1.8396685761558578</v>
      </c>
      <c r="I127">
        <f>SQRT(H127)</f>
        <v>1.3563438266737007</v>
      </c>
      <c r="J127">
        <f>(D127^2)/2</f>
        <v>4.4921250399207441E-2</v>
      </c>
      <c r="K127">
        <f>SQRT(J127)</f>
        <v>0.21194633848973998</v>
      </c>
      <c r="L127">
        <f>(C127*D127)/2</f>
        <v>0.28747210779665339</v>
      </c>
      <c r="M127">
        <f>COS(RADIANS(F127-E127))</f>
        <v>1.1642069934059626E-2</v>
      </c>
      <c r="N127">
        <f>SIN(RADIANS(F127-E127))</f>
        <v>-0.99993222880735799</v>
      </c>
      <c r="O127">
        <f>L127*M127</f>
        <v>3.3467703830601663E-3</v>
      </c>
      <c r="P127">
        <f>L127*N127</f>
        <v>-0.2874526254690567</v>
      </c>
    </row>
    <row r="128" spans="1:16" hidden="1" x14ac:dyDescent="0.25">
      <c r="B128">
        <v>1260.12601281654</v>
      </c>
      <c r="C128">
        <v>1.9442193486775801E-4</v>
      </c>
      <c r="D128" s="1">
        <v>4.81117972611766E-5</v>
      </c>
      <c r="E128">
        <v>64.950624644889501</v>
      </c>
      <c r="F128">
        <v>-53.844723471371601</v>
      </c>
    </row>
    <row r="129" spans="1:16" hidden="1" x14ac:dyDescent="0.25">
      <c r="B129">
        <v>1270.1270129182501</v>
      </c>
      <c r="C129">
        <v>1.1602138262498999E-4</v>
      </c>
      <c r="D129" s="1">
        <v>1.14223032428869E-5</v>
      </c>
      <c r="E129">
        <v>159.931740487338</v>
      </c>
      <c r="F129">
        <v>-52.1006820435422</v>
      </c>
    </row>
    <row r="130" spans="1:16" hidden="1" x14ac:dyDescent="0.25">
      <c r="B130">
        <v>1280.12801301997</v>
      </c>
      <c r="C130">
        <v>1.4478288047352E-4</v>
      </c>
      <c r="D130" s="1">
        <v>4.4322020740472901E-6</v>
      </c>
      <c r="E130">
        <v>174.721520283399</v>
      </c>
      <c r="F130">
        <v>-48.999886432164203</v>
      </c>
    </row>
    <row r="131" spans="1:16" hidden="1" x14ac:dyDescent="0.25">
      <c r="B131">
        <v>1290.1290131216899</v>
      </c>
      <c r="C131">
        <v>1.5696184574693801E-4</v>
      </c>
      <c r="D131" s="1">
        <v>1.65491252962116E-6</v>
      </c>
      <c r="E131">
        <v>179.17199673135801</v>
      </c>
      <c r="F131">
        <v>-43.462548346864999</v>
      </c>
    </row>
    <row r="132" spans="1:16" x14ac:dyDescent="0.25">
      <c r="A132">
        <v>1</v>
      </c>
      <c r="B132">
        <v>1300.1300132234101</v>
      </c>
      <c r="C132">
        <v>1.6414092362473999E-4</v>
      </c>
      <c r="D132" s="1">
        <v>2.0747548185389399E-7</v>
      </c>
      <c r="E132">
        <v>-178.05173193318399</v>
      </c>
      <c r="F132">
        <v>97.0302683922922</v>
      </c>
      <c r="H132">
        <f>(C132^2)/2</f>
        <v>1.3471121404191363E-8</v>
      </c>
      <c r="I132">
        <f>SQRT(H132)</f>
        <v>1.1606516016527683E-4</v>
      </c>
      <c r="J132">
        <f>(D132^2)/2</f>
        <v>2.1523037785252745E-14</v>
      </c>
      <c r="K132">
        <f>SQRT(J132)</f>
        <v>1.4670732014883493E-7</v>
      </c>
      <c r="L132">
        <f>(C132*D132)/2</f>
        <v>1.7027608610493071E-11</v>
      </c>
      <c r="M132">
        <f>COS(RADIANS(F132-E132))</f>
        <v>8.8581382613754436E-2</v>
      </c>
      <c r="N132">
        <f>SIN(RADIANS(F132-E132))</f>
        <v>-0.99606894272145419</v>
      </c>
      <c r="O132">
        <f>L132*M132</f>
        <v>1.5083291133233462E-12</v>
      </c>
      <c r="P132">
        <f>L132*N132</f>
        <v>-1.6960672105728564E-11</v>
      </c>
    </row>
    <row r="133" spans="1:16" hidden="1" x14ac:dyDescent="0.25">
      <c r="B133">
        <v>1310.13101332513</v>
      </c>
      <c r="C133">
        <v>1.7118852053624799E-4</v>
      </c>
      <c r="D133" s="1">
        <v>2.11570309107439E-6</v>
      </c>
      <c r="E133">
        <v>-175.05268369150701</v>
      </c>
      <c r="F133">
        <v>135.06616487084</v>
      </c>
    </row>
    <row r="134" spans="1:16" hidden="1" x14ac:dyDescent="0.25">
      <c r="B134">
        <v>1320.1320134268501</v>
      </c>
      <c r="C134">
        <v>1.8358604914085999E-4</v>
      </c>
      <c r="D134" s="1">
        <v>5.4459812000725996E-6</v>
      </c>
      <c r="E134">
        <v>-170.22260880871301</v>
      </c>
      <c r="F134">
        <v>140.333391509384</v>
      </c>
    </row>
    <row r="135" spans="1:16" hidden="1" x14ac:dyDescent="0.25">
      <c r="B135">
        <v>1330.13301352857</v>
      </c>
      <c r="C135">
        <v>2.2125676968250699E-4</v>
      </c>
      <c r="D135" s="1">
        <v>1.4246734602596999E-5</v>
      </c>
      <c r="E135">
        <v>-160.169552071807</v>
      </c>
      <c r="F135">
        <v>143.86431862798801</v>
      </c>
    </row>
    <row r="136" spans="1:16" hidden="1" x14ac:dyDescent="0.25">
      <c r="B136">
        <v>1340.1340136302799</v>
      </c>
      <c r="C136">
        <v>4.6571098537716998E-4</v>
      </c>
      <c r="D136" s="1">
        <v>6.0430068512995498E-5</v>
      </c>
      <c r="E136">
        <v>-139.049290579168</v>
      </c>
      <c r="F136">
        <v>146.20862391784999</v>
      </c>
    </row>
    <row r="137" spans="1:16" x14ac:dyDescent="0.25">
      <c r="A137">
        <v>1</v>
      </c>
      <c r="B137">
        <v>1350.1350137320001</v>
      </c>
      <c r="C137">
        <v>2.04752786344452</v>
      </c>
      <c r="D137">
        <v>0.34990837331897301</v>
      </c>
      <c r="E137">
        <v>-122.113198433505</v>
      </c>
      <c r="F137">
        <v>147.14570384666399</v>
      </c>
      <c r="H137">
        <f>(C137^2)/2</f>
        <v>2.0961851757908403</v>
      </c>
      <c r="I137">
        <f>SQRT(H137)</f>
        <v>1.4478208369100234</v>
      </c>
      <c r="J137">
        <f>(D137^2)/2</f>
        <v>6.1217934859364893E-2</v>
      </c>
      <c r="K137">
        <f>SQRT(J137)</f>
        <v>0.24742258356779984</v>
      </c>
      <c r="L137">
        <f>(C137*D137)/2</f>
        <v>0.35822357201157212</v>
      </c>
      <c r="M137">
        <f>COS(RADIANS(F137-E137))</f>
        <v>-1.2934234625363314E-2</v>
      </c>
      <c r="N137">
        <f>SIN(RADIANS(F137-E137))</f>
        <v>-0.99991634928860729</v>
      </c>
      <c r="O137">
        <f>L137*M137</f>
        <v>-4.6333477287334047E-3</v>
      </c>
      <c r="P137">
        <f>L137*N137</f>
        <v>-0.35819360635493569</v>
      </c>
    </row>
    <row r="138" spans="1:16" hidden="1" x14ac:dyDescent="0.25">
      <c r="B138">
        <v>1360.13601383372</v>
      </c>
      <c r="C138">
        <v>4.8661960949974103E-4</v>
      </c>
      <c r="D138" s="1">
        <v>6.5238199283029804E-5</v>
      </c>
      <c r="E138">
        <v>-138.46952779006199</v>
      </c>
      <c r="F138">
        <v>146.110003569361</v>
      </c>
    </row>
    <row r="139" spans="1:16" hidden="1" x14ac:dyDescent="0.25">
      <c r="B139">
        <v>1370.1370139354401</v>
      </c>
      <c r="C139">
        <v>2.24020202850546E-4</v>
      </c>
      <c r="D139" s="1">
        <v>1.56509295362971E-5</v>
      </c>
      <c r="E139">
        <v>-159.733083064152</v>
      </c>
      <c r="F139">
        <v>141.97322296524001</v>
      </c>
    </row>
    <row r="140" spans="1:16" hidden="1" x14ac:dyDescent="0.25">
      <c r="B140">
        <v>1380.13801403716</v>
      </c>
      <c r="C140">
        <v>1.8495202876301199E-4</v>
      </c>
      <c r="D140" s="1">
        <v>6.7065583785685801E-6</v>
      </c>
      <c r="E140">
        <v>-169.91976668587</v>
      </c>
      <c r="F140">
        <v>132.60617129464899</v>
      </c>
    </row>
    <row r="141" spans="1:16" hidden="1" x14ac:dyDescent="0.25">
      <c r="B141">
        <v>1390.1390141388799</v>
      </c>
      <c r="C141">
        <v>1.7356528308964399E-4</v>
      </c>
      <c r="D141" s="1">
        <v>3.8902227161464904E-6</v>
      </c>
      <c r="E141">
        <v>-174.76504798403499</v>
      </c>
      <c r="F141">
        <v>115.11669673382799</v>
      </c>
    </row>
    <row r="142" spans="1:16" x14ac:dyDescent="0.25">
      <c r="A142">
        <v>1</v>
      </c>
      <c r="B142">
        <v>1400.1400142406001</v>
      </c>
      <c r="C142">
        <v>1.69890775979824E-4</v>
      </c>
      <c r="D142" s="1">
        <v>3.1957497497754702E-6</v>
      </c>
      <c r="E142">
        <v>-177.66493625934601</v>
      </c>
      <c r="F142">
        <v>91.063232844391806</v>
      </c>
      <c r="H142">
        <f>(C142^2)/2</f>
        <v>1.4431437881513373E-8</v>
      </c>
      <c r="I142">
        <f>SQRT(H142)</f>
        <v>1.2013091975637817E-4</v>
      </c>
      <c r="J142">
        <f>(D142^2)/2</f>
        <v>5.1064082315949899E-12</v>
      </c>
      <c r="K142">
        <f>SQRT(J142)</f>
        <v>2.2597363190414473E-6</v>
      </c>
      <c r="L142">
        <f>(C142*D142)/2</f>
        <v>2.7146420241334153E-10</v>
      </c>
      <c r="M142">
        <f>COS(RADIANS(F142-E142))</f>
        <v>-2.2195813787586199E-2</v>
      </c>
      <c r="N142">
        <f>SIN(RADIANS(F142-E142))</f>
        <v>-0.99975364257916399</v>
      </c>
      <c r="O142">
        <f>L142*M142</f>
        <v>-6.0253688867621363E-12</v>
      </c>
      <c r="P142">
        <f>L142*N142</f>
        <v>-2.7139732519258568E-10</v>
      </c>
    </row>
    <row r="143" spans="1:16" hidden="1" x14ac:dyDescent="0.25">
      <c r="B143">
        <v>1410.14101434231</v>
      </c>
      <c r="C143">
        <v>1.7060267522587001E-4</v>
      </c>
      <c r="D143" s="1">
        <v>3.7900135955703501E-6</v>
      </c>
      <c r="E143">
        <v>179.91737742211799</v>
      </c>
      <c r="F143">
        <v>70.7048123948138</v>
      </c>
    </row>
    <row r="144" spans="1:16" hidden="1" x14ac:dyDescent="0.25">
      <c r="B144">
        <v>1420.1420144440301</v>
      </c>
      <c r="C144">
        <v>1.7741497364326801E-4</v>
      </c>
      <c r="D144" s="1">
        <v>5.8366705183494201E-6</v>
      </c>
      <c r="E144">
        <v>176.86556787114901</v>
      </c>
      <c r="F144">
        <v>59.028431242884302</v>
      </c>
    </row>
    <row r="145" spans="1:16" hidden="1" x14ac:dyDescent="0.25">
      <c r="B145">
        <v>1430.14301454575</v>
      </c>
      <c r="C145">
        <v>2.0277092642653901E-4</v>
      </c>
      <c r="D145" s="1">
        <v>1.18202715011193E-5</v>
      </c>
      <c r="E145">
        <v>171.07670068070701</v>
      </c>
      <c r="F145">
        <v>53.602472882191101</v>
      </c>
    </row>
    <row r="146" spans="1:16" hidden="1" x14ac:dyDescent="0.25">
      <c r="B146">
        <v>1440.1440146474699</v>
      </c>
      <c r="C146">
        <v>3.5916567841963302E-4</v>
      </c>
      <c r="D146" s="1">
        <v>4.3295630328565098E-5</v>
      </c>
      <c r="E146">
        <v>156.97531839856001</v>
      </c>
      <c r="F146">
        <v>51.616438429945099</v>
      </c>
    </row>
    <row r="147" spans="1:16" x14ac:dyDescent="0.25">
      <c r="A147">
        <v>1</v>
      </c>
      <c r="B147">
        <v>1450.1450147491901</v>
      </c>
      <c r="C147">
        <v>1.12044612237529</v>
      </c>
      <c r="D147">
        <v>0.205610401033233</v>
      </c>
      <c r="E147">
        <v>140.05378647892999</v>
      </c>
      <c r="F147">
        <v>51.062717954817003</v>
      </c>
      <c r="H147">
        <f>(C147^2)/2</f>
        <v>0.62769975657291166</v>
      </c>
      <c r="I147">
        <f>SQRT(H147)</f>
        <v>0.79227505108573981</v>
      </c>
      <c r="J147">
        <f>(D147^2)/2</f>
        <v>2.1137818506523451E-2</v>
      </c>
      <c r="K147">
        <f>SQRT(J147)</f>
        <v>0.14538850885308457</v>
      </c>
      <c r="L147">
        <f>(C147*D147)/2</f>
        <v>0.11518768827885711</v>
      </c>
      <c r="M147">
        <f>COS(RADIANS(F147-E147))</f>
        <v>1.7608266144062173E-2</v>
      </c>
      <c r="N147">
        <f>SIN(RADIANS(F147-E147))</f>
        <v>-0.99984496246338106</v>
      </c>
      <c r="O147">
        <f>L147*M147</f>
        <v>2.0282554717333868E-3</v>
      </c>
      <c r="P147">
        <f>L147*N147</f>
        <v>-0.11516982986341753</v>
      </c>
    </row>
    <row r="148" spans="1:16" hidden="1" x14ac:dyDescent="0.25">
      <c r="B148">
        <v>1460.14601485091</v>
      </c>
      <c r="C148">
        <v>3.7359262220844401E-4</v>
      </c>
      <c r="D148" s="1">
        <v>4.63469889408215E-5</v>
      </c>
      <c r="E148">
        <v>154.541476518716</v>
      </c>
      <c r="F148">
        <v>50.474313295378899</v>
      </c>
    </row>
    <row r="149" spans="1:16" hidden="1" x14ac:dyDescent="0.25">
      <c r="B149">
        <v>1470.1470149526299</v>
      </c>
      <c r="C149">
        <v>2.0204629778952399E-4</v>
      </c>
      <c r="D149" s="1">
        <v>1.31259209409758E-5</v>
      </c>
      <c r="E149">
        <v>167.70602978596</v>
      </c>
      <c r="F149">
        <v>48.603683659945197</v>
      </c>
    </row>
    <row r="150" spans="1:16" hidden="1" x14ac:dyDescent="0.25">
      <c r="B150">
        <v>1480.14801505434</v>
      </c>
      <c r="C150">
        <v>1.7377105226878199E-4</v>
      </c>
      <c r="D150" s="1">
        <v>7.51647534683587E-6</v>
      </c>
      <c r="E150">
        <v>172.24926621823701</v>
      </c>
      <c r="F150">
        <v>45.177430362181298</v>
      </c>
    </row>
    <row r="151" spans="1:16" hidden="1" x14ac:dyDescent="0.25">
      <c r="B151">
        <v>1490.1490151560599</v>
      </c>
      <c r="C151">
        <v>1.6538296513051001E-4</v>
      </c>
      <c r="D151" s="1">
        <v>6.18778237205506E-6</v>
      </c>
      <c r="E151">
        <v>173.274700602081</v>
      </c>
      <c r="F151">
        <v>40.854979044825797</v>
      </c>
    </row>
    <row r="152" spans="1:16" x14ac:dyDescent="0.25">
      <c r="A152">
        <v>1</v>
      </c>
      <c r="B152">
        <v>1500.1500152577801</v>
      </c>
      <c r="C152">
        <v>1.6381909226369901E-4</v>
      </c>
      <c r="D152" s="1">
        <v>6.5457784163321002E-6</v>
      </c>
      <c r="E152">
        <v>172.34100993077999</v>
      </c>
      <c r="F152">
        <v>36.605228915342501</v>
      </c>
      <c r="H152">
        <f>(C152^2)/2</f>
        <v>1.3418347495051165E-8</v>
      </c>
      <c r="I152">
        <f>SQRT(H152)</f>
        <v>1.1583759102748627E-4</v>
      </c>
      <c r="J152">
        <f>(D152^2)/2</f>
        <v>2.1423607537859589E-11</v>
      </c>
      <c r="K152">
        <f>SQRT(J152)</f>
        <v>4.6285643063329677E-6</v>
      </c>
      <c r="L152">
        <f>(C152*D152)/2</f>
        <v>5.3616173916141891E-10</v>
      </c>
      <c r="M152">
        <f>COS(RADIANS(F152-E152))</f>
        <v>-0.716128752038385</v>
      </c>
      <c r="N152">
        <f>SIN(RADIANS(F152-E152))</f>
        <v>-0.69796820164241391</v>
      </c>
      <c r="O152">
        <f>L152*M152</f>
        <v>-3.8396083715639703E-10</v>
      </c>
      <c r="P152">
        <f>L152*N152</f>
        <v>-3.7422384487196458E-10</v>
      </c>
    </row>
    <row r="153" spans="1:16" hidden="1" x14ac:dyDescent="0.25">
      <c r="B153">
        <v>1510.1510153595</v>
      </c>
      <c r="C153">
        <v>1.67911027906576E-4</v>
      </c>
      <c r="D153" s="1">
        <v>8.4899579828493092E-6</v>
      </c>
      <c r="E153">
        <v>169.32912616346701</v>
      </c>
      <c r="F153">
        <v>33.041445695681603</v>
      </c>
    </row>
    <row r="154" spans="1:16" hidden="1" x14ac:dyDescent="0.25">
      <c r="B154">
        <v>1520.1520154612199</v>
      </c>
      <c r="C154">
        <v>1.8346250017999401E-4</v>
      </c>
      <c r="D154" s="1">
        <v>1.3527394693446499E-5</v>
      </c>
      <c r="E154">
        <v>162.77507907185799</v>
      </c>
      <c r="F154">
        <v>30.328197589681398</v>
      </c>
    </row>
    <row r="155" spans="1:16" hidden="1" x14ac:dyDescent="0.25">
      <c r="B155">
        <v>1530.15301556294</v>
      </c>
      <c r="C155">
        <v>2.42709045364671E-4</v>
      </c>
      <c r="D155" s="1">
        <v>2.8608356289176701E-5</v>
      </c>
      <c r="E155">
        <v>149.36187874575299</v>
      </c>
      <c r="F155">
        <v>28.409588080790598</v>
      </c>
    </row>
    <row r="156" spans="1:16" hidden="1" x14ac:dyDescent="0.25">
      <c r="B156">
        <v>1540.1540156646599</v>
      </c>
      <c r="C156">
        <v>6.3655567048083201E-4</v>
      </c>
      <c r="D156">
        <v>1.10047214168085E-4</v>
      </c>
      <c r="E156">
        <v>128.33152228917101</v>
      </c>
      <c r="F156">
        <v>27.199675642565399</v>
      </c>
    </row>
    <row r="157" spans="1:16" x14ac:dyDescent="0.25">
      <c r="A157">
        <v>1</v>
      </c>
      <c r="B157">
        <v>1550.1550157663701</v>
      </c>
      <c r="C157">
        <v>2.4352682906042502</v>
      </c>
      <c r="D157">
        <v>0.47128303291961998</v>
      </c>
      <c r="E157">
        <v>116.242537996908</v>
      </c>
      <c r="F157">
        <v>26.661763970015599</v>
      </c>
      <c r="H157">
        <f>(C157^2)/2</f>
        <v>2.9652658236112734</v>
      </c>
      <c r="I157">
        <f>SQRT(H157)</f>
        <v>1.7219947222948371</v>
      </c>
      <c r="J157">
        <f>(D157^2)/2</f>
        <v>0.11105384855895781</v>
      </c>
      <c r="K157">
        <f>SQRT(J157)</f>
        <v>0.33324742843562621</v>
      </c>
      <c r="L157">
        <f>(C157*D157)/2</f>
        <v>0.57385031298447475</v>
      </c>
      <c r="M157">
        <f>COS(RADIANS(F157-E157))</f>
        <v>7.3168082539774911E-3</v>
      </c>
      <c r="N157">
        <f>SIN(RADIANS(F157-E157))</f>
        <v>-0.99997323180021902</v>
      </c>
      <c r="O157">
        <f>L157*M157</f>
        <v>4.1987527065923715E-3</v>
      </c>
      <c r="P157">
        <f>L157*N157</f>
        <v>-0.5738349520446524</v>
      </c>
    </row>
    <row r="158" spans="1:16" hidden="1" x14ac:dyDescent="0.25">
      <c r="B158">
        <v>1560.15601586809</v>
      </c>
      <c r="C158">
        <v>6.7879937813085801E-4</v>
      </c>
      <c r="D158">
        <v>1.17944130084187E-4</v>
      </c>
      <c r="E158">
        <v>126.96971614286301</v>
      </c>
      <c r="F158">
        <v>26.9341450246284</v>
      </c>
    </row>
    <row r="159" spans="1:16" hidden="1" x14ac:dyDescent="0.25">
      <c r="B159">
        <v>1570.1570159698099</v>
      </c>
      <c r="C159">
        <v>2.4376113818565199E-4</v>
      </c>
      <c r="D159" s="1">
        <v>2.9364705757535101E-5</v>
      </c>
      <c r="E159">
        <v>147.84431465893999</v>
      </c>
      <c r="F159">
        <v>28.289692919198199</v>
      </c>
    </row>
    <row r="160" spans="1:16" hidden="1" x14ac:dyDescent="0.25">
      <c r="B160">
        <v>1580.15801607153</v>
      </c>
      <c r="C160">
        <v>1.77206260829654E-4</v>
      </c>
      <c r="D160" s="1">
        <v>1.29825727209855E-5</v>
      </c>
      <c r="E160">
        <v>162.72590785396</v>
      </c>
      <c r="F160">
        <v>31.5051656882139</v>
      </c>
    </row>
    <row r="161" spans="1:16" hidden="1" x14ac:dyDescent="0.25">
      <c r="B161">
        <v>1590.1590161732499</v>
      </c>
      <c r="C161">
        <v>1.58008315099127E-4</v>
      </c>
      <c r="D161" s="1">
        <v>7.05434311284736E-6</v>
      </c>
      <c r="E161">
        <v>171.38239621663399</v>
      </c>
      <c r="F161">
        <v>38.6374885559812</v>
      </c>
    </row>
    <row r="162" spans="1:16" x14ac:dyDescent="0.25">
      <c r="A162">
        <v>1</v>
      </c>
      <c r="B162">
        <v>1600.1600162749701</v>
      </c>
      <c r="C162">
        <v>1.5074444678200101E-4</v>
      </c>
      <c r="D162" s="1">
        <v>4.1773816287527902E-6</v>
      </c>
      <c r="E162">
        <v>177.23342402247201</v>
      </c>
      <c r="F162">
        <v>56.1662849965563</v>
      </c>
      <c r="H162">
        <f>(C162^2)/2</f>
        <v>1.1361944117805767E-8</v>
      </c>
      <c r="I162">
        <f>SQRT(H162)</f>
        <v>1.0659242054576755E-4</v>
      </c>
      <c r="J162">
        <f>(D162^2)/2</f>
        <v>8.7252586361206573E-12</v>
      </c>
      <c r="K162">
        <f>SQRT(J162)</f>
        <v>2.9538548772952027E-6</v>
      </c>
      <c r="L162">
        <f>(C162*D162)/2</f>
        <v>3.1485854131181684E-10</v>
      </c>
      <c r="M162">
        <f>COS(RADIANS(F162-E162))</f>
        <v>-0.51604214720056207</v>
      </c>
      <c r="N162">
        <f>SIN(RADIANS(F162-E162))</f>
        <v>-0.85656319224715316</v>
      </c>
      <c r="O162">
        <f>L162*M162</f>
        <v>-1.6248027772298684E-10</v>
      </c>
      <c r="P162">
        <f>L162*N162</f>
        <v>-2.6969623725233199E-10</v>
      </c>
    </row>
    <row r="163" spans="1:16" hidden="1" x14ac:dyDescent="0.25">
      <c r="B163">
        <v>1610.16101637669</v>
      </c>
      <c r="C163">
        <v>1.48690703695651E-4</v>
      </c>
      <c r="D163" s="1">
        <v>3.2940011561243699E-6</v>
      </c>
      <c r="E163">
        <v>-177.313623847569</v>
      </c>
      <c r="F163">
        <v>98.922614732698406</v>
      </c>
    </row>
    <row r="164" spans="1:16" hidden="1" x14ac:dyDescent="0.25">
      <c r="B164">
        <v>1620.1620164783999</v>
      </c>
      <c r="C164">
        <v>1.5245572354118E-4</v>
      </c>
      <c r="D164" s="1">
        <v>5.9978624722081499E-6</v>
      </c>
      <c r="E164">
        <v>-169.68486058827</v>
      </c>
      <c r="F164">
        <v>141.297906104688</v>
      </c>
    </row>
    <row r="165" spans="1:16" hidden="1" x14ac:dyDescent="0.25">
      <c r="B165">
        <v>1630.16301658012</v>
      </c>
      <c r="C165">
        <v>1.7693749525789801E-4</v>
      </c>
      <c r="D165" s="1">
        <v>1.60761417550855E-5</v>
      </c>
      <c r="E165">
        <v>-154.43975899790701</v>
      </c>
      <c r="F165">
        <v>158.33204910412999</v>
      </c>
    </row>
    <row r="166" spans="1:16" hidden="1" x14ac:dyDescent="0.25">
      <c r="B166">
        <v>1640.1640166818399</v>
      </c>
      <c r="C166">
        <v>3.9238878378793199E-4</v>
      </c>
      <c r="D166" s="1">
        <v>7.0098371152199407E-5</v>
      </c>
      <c r="E166">
        <v>-123.87872751651599</v>
      </c>
      <c r="F166">
        <v>164.75457438767299</v>
      </c>
    </row>
    <row r="167" spans="1:16" x14ac:dyDescent="0.25">
      <c r="A167">
        <v>1</v>
      </c>
      <c r="B167">
        <v>1650.1650167835601</v>
      </c>
      <c r="C167">
        <v>1.30465020848143</v>
      </c>
      <c r="D167">
        <v>0.277066629691129</v>
      </c>
      <c r="E167">
        <v>-103.482464673953</v>
      </c>
      <c r="F167">
        <v>166.735292527978</v>
      </c>
      <c r="H167">
        <f>(C167^2)/2</f>
        <v>0.85105608324531934</v>
      </c>
      <c r="I167">
        <f>SQRT(H167)</f>
        <v>0.92252700949366206</v>
      </c>
      <c r="J167">
        <f>(D167^2)/2</f>
        <v>3.8382958644200604E-2</v>
      </c>
      <c r="K167">
        <f>SQRT(J167)</f>
        <v>0.19591569269509934</v>
      </c>
      <c r="L167">
        <f>(C167*D167)/2</f>
        <v>0.1807375180948893</v>
      </c>
      <c r="M167">
        <f>COS(RADIANS(F167-E167))</f>
        <v>3.8005709941103119E-3</v>
      </c>
      <c r="N167">
        <f>SIN(RADIANS(F167-E167))</f>
        <v>-0.99999277780397933</v>
      </c>
      <c r="O167">
        <f>L167*M167</f>
        <v>6.8690576881892391E-4</v>
      </c>
      <c r="P167">
        <f>L167*N167</f>
        <v>-0.18073621277310534</v>
      </c>
    </row>
    <row r="168" spans="1:16" hidden="1" x14ac:dyDescent="0.25">
      <c r="B168">
        <v>1660.16601688528</v>
      </c>
      <c r="C168">
        <v>4.1930528973167802E-4</v>
      </c>
      <c r="D168" s="1">
        <v>7.7707388196545797E-5</v>
      </c>
      <c r="E168">
        <v>-121.563223825376</v>
      </c>
      <c r="F168">
        <v>165.735802658127</v>
      </c>
    </row>
    <row r="169" spans="1:16" hidden="1" x14ac:dyDescent="0.25">
      <c r="B169">
        <v>1670.1670169869999</v>
      </c>
      <c r="C169">
        <v>1.7774276828341599E-4</v>
      </c>
      <c r="D169" s="1">
        <v>1.8417508807221799E-5</v>
      </c>
      <c r="E169">
        <v>-150.84629560922599</v>
      </c>
      <c r="F169">
        <v>161.56785213102501</v>
      </c>
    </row>
    <row r="170" spans="1:16" hidden="1" x14ac:dyDescent="0.25">
      <c r="B170">
        <v>1680.16801708872</v>
      </c>
      <c r="C170">
        <v>1.48372445670253E-4</v>
      </c>
      <c r="D170" s="1">
        <v>7.6856190531725204E-6</v>
      </c>
      <c r="E170">
        <v>-165.563766368784</v>
      </c>
      <c r="F170">
        <v>152.379392499896</v>
      </c>
    </row>
    <row r="171" spans="1:16" hidden="1" x14ac:dyDescent="0.25">
      <c r="B171">
        <v>1690.1690171904299</v>
      </c>
      <c r="C171">
        <v>1.41564331618916E-4</v>
      </c>
      <c r="D171" s="1">
        <v>4.2043786695522303E-6</v>
      </c>
      <c r="E171">
        <v>-172.24080305672899</v>
      </c>
      <c r="F171">
        <v>134.26679995388699</v>
      </c>
    </row>
    <row r="172" spans="1:16" x14ac:dyDescent="0.25">
      <c r="A172">
        <v>1</v>
      </c>
      <c r="B172">
        <v>1700.1700172921501</v>
      </c>
      <c r="C172">
        <v>1.40323175843894E-4</v>
      </c>
      <c r="D172" s="1">
        <v>3.2423845261144401E-6</v>
      </c>
      <c r="E172">
        <v>-176.04492326404099</v>
      </c>
      <c r="F172">
        <v>105.58990283911901</v>
      </c>
      <c r="H172">
        <f>(C172^2)/2</f>
        <v>9.8452968394581978E-9</v>
      </c>
      <c r="I172">
        <f>SQRT(H172)</f>
        <v>9.9223469196849784E-5</v>
      </c>
      <c r="J172">
        <f>(D172^2)/2</f>
        <v>5.2565287075931812E-12</v>
      </c>
      <c r="K172">
        <f>SQRT(J172)</f>
        <v>2.2927120856298509E-6</v>
      </c>
      <c r="L172">
        <f>(C172*D172)/2</f>
        <v>2.2749084700573876E-10</v>
      </c>
      <c r="M172">
        <f>COS(RADIANS(F172-E172))</f>
        <v>0.2016732993507869</v>
      </c>
      <c r="N172">
        <f>SIN(RADIANS(F172-E172))</f>
        <v>-0.97945284742501404</v>
      </c>
      <c r="O172">
        <f>L172*M172</f>
        <v>4.5878829687752415E-11</v>
      </c>
      <c r="P172">
        <f>L172*N172</f>
        <v>-2.2281655786289906E-10</v>
      </c>
    </row>
    <row r="173" spans="1:16" hidden="1" x14ac:dyDescent="0.25">
      <c r="B173">
        <v>1710.17101739387</v>
      </c>
      <c r="C173">
        <v>1.4255583193623E-4</v>
      </c>
      <c r="D173" s="1">
        <v>3.9159262276947301E-6</v>
      </c>
      <c r="E173">
        <v>-179.10972338618299</v>
      </c>
      <c r="F173">
        <v>78.700103970298997</v>
      </c>
    </row>
    <row r="174" spans="1:16" hidden="1" x14ac:dyDescent="0.25">
      <c r="B174">
        <v>1720.1720174955899</v>
      </c>
      <c r="C174">
        <v>1.5057617768293499E-4</v>
      </c>
      <c r="D174" s="1">
        <v>6.4050548151598597E-6</v>
      </c>
      <c r="E174">
        <v>177.07052878720299</v>
      </c>
      <c r="F174">
        <v>62.7960475995568</v>
      </c>
    </row>
    <row r="175" spans="1:16" hidden="1" x14ac:dyDescent="0.25">
      <c r="B175">
        <v>1730.17301759731</v>
      </c>
      <c r="C175">
        <v>1.7772597497541499E-4</v>
      </c>
      <c r="D175" s="1">
        <v>1.3710741879702299E-5</v>
      </c>
      <c r="E175">
        <v>169.96504016649499</v>
      </c>
      <c r="F175">
        <v>54.625652633698799</v>
      </c>
    </row>
    <row r="176" spans="1:16" hidden="1" x14ac:dyDescent="0.25">
      <c r="B176">
        <v>1740.1740176990299</v>
      </c>
      <c r="C176">
        <v>3.4313784846269402E-4</v>
      </c>
      <c r="D176" s="1">
        <v>5.21464201983374E-5</v>
      </c>
      <c r="E176">
        <v>154.292605124608</v>
      </c>
      <c r="F176">
        <v>50.706257483675998</v>
      </c>
    </row>
    <row r="177" spans="1:16" x14ac:dyDescent="0.25">
      <c r="A177">
        <v>1</v>
      </c>
      <c r="B177">
        <v>1750.1750178007501</v>
      </c>
      <c r="C177">
        <v>0.81161010359070296</v>
      </c>
      <c r="D177">
        <v>0.173567630731398</v>
      </c>
      <c r="E177">
        <v>138.74452033326401</v>
      </c>
      <c r="F177">
        <v>49.544535169858698</v>
      </c>
      <c r="H177">
        <f>(C177^2)/2</f>
        <v>0.32935548012525578</v>
      </c>
      <c r="I177">
        <f>SQRT(H177)</f>
        <v>0.57389500792850234</v>
      </c>
      <c r="J177">
        <f>(D177^2)/2</f>
        <v>1.5062861218855467E-2</v>
      </c>
      <c r="K177">
        <f>SQRT(J177)</f>
        <v>0.12273084868465413</v>
      </c>
      <c r="L177">
        <f>(C177*D177)/2</f>
        <v>7.0434621378951401E-2</v>
      </c>
      <c r="M177">
        <f>COS(RADIANS(F177-E177))</f>
        <v>1.3962439261331006E-2</v>
      </c>
      <c r="N177">
        <f>SIN(RADIANS(F177-E177))</f>
        <v>-0.99990252039380001</v>
      </c>
      <c r="O177">
        <f>L177*M177</f>
        <v>9.8343912289845532E-4</v>
      </c>
      <c r="P177">
        <f>L177*N177</f>
        <v>-7.0427755439796541E-2</v>
      </c>
    </row>
    <row r="178" spans="1:16" hidden="1" x14ac:dyDescent="0.25">
      <c r="B178">
        <v>1760.17601790246</v>
      </c>
      <c r="C178">
        <v>3.6135131461503302E-4</v>
      </c>
      <c r="D178" s="1">
        <v>5.6084447912705502E-5</v>
      </c>
      <c r="E178">
        <v>152.87096830758199</v>
      </c>
      <c r="F178">
        <v>50.900623184421299</v>
      </c>
    </row>
    <row r="179" spans="1:16" hidden="1" x14ac:dyDescent="0.25">
      <c r="B179">
        <v>1770.1770180041799</v>
      </c>
      <c r="C179">
        <v>1.7981618912741901E-4</v>
      </c>
      <c r="D179" s="1">
        <v>1.48383502000579E-5</v>
      </c>
      <c r="E179">
        <v>168.53392974490899</v>
      </c>
      <c r="F179">
        <v>55.098794696556801</v>
      </c>
    </row>
    <row r="180" spans="1:16" hidden="1" x14ac:dyDescent="0.25">
      <c r="B180">
        <v>1780.1780181059</v>
      </c>
      <c r="C180">
        <v>1.5142025056614499E-4</v>
      </c>
      <c r="D180" s="1">
        <v>7.7286968684628606E-6</v>
      </c>
      <c r="E180">
        <v>175.473430263756</v>
      </c>
      <c r="F180">
        <v>62.441875577027197</v>
      </c>
    </row>
    <row r="181" spans="1:16" hidden="1" x14ac:dyDescent="0.25">
      <c r="B181">
        <v>1790.1790182076199</v>
      </c>
      <c r="C181">
        <v>1.44150442636276E-4</v>
      </c>
      <c r="D181" s="1">
        <v>5.8266505293116099E-6</v>
      </c>
      <c r="E181">
        <v>178.712252009677</v>
      </c>
      <c r="F181">
        <v>72.142865113510297</v>
      </c>
    </row>
    <row r="182" spans="1:16" x14ac:dyDescent="0.25">
      <c r="A182">
        <v>1</v>
      </c>
      <c r="B182">
        <v>1800.1800183093401</v>
      </c>
      <c r="C182">
        <v>1.44388804230087E-4</v>
      </c>
      <c r="D182" s="1">
        <v>5.8607835128301797E-6</v>
      </c>
      <c r="E182">
        <v>-179.426371334729</v>
      </c>
      <c r="F182">
        <v>81.986298721986699</v>
      </c>
      <c r="H182">
        <f>(C182^2)/2</f>
        <v>1.0424063393497194E-8</v>
      </c>
      <c r="I182">
        <f>SQRT(H182)</f>
        <v>1.0209830259851138E-4</v>
      </c>
      <c r="J182">
        <f>(D182^2)/2</f>
        <v>1.717439169213103E-11</v>
      </c>
      <c r="K182">
        <f>SQRT(J182)</f>
        <v>4.1441997649885354E-6</v>
      </c>
      <c r="L182">
        <f>(C182*D182)/2</f>
        <v>4.2311576163447918E-10</v>
      </c>
      <c r="M182">
        <f>COS(RADIANS(F182-E182))</f>
        <v>-0.14931669193197489</v>
      </c>
      <c r="N182">
        <f>SIN(RADIANS(F182-E182))</f>
        <v>-0.98878942425093308</v>
      </c>
      <c r="O182">
        <f>L182*M182</f>
        <v>-6.3178245831538442E-11</v>
      </c>
      <c r="P182">
        <f>L182*N182</f>
        <v>-4.1837239033805173E-10</v>
      </c>
    </row>
    <row r="183" spans="1:16" hidden="1" x14ac:dyDescent="0.25">
      <c r="B183">
        <v>1810.18101841106</v>
      </c>
      <c r="C183">
        <v>1.5119051963025199E-4</v>
      </c>
      <c r="D183" s="1">
        <v>7.5114478301147898E-6</v>
      </c>
      <c r="E183">
        <v>-178.04831326792399</v>
      </c>
      <c r="F183">
        <v>89.826906070665501</v>
      </c>
    </row>
    <row r="184" spans="1:16" hidden="1" x14ac:dyDescent="0.25">
      <c r="B184">
        <v>1820.1820185127799</v>
      </c>
      <c r="C184">
        <v>1.7044225979135399E-4</v>
      </c>
      <c r="D184" s="1">
        <v>1.2070930842588799E-5</v>
      </c>
      <c r="E184">
        <v>-176.68275108791201</v>
      </c>
      <c r="F184">
        <v>94.981163839737107</v>
      </c>
    </row>
    <row r="185" spans="1:16" hidden="1" x14ac:dyDescent="0.25">
      <c r="B185">
        <v>1830.18301861449</v>
      </c>
      <c r="C185">
        <v>2.29848218417309E-4</v>
      </c>
      <c r="D185" s="1">
        <v>2.5862283544877099E-5</v>
      </c>
      <c r="E185">
        <v>-174.937962041612</v>
      </c>
      <c r="F185">
        <v>97.864385232779497</v>
      </c>
    </row>
    <row r="186" spans="1:16" hidden="1" x14ac:dyDescent="0.25">
      <c r="B186">
        <v>1840.1840187162099</v>
      </c>
      <c r="C186">
        <v>5.5367793684436698E-4</v>
      </c>
      <c r="D186">
        <v>1.00284429931894E-4</v>
      </c>
      <c r="E186">
        <v>-172.64887269266799</v>
      </c>
      <c r="F186">
        <v>99.187380632114895</v>
      </c>
    </row>
    <row r="187" spans="1:16" x14ac:dyDescent="0.25">
      <c r="A187">
        <v>1</v>
      </c>
      <c r="B187">
        <v>1850.1850188179301</v>
      </c>
      <c r="C187">
        <v>1.32872743453303</v>
      </c>
      <c r="D187">
        <v>0.30481132488330498</v>
      </c>
      <c r="E187">
        <v>-171.277961307505</v>
      </c>
      <c r="F187">
        <v>99.618774876302695</v>
      </c>
      <c r="H187">
        <f>(C187^2)/2</f>
        <v>0.88275829764036373</v>
      </c>
      <c r="I187">
        <f>SQRT(H187)</f>
        <v>0.93955217930690993</v>
      </c>
      <c r="J187">
        <f>(D187^2)/2</f>
        <v>4.645497188855785E-2</v>
      </c>
      <c r="K187">
        <f>SQRT(J187)</f>
        <v>0.21553415480744079</v>
      </c>
      <c r="L187">
        <f>(C187*D187)/2</f>
        <v>0.20250558486440387</v>
      </c>
      <c r="M187">
        <f>COS(RADIANS(F187-E187))</f>
        <v>1.565035997517988E-2</v>
      </c>
      <c r="N187">
        <f>SIN(RADIANS(F187-E187))</f>
        <v>-0.99987752561633636</v>
      </c>
      <c r="O187">
        <f>L187*M187</f>
        <v>3.1692853001122588E-3</v>
      </c>
      <c r="P187">
        <f>L187*N187</f>
        <v>-0.20248078311770915</v>
      </c>
    </row>
    <row r="188" spans="1:16" hidden="1" x14ac:dyDescent="0.25">
      <c r="B188">
        <v>1860.18601891965</v>
      </c>
      <c r="C188">
        <v>5.9001368262054301E-4</v>
      </c>
      <c r="D188">
        <v>1.0922488009469901E-4</v>
      </c>
      <c r="E188">
        <v>-172.53399849740501</v>
      </c>
      <c r="F188">
        <v>99.729629420961999</v>
      </c>
    </row>
    <row r="189" spans="1:16" hidden="1" x14ac:dyDescent="0.25">
      <c r="B189">
        <v>1870.1870190213699</v>
      </c>
      <c r="C189">
        <v>2.3132547168193301E-4</v>
      </c>
      <c r="D189" s="1">
        <v>2.6936167878170801E-5</v>
      </c>
      <c r="E189">
        <v>-174.14670940052</v>
      </c>
      <c r="F189">
        <v>100.162150778729</v>
      </c>
    </row>
    <row r="190" spans="1:16" hidden="1" x14ac:dyDescent="0.25">
      <c r="B190">
        <v>1880.18801912309</v>
      </c>
      <c r="C190">
        <v>1.6481681626905799E-4</v>
      </c>
      <c r="D190" s="1">
        <v>1.1765991304144401E-5</v>
      </c>
      <c r="E190">
        <v>-174.850421359634</v>
      </c>
      <c r="F190">
        <v>101.836147350389</v>
      </c>
    </row>
    <row r="191" spans="1:16" hidden="1" x14ac:dyDescent="0.25">
      <c r="B191">
        <v>1890.18901922481</v>
      </c>
      <c r="C191">
        <v>1.40304062068388E-4</v>
      </c>
      <c r="D191" s="1">
        <v>6.2828777265342503E-6</v>
      </c>
      <c r="E191">
        <v>-174.81352193827499</v>
      </c>
      <c r="F191">
        <v>106.72249235778</v>
      </c>
    </row>
    <row r="192" spans="1:16" x14ac:dyDescent="0.25">
      <c r="A192">
        <v>1</v>
      </c>
      <c r="B192">
        <v>1900.1900193265201</v>
      </c>
      <c r="C192">
        <v>1.27253952245159E-4</v>
      </c>
      <c r="D192" s="1">
        <v>3.5788914107391101E-6</v>
      </c>
      <c r="E192">
        <v>-174.13022898019301</v>
      </c>
      <c r="F192">
        <v>120.82583245769899</v>
      </c>
      <c r="H192">
        <f>(C192^2)/2</f>
        <v>8.0967841810066034E-9</v>
      </c>
      <c r="I192">
        <f>SQRT(H192)</f>
        <v>8.9982132565341008E-5</v>
      </c>
      <c r="J192">
        <f>(D192^2)/2</f>
        <v>6.4042318649310886E-12</v>
      </c>
      <c r="K192">
        <f>SQRT(J192)</f>
        <v>2.5306583856639141E-6</v>
      </c>
      <c r="L192">
        <f>(C192*D192)/2</f>
        <v>2.2771403833640221E-10</v>
      </c>
      <c r="M192">
        <f>COS(RADIANS(F192-E192))</f>
        <v>0.42192311495075013</v>
      </c>
      <c r="N192">
        <f>SIN(RADIANS(F192-E192))</f>
        <v>-0.90663161486364241</v>
      </c>
      <c r="O192">
        <f>L192*M192</f>
        <v>9.6077816372909356E-11</v>
      </c>
      <c r="P192">
        <f>L192*N192</f>
        <v>-2.064527463040537E-10</v>
      </c>
    </row>
    <row r="193" spans="1:16" hidden="1" x14ac:dyDescent="0.25">
      <c r="B193">
        <v>1910.19101942824</v>
      </c>
      <c r="C193">
        <v>1.17470707097789E-4</v>
      </c>
      <c r="D193" s="1">
        <v>2.4926936484102402E-6</v>
      </c>
      <c r="E193">
        <v>-172.48663830012501</v>
      </c>
      <c r="F193">
        <v>162.176985881013</v>
      </c>
    </row>
    <row r="194" spans="1:16" hidden="1" x14ac:dyDescent="0.25">
      <c r="B194">
        <v>1920.1920195299599</v>
      </c>
      <c r="C194">
        <v>1.0630158973421099E-4</v>
      </c>
      <c r="D194" s="1">
        <v>4.4042797610823402E-6</v>
      </c>
      <c r="E194">
        <v>-168.433183442592</v>
      </c>
      <c r="F194">
        <v>-150.104648256552</v>
      </c>
    </row>
    <row r="195" spans="1:16" hidden="1" x14ac:dyDescent="0.25">
      <c r="B195">
        <v>1930.19301963168</v>
      </c>
      <c r="C195" s="1">
        <v>8.6698794940423101E-5</v>
      </c>
      <c r="D195" s="1">
        <v>1.20314695097939E-5</v>
      </c>
      <c r="E195">
        <v>-153.57783207911399</v>
      </c>
      <c r="F195">
        <v>-132.34327184100999</v>
      </c>
    </row>
    <row r="196" spans="1:16" hidden="1" x14ac:dyDescent="0.25">
      <c r="B196">
        <v>1940.1940197334</v>
      </c>
      <c r="C196">
        <v>1.3899626215361599E-4</v>
      </c>
      <c r="D196" s="1">
        <v>5.2317815004455898E-5</v>
      </c>
      <c r="E196">
        <v>-68.562036186333501</v>
      </c>
      <c r="F196">
        <v>-126.269598388335</v>
      </c>
    </row>
    <row r="197" spans="1:16" x14ac:dyDescent="0.25">
      <c r="A197">
        <v>1</v>
      </c>
      <c r="B197">
        <v>1950.1950198351201</v>
      </c>
      <c r="C197">
        <v>0.57351287806152096</v>
      </c>
      <c r="D197">
        <v>0.14826807144611201</v>
      </c>
      <c r="E197">
        <v>-35.299614920243002</v>
      </c>
      <c r="F197">
        <v>-124.736043382826</v>
      </c>
      <c r="H197">
        <f>(C197^2)/2</f>
        <v>0.16445851065120451</v>
      </c>
      <c r="I197">
        <f>SQRT(H197)</f>
        <v>0.40553484517511501</v>
      </c>
      <c r="J197">
        <f>(D197^2)/2</f>
        <v>1.0991710505174689E-2</v>
      </c>
      <c r="K197">
        <f>SQRT(J197)</f>
        <v>0.10484135875299733</v>
      </c>
      <c r="L197">
        <f>(C197*D197)/2</f>
        <v>4.251682418984546E-2</v>
      </c>
      <c r="M197">
        <f>COS(RADIANS(F197-E197))</f>
        <v>9.8360202901548507E-3</v>
      </c>
      <c r="N197">
        <f>SIN(RADIANS(F197-E197))</f>
        <v>-0.99995162518236436</v>
      </c>
      <c r="O197">
        <f>L197*M197</f>
        <v>4.1819634540426651E-4</v>
      </c>
      <c r="P197">
        <f>L197*N197</f>
        <v>-4.2514767446228827E-2</v>
      </c>
    </row>
    <row r="198" spans="1:16" hidden="1" x14ac:dyDescent="0.25">
      <c r="B198">
        <v>1960.19601993684</v>
      </c>
      <c r="C198">
        <v>1.5786804267058701E-4</v>
      </c>
      <c r="D198" s="1">
        <v>5.8665900707734398E-5</v>
      </c>
      <c r="E198">
        <v>-62.676854934300302</v>
      </c>
      <c r="F198">
        <v>-126.37758847075099</v>
      </c>
    </row>
    <row r="199" spans="1:16" hidden="1" x14ac:dyDescent="0.25">
      <c r="B199">
        <v>1970.1970200385499</v>
      </c>
      <c r="C199" s="1">
        <v>7.9882091063239E-5</v>
      </c>
      <c r="D199" s="1">
        <v>1.43355096766826E-5</v>
      </c>
      <c r="E199">
        <v>-147.90670569526901</v>
      </c>
      <c r="F199">
        <v>-131.85586839014701</v>
      </c>
    </row>
    <row r="200" spans="1:16" hidden="1" x14ac:dyDescent="0.25">
      <c r="B200">
        <v>1980.19802014027</v>
      </c>
      <c r="C200" s="1">
        <v>9.6400050410874001E-5</v>
      </c>
      <c r="D200" s="1">
        <v>6.6433563882485698E-6</v>
      </c>
      <c r="E200">
        <v>-164.291443482651</v>
      </c>
      <c r="F200">
        <v>-142.78965888459501</v>
      </c>
    </row>
    <row r="201" spans="1:16" hidden="1" x14ac:dyDescent="0.25">
      <c r="B201">
        <v>1990.19902024199</v>
      </c>
      <c r="C201">
        <v>1.0392063895675701E-4</v>
      </c>
      <c r="D201" s="1">
        <v>4.5524807290444801E-6</v>
      </c>
      <c r="E201">
        <v>-167.631692461287</v>
      </c>
      <c r="F201">
        <v>-159.00088975969999</v>
      </c>
    </row>
    <row r="202" spans="1:16" x14ac:dyDescent="0.25">
      <c r="A202">
        <v>1</v>
      </c>
      <c r="B202">
        <v>2000.2000203437101</v>
      </c>
      <c r="C202">
        <v>1.08415681693605E-4</v>
      </c>
      <c r="D202" s="1">
        <v>4.4743087561710097E-6</v>
      </c>
      <c r="E202">
        <v>-167.621779012985</v>
      </c>
      <c r="F202">
        <v>-175.066533251918</v>
      </c>
      <c r="H202">
        <f>(C202^2)/2</f>
        <v>5.8769800185445395E-9</v>
      </c>
      <c r="I202">
        <f>SQRT(H202)</f>
        <v>7.6661463712510342E-5</v>
      </c>
      <c r="J202">
        <f>(D202^2)/2</f>
        <v>1.0009719422774283E-11</v>
      </c>
      <c r="K202">
        <f>SQRT(J202)</f>
        <v>3.1638140626108675E-6</v>
      </c>
      <c r="L202">
        <f>(C202*D202)/2</f>
        <v>2.4254261695397296E-10</v>
      </c>
      <c r="M202">
        <f>COS(RADIANS(F202-E202))</f>
        <v>0.99157025649175168</v>
      </c>
      <c r="N202">
        <f>SIN(RADIANS(F202-E202))</f>
        <v>-0.129570160302756</v>
      </c>
      <c r="O202">
        <f>L202*M202</f>
        <v>2.4049804490323163E-10</v>
      </c>
      <c r="P202">
        <f>L202*N202</f>
        <v>-3.142628575897622E-11</v>
      </c>
    </row>
    <row r="203" spans="1:16" hidden="1" x14ac:dyDescent="0.25">
      <c r="B203">
        <v>2010.20102044543</v>
      </c>
      <c r="C203">
        <v>1.13004856769378E-4</v>
      </c>
      <c r="D203" s="1">
        <v>5.8183854528042402E-6</v>
      </c>
      <c r="E203">
        <v>-165.34890526170901</v>
      </c>
      <c r="F203">
        <v>174.25622011043299</v>
      </c>
    </row>
    <row r="204" spans="1:16" hidden="1" x14ac:dyDescent="0.25">
      <c r="B204">
        <v>2020.2020205471499</v>
      </c>
      <c r="C204">
        <v>1.21680924154122E-4</v>
      </c>
      <c r="D204" s="1">
        <v>9.4171716540320595E-6</v>
      </c>
      <c r="E204">
        <v>-159.72189485358399</v>
      </c>
      <c r="F204">
        <v>168.80225408395799</v>
      </c>
    </row>
    <row r="205" spans="1:16" hidden="1" x14ac:dyDescent="0.25">
      <c r="B205">
        <v>2030.2030206488701</v>
      </c>
      <c r="C205">
        <v>1.5044058093415999E-4</v>
      </c>
      <c r="D205" s="1">
        <v>1.99984094867595E-5</v>
      </c>
      <c r="E205">
        <v>-146.94000448199799</v>
      </c>
      <c r="F205">
        <v>166.48854748271501</v>
      </c>
    </row>
    <row r="206" spans="1:16" hidden="1" x14ac:dyDescent="0.25">
      <c r="B206">
        <v>2040.20402075058</v>
      </c>
      <c r="C206">
        <v>3.4853978009745699E-4</v>
      </c>
      <c r="D206" s="1">
        <v>7.6193138356191406E-5</v>
      </c>
      <c r="E206">
        <v>-122.59988010447</v>
      </c>
      <c r="F206">
        <v>165.736077674369</v>
      </c>
    </row>
    <row r="207" spans="1:16" x14ac:dyDescent="0.25">
      <c r="A207">
        <v>1</v>
      </c>
      <c r="B207">
        <v>2050.2050208523001</v>
      </c>
      <c r="C207">
        <v>0.73246395129763198</v>
      </c>
      <c r="D207">
        <v>0.18758964435216499</v>
      </c>
      <c r="E207">
        <v>-106.248273610815</v>
      </c>
      <c r="F207">
        <v>165.65450515769299</v>
      </c>
      <c r="H207">
        <f>(C207^2)/2</f>
        <v>0.26825171997526992</v>
      </c>
      <c r="I207">
        <f>SQRT(H207)</f>
        <v>0.51793022693724866</v>
      </c>
      <c r="J207">
        <f>(D207^2)/2</f>
        <v>1.7594937334085875E-2</v>
      </c>
      <c r="K207">
        <f>SQRT(J207)</f>
        <v>0.1326459096017886</v>
      </c>
      <c r="L207">
        <f>(C207*D207)/2</f>
        <v>6.8701326062352144E-2</v>
      </c>
      <c r="M207">
        <f>COS(RADIANS(F207-E207))</f>
        <v>3.3203650345340736E-2</v>
      </c>
      <c r="N207">
        <f>SIN(RADIANS(F207-E207))</f>
        <v>-0.99944860678463321</v>
      </c>
      <c r="O207">
        <f>L207*M207</f>
        <v>2.2811348088355855E-3</v>
      </c>
      <c r="P207">
        <f>L207*N207</f>
        <v>-6.8663444617274666E-2</v>
      </c>
    </row>
    <row r="208" spans="1:16" hidden="1" x14ac:dyDescent="0.25">
      <c r="B208">
        <v>2060.20602095402</v>
      </c>
      <c r="C208">
        <v>3.7449897691576499E-4</v>
      </c>
      <c r="D208" s="1">
        <v>8.4287103857017998E-5</v>
      </c>
      <c r="E208">
        <v>-121.276536064646</v>
      </c>
      <c r="F208">
        <v>165.78030848963101</v>
      </c>
    </row>
    <row r="209" spans="1:16" hidden="1" x14ac:dyDescent="0.25">
      <c r="B209">
        <v>2070.2070210557399</v>
      </c>
      <c r="C209">
        <v>1.5476045234031599E-4</v>
      </c>
      <c r="D209" s="1">
        <v>2.23312917180262E-5</v>
      </c>
      <c r="E209">
        <v>-144.992518364783</v>
      </c>
      <c r="F209">
        <v>165.93603593507501</v>
      </c>
    </row>
    <row r="210" spans="1:16" hidden="1" x14ac:dyDescent="0.25">
      <c r="B210">
        <v>2080.2080211574598</v>
      </c>
      <c r="C210">
        <v>1.2464602566888299E-4</v>
      </c>
      <c r="D210" s="1">
        <v>1.16069146230094E-5</v>
      </c>
      <c r="E210">
        <v>-156.904668934304</v>
      </c>
      <c r="F210">
        <v>166.09162903957699</v>
      </c>
    </row>
    <row r="211" spans="1:16" hidden="1" x14ac:dyDescent="0.25">
      <c r="B211">
        <v>2090.2090212591802</v>
      </c>
      <c r="C211">
        <v>1.17122868517351E-4</v>
      </c>
      <c r="D211" s="1">
        <v>8.6271501950683598E-6</v>
      </c>
      <c r="E211">
        <v>-161.142409618546</v>
      </c>
      <c r="F211">
        <v>166.28996799856199</v>
      </c>
    </row>
    <row r="212" spans="1:16" x14ac:dyDescent="0.25">
      <c r="A212">
        <v>1</v>
      </c>
      <c r="B212">
        <v>2100.2100213609001</v>
      </c>
      <c r="C212">
        <v>1.16000604390798E-4</v>
      </c>
      <c r="D212" s="1">
        <v>8.4367961221325602E-6</v>
      </c>
      <c r="E212">
        <v>-161.315641865332</v>
      </c>
      <c r="F212">
        <v>166.542841850656</v>
      </c>
      <c r="H212">
        <f>(C212^2)/2</f>
        <v>6.7280701095152124E-9</v>
      </c>
      <c r="I212">
        <f>SQRT(H212)</f>
        <v>8.202481398647127E-5</v>
      </c>
      <c r="J212">
        <f>(D212^2)/2</f>
        <v>3.5589764403215506E-11</v>
      </c>
      <c r="K212">
        <f>SQRT(J212)</f>
        <v>5.9657157494483013E-6</v>
      </c>
      <c r="L212">
        <f>(C212*D212)/2</f>
        <v>4.893367246446589E-10</v>
      </c>
      <c r="M212">
        <f>COS(RADIANS(F212-E212))</f>
        <v>0.8467366498247656</v>
      </c>
      <c r="N212">
        <f>SIN(RADIANS(F212-E212))</f>
        <v>-0.53201226098984999</v>
      </c>
      <c r="O212">
        <f>L212*M212</f>
        <v>4.1433933886184228E-10</v>
      </c>
      <c r="P212">
        <f>L212*N212</f>
        <v>-2.6033313726357264E-10</v>
      </c>
    </row>
    <row r="213" spans="1:16" hidden="1" x14ac:dyDescent="0.25">
      <c r="B213">
        <v>2110.21102146261</v>
      </c>
      <c r="C213">
        <v>1.1974974407838699E-4</v>
      </c>
      <c r="D213" s="1">
        <v>1.0485714582926401E-5</v>
      </c>
      <c r="E213">
        <v>-158.078660220784</v>
      </c>
      <c r="F213">
        <v>166.78921247561101</v>
      </c>
    </row>
    <row r="214" spans="1:16" hidden="1" x14ac:dyDescent="0.25">
      <c r="B214">
        <v>2120.2120215643299</v>
      </c>
      <c r="C214">
        <v>1.3375767281791401E-4</v>
      </c>
      <c r="D214" s="1">
        <v>1.6487472853327101E-5</v>
      </c>
      <c r="E214">
        <v>-150.08389887282101</v>
      </c>
      <c r="F214">
        <v>166.95071591104599</v>
      </c>
    </row>
    <row r="215" spans="1:16" hidden="1" x14ac:dyDescent="0.25">
      <c r="B215">
        <v>2130.2130216660498</v>
      </c>
      <c r="C215">
        <v>1.88224117805549E-4</v>
      </c>
      <c r="D215" s="1">
        <v>3.4929486661769799E-5</v>
      </c>
      <c r="E215">
        <v>-134.573199805586</v>
      </c>
      <c r="F215">
        <v>166.99790877351401</v>
      </c>
    </row>
    <row r="216" spans="1:16" hidden="1" x14ac:dyDescent="0.25">
      <c r="B216">
        <v>2140.2140217677702</v>
      </c>
      <c r="C216">
        <v>5.4457243397713602E-4</v>
      </c>
      <c r="D216">
        <v>1.3462262036073E-4</v>
      </c>
      <c r="E216">
        <v>-114.062923472026</v>
      </c>
      <c r="F216">
        <v>166.96153902439499</v>
      </c>
    </row>
    <row r="217" spans="1:16" x14ac:dyDescent="0.25">
      <c r="A217">
        <v>1</v>
      </c>
      <c r="B217">
        <v>2150.2150218694901</v>
      </c>
      <c r="C217">
        <v>1.1407781853941501</v>
      </c>
      <c r="D217">
        <v>0.304708370660487</v>
      </c>
      <c r="E217">
        <v>-104.016420728138</v>
      </c>
      <c r="F217">
        <v>166.92209974543201</v>
      </c>
      <c r="H217">
        <f>(C217^2)/2</f>
        <v>0.65068743413558494</v>
      </c>
      <c r="I217">
        <f>SQRT(H217)</f>
        <v>0.80665199072188809</v>
      </c>
      <c r="J217">
        <f>(D217^2)/2</f>
        <v>4.6423595575284367E-2</v>
      </c>
      <c r="K217">
        <f>SQRT(J217)</f>
        <v>0.2154613551783344</v>
      </c>
      <c r="L217">
        <f>(C217*D217)/2</f>
        <v>0.17380233107823923</v>
      </c>
      <c r="M217">
        <f>COS(RADIANS(F217-E217))</f>
        <v>1.6379539863449824E-2</v>
      </c>
      <c r="N217">
        <f>SIN(RADIANS(F217-E217))</f>
        <v>-0.99986584633832831</v>
      </c>
      <c r="O217">
        <f>L217*M217</f>
        <v>2.8468022102565238E-3</v>
      </c>
      <c r="P217">
        <f>L217*N217</f>
        <v>-0.17377901485911801</v>
      </c>
    </row>
    <row r="218" spans="1:16" hidden="1" x14ac:dyDescent="0.25">
      <c r="B218">
        <v>2160.21602197121</v>
      </c>
      <c r="C218">
        <v>5.9145041768646103E-4</v>
      </c>
      <c r="D218">
        <v>1.4844408928354E-4</v>
      </c>
      <c r="E218">
        <v>-113.124960575088</v>
      </c>
      <c r="F218">
        <v>167.00568554715301</v>
      </c>
    </row>
    <row r="219" spans="1:16" hidden="1" x14ac:dyDescent="0.25">
      <c r="B219">
        <v>2170.2170220729299</v>
      </c>
      <c r="C219">
        <v>1.90289696377988E-4</v>
      </c>
      <c r="D219" s="1">
        <v>3.65560902039622E-5</v>
      </c>
      <c r="E219">
        <v>-133.23567692716099</v>
      </c>
      <c r="F219">
        <v>167.42794096951701</v>
      </c>
    </row>
    <row r="220" spans="1:16" hidden="1" x14ac:dyDescent="0.25">
      <c r="B220">
        <v>2180.2180221746398</v>
      </c>
      <c r="C220">
        <v>1.2843426545959899E-4</v>
      </c>
      <c r="D220" s="1">
        <v>1.6047847851494999E-5</v>
      </c>
      <c r="E220">
        <v>-149.76269938685701</v>
      </c>
      <c r="F220">
        <v>168.58181766143301</v>
      </c>
    </row>
    <row r="221" spans="1:16" hidden="1" x14ac:dyDescent="0.25">
      <c r="B221">
        <v>2190.2190222763602</v>
      </c>
      <c r="C221">
        <v>1.10192561091106E-4</v>
      </c>
      <c r="D221" s="1">
        <v>8.7074081502312993E-6</v>
      </c>
      <c r="E221">
        <v>-159.58081756917699</v>
      </c>
      <c r="F221">
        <v>171.346449628746</v>
      </c>
    </row>
    <row r="222" spans="1:16" x14ac:dyDescent="0.25">
      <c r="A222">
        <v>1</v>
      </c>
      <c r="B222">
        <v>2200.2200223780801</v>
      </c>
      <c r="C222">
        <v>1.01804836121425E-4</v>
      </c>
      <c r="D222" s="1">
        <v>5.0742133707182599E-6</v>
      </c>
      <c r="E222">
        <v>-165.433707620859</v>
      </c>
      <c r="F222">
        <v>178.26098678882201</v>
      </c>
      <c r="H222">
        <f>(C222^2)/2</f>
        <v>5.1821123288551004E-9</v>
      </c>
      <c r="I222">
        <f>SQRT(H222)</f>
        <v>7.1986889979044804E-5</v>
      </c>
      <c r="J222">
        <f>(D222^2)/2</f>
        <v>1.2873820665787983E-11</v>
      </c>
      <c r="K222">
        <f>SQRT(J222)</f>
        <v>3.5880106836223305E-6</v>
      </c>
      <c r="L222">
        <f>(C222*D222)/2</f>
        <v>2.58289730325558E-10</v>
      </c>
      <c r="M222">
        <f>COS(RADIANS(F222-E222))</f>
        <v>0.95977929811736107</v>
      </c>
      <c r="N222">
        <f>SIN(RADIANS(F222-E222))</f>
        <v>-0.28075558570640369</v>
      </c>
      <c r="O222">
        <f>L222*M222</f>
        <v>2.4790113608278654E-10</v>
      </c>
      <c r="P222">
        <f>L222*N222</f>
        <v>-7.2516284519501089E-11</v>
      </c>
    </row>
    <row r="223" spans="1:16" hidden="1" x14ac:dyDescent="0.25">
      <c r="B223">
        <v>2210.2210224798</v>
      </c>
      <c r="C223" s="1">
        <v>9.5716216078274905E-5</v>
      </c>
      <c r="D223" s="1">
        <v>2.8925416495121098E-6</v>
      </c>
      <c r="E223">
        <v>-169.57058781206101</v>
      </c>
      <c r="F223">
        <v>-160.213412255946</v>
      </c>
    </row>
    <row r="224" spans="1:16" hidden="1" x14ac:dyDescent="0.25">
      <c r="B224">
        <v>2220.2220225815199</v>
      </c>
      <c r="C224" s="1">
        <v>8.8323880996220205E-5</v>
      </c>
      <c r="D224" s="1">
        <v>2.7681051664546599E-6</v>
      </c>
      <c r="E224">
        <v>-173.906783042325</v>
      </c>
      <c r="F224">
        <v>-97.314968310718896</v>
      </c>
    </row>
    <row r="225" spans="1:16" hidden="1" x14ac:dyDescent="0.25">
      <c r="B225">
        <v>2230.2230226832398</v>
      </c>
      <c r="C225" s="1">
        <v>7.3301303732611499E-5</v>
      </c>
      <c r="D225" s="1">
        <v>8.2365572399614108E-6</v>
      </c>
      <c r="E225">
        <v>176.053197169209</v>
      </c>
      <c r="F225">
        <v>-60.014238744417497</v>
      </c>
    </row>
    <row r="226" spans="1:16" hidden="1" x14ac:dyDescent="0.25">
      <c r="B226">
        <v>2240.2240227849602</v>
      </c>
      <c r="C226" s="1">
        <v>7.1300435678675603E-5</v>
      </c>
      <c r="D226" s="1">
        <v>3.8434735340138103E-5</v>
      </c>
      <c r="E226">
        <v>90.722148705390694</v>
      </c>
      <c r="F226">
        <v>-49.791882893679698</v>
      </c>
    </row>
    <row r="227" spans="1:16" x14ac:dyDescent="0.25">
      <c r="A227">
        <v>1</v>
      </c>
      <c r="B227">
        <v>2250.2250228866701</v>
      </c>
      <c r="C227">
        <v>0.270311108535992</v>
      </c>
      <c r="D227">
        <v>8.35180911077716E-2</v>
      </c>
      <c r="E227">
        <v>42.685522408920797</v>
      </c>
      <c r="F227">
        <v>-47.375114415728298</v>
      </c>
      <c r="H227">
        <f>(C227^2)/2</f>
        <v>3.6534047698978424E-2</v>
      </c>
      <c r="I227">
        <f>SQRT(H227)</f>
        <v>0.1911388178758528</v>
      </c>
      <c r="J227">
        <f>(D227^2)/2</f>
        <v>3.4876357711430186E-3</v>
      </c>
      <c r="K227">
        <f>SQRT(J227)</f>
        <v>5.9056208574061193E-2</v>
      </c>
      <c r="L227">
        <f>(C227*D227)/2</f>
        <v>1.1287933895075859E-2</v>
      </c>
      <c r="M227">
        <f>COS(RADIANS(F227-E227))</f>
        <v>-1.0583120405251304E-3</v>
      </c>
      <c r="N227">
        <f>SIN(RADIANS(F227-E227))</f>
        <v>-0.99999943998765561</v>
      </c>
      <c r="O227">
        <f>L227*M227</f>
        <v>-1.1946156353810516E-5</v>
      </c>
      <c r="P227">
        <f>L227*N227</f>
        <v>-1.1287927573693535E-2</v>
      </c>
    </row>
    <row r="228" spans="1:16" hidden="1" x14ac:dyDescent="0.25">
      <c r="B228">
        <v>2260.22602298839</v>
      </c>
      <c r="C228" s="1">
        <v>8.6605556445351902E-5</v>
      </c>
      <c r="D228" s="1">
        <v>4.3359795561718502E-5</v>
      </c>
      <c r="E228">
        <v>81.452389869501204</v>
      </c>
      <c r="F228">
        <v>-49.714423615051402</v>
      </c>
    </row>
    <row r="229" spans="1:16" hidden="1" x14ac:dyDescent="0.25">
      <c r="B229">
        <v>2270.2270230901099</v>
      </c>
      <c r="C229" s="1">
        <v>6.7005096560057801E-5</v>
      </c>
      <c r="D229" s="1">
        <v>1.00781891741981E-5</v>
      </c>
      <c r="E229">
        <v>170.61631002374099</v>
      </c>
      <c r="F229">
        <v>-58.419781572307102</v>
      </c>
    </row>
    <row r="230" spans="1:16" hidden="1" x14ac:dyDescent="0.25">
      <c r="B230">
        <v>2280.2280231918298</v>
      </c>
      <c r="C230" s="1">
        <v>7.9288651991691204E-5</v>
      </c>
      <c r="D230" s="1">
        <v>4.52180348402267E-6</v>
      </c>
      <c r="E230">
        <v>-177.541538671909</v>
      </c>
      <c r="F230">
        <v>-77.510820123131694</v>
      </c>
    </row>
    <row r="231" spans="1:16" hidden="1" x14ac:dyDescent="0.25">
      <c r="B231">
        <v>2290.2290232935502</v>
      </c>
      <c r="C231" s="1">
        <v>8.2943692714656004E-5</v>
      </c>
      <c r="D231" s="1">
        <v>3.4112468120000801E-6</v>
      </c>
      <c r="E231">
        <v>-173.34865059729</v>
      </c>
      <c r="F231">
        <v>-104.299191311531</v>
      </c>
    </row>
    <row r="232" spans="1:16" x14ac:dyDescent="0.25">
      <c r="A232">
        <v>1</v>
      </c>
      <c r="B232">
        <v>2300.2300233952701</v>
      </c>
      <c r="C232" s="1">
        <v>8.3243133852075002E-5</v>
      </c>
      <c r="D232" s="1">
        <v>3.9852512588942303E-6</v>
      </c>
      <c r="E232">
        <v>-169.97749072899299</v>
      </c>
      <c r="F232">
        <v>-124.170059144701</v>
      </c>
      <c r="H232">
        <f>(C232^2)/2</f>
        <v>3.4647096667572374E-9</v>
      </c>
      <c r="I232">
        <f>SQRT(H232)</f>
        <v>5.8861784434021684E-5</v>
      </c>
      <c r="J232">
        <f>(D232^2)/2</f>
        <v>7.9411137982590228E-12</v>
      </c>
      <c r="K232">
        <f>SQRT(J232)</f>
        <v>2.8179981898963354E-6</v>
      </c>
      <c r="L232">
        <f>(C232*D232)/2</f>
        <v>1.6587240198914141E-10</v>
      </c>
      <c r="M232">
        <f>COS(RADIANS(F232-E232))</f>
        <v>0.69707210965949873</v>
      </c>
      <c r="N232">
        <f>SIN(RADIANS(F232-E232))</f>
        <v>0.7170010278478377</v>
      </c>
      <c r="O232">
        <f>L232*M232</f>
        <v>1.1562502518885924E-10</v>
      </c>
      <c r="P232">
        <f>L232*N232</f>
        <v>1.1893068271780411E-10</v>
      </c>
    </row>
    <row r="233" spans="1:16" hidden="1" x14ac:dyDescent="0.25">
      <c r="B233">
        <v>2310.23102349699</v>
      </c>
      <c r="C233" s="1">
        <v>8.1383590215046897E-5</v>
      </c>
      <c r="D233" s="1">
        <v>5.7961025908961699E-6</v>
      </c>
      <c r="E233">
        <v>-165.17885258317199</v>
      </c>
      <c r="F233">
        <v>-133.97135980687</v>
      </c>
    </row>
    <row r="234" spans="1:16" hidden="1" x14ac:dyDescent="0.25">
      <c r="B234">
        <v>2320.2320235986999</v>
      </c>
      <c r="C234" s="1">
        <v>7.7527855179476595E-5</v>
      </c>
      <c r="D234" s="1">
        <v>9.8937068196015307E-6</v>
      </c>
      <c r="E234">
        <v>-155.03631000085301</v>
      </c>
      <c r="F234">
        <v>-138.19135899365301</v>
      </c>
    </row>
    <row r="235" spans="1:16" hidden="1" x14ac:dyDescent="0.25">
      <c r="B235">
        <v>2330.2330237004198</v>
      </c>
      <c r="C235" s="1">
        <v>7.9441212836048604E-5</v>
      </c>
      <c r="D235" s="1">
        <v>2.1503583667052201E-5</v>
      </c>
      <c r="E235">
        <v>-125.317987717566</v>
      </c>
      <c r="F235">
        <v>-139.843075216118</v>
      </c>
    </row>
    <row r="236" spans="1:16" hidden="1" x14ac:dyDescent="0.25">
      <c r="B236">
        <v>2340.2340238021402</v>
      </c>
      <c r="C236">
        <v>2.4524772041503099E-4</v>
      </c>
      <c r="D236" s="1">
        <v>8.2487760788733401E-5</v>
      </c>
      <c r="E236">
        <v>-70.414979597998695</v>
      </c>
      <c r="F236">
        <v>-140.380896487885</v>
      </c>
    </row>
    <row r="237" spans="1:16" x14ac:dyDescent="0.25">
      <c r="A237">
        <v>1</v>
      </c>
      <c r="B237">
        <v>2350.2350239038601</v>
      </c>
      <c r="C237">
        <v>0.533381877380113</v>
      </c>
      <c r="D237">
        <v>0.15563611960524201</v>
      </c>
      <c r="E237">
        <v>-52.231227585743198</v>
      </c>
      <c r="F237">
        <v>-140.52062952415901</v>
      </c>
      <c r="H237">
        <f>(C237^2)/2</f>
        <v>0.14224811355876696</v>
      </c>
      <c r="I237">
        <f>SQRT(H237)</f>
        <v>0.37715794245748951</v>
      </c>
      <c r="J237">
        <f>(D237^2)/2</f>
        <v>1.2111300862888599E-2</v>
      </c>
      <c r="K237">
        <f>SQRT(J237)</f>
        <v>0.11005135557042721</v>
      </c>
      <c r="L237">
        <f>(C237*D237)/2</f>
        <v>4.1506742831599899E-2</v>
      </c>
      <c r="M237">
        <f>COS(RADIANS(F237-E237))</f>
        <v>2.9851133232380804E-2</v>
      </c>
      <c r="N237">
        <f>SIN(RADIANS(F237-E237))</f>
        <v>-0.99955435562291595</v>
      </c>
      <c r="O237">
        <f>L237*M237</f>
        <v>1.2390233103082556E-3</v>
      </c>
      <c r="P237">
        <f>L237*N237</f>
        <v>-4.1488245585045921E-2</v>
      </c>
    </row>
    <row r="238" spans="1:16" hidden="1" x14ac:dyDescent="0.25">
      <c r="B238">
        <v>2360.23602400558</v>
      </c>
      <c r="C238">
        <v>2.7386096959695498E-4</v>
      </c>
      <c r="D238" s="1">
        <v>9.1925340540328397E-5</v>
      </c>
      <c r="E238">
        <v>-67.984374343265699</v>
      </c>
      <c r="F238">
        <v>-140.624647533288</v>
      </c>
    </row>
    <row r="239" spans="1:16" hidden="1" x14ac:dyDescent="0.25">
      <c r="B239">
        <v>2370.2370241072999</v>
      </c>
      <c r="C239" s="1">
        <v>8.1116447624148902E-5</v>
      </c>
      <c r="D239" s="1">
        <v>2.39629440895093E-5</v>
      </c>
      <c r="E239">
        <v>-119.44103173097101</v>
      </c>
      <c r="F239">
        <v>-140.90747205851201</v>
      </c>
    </row>
    <row r="240" spans="1:16" hidden="1" x14ac:dyDescent="0.25">
      <c r="B240">
        <v>2380.2380242090198</v>
      </c>
      <c r="C240" s="1">
        <v>7.5309056653103805E-5</v>
      </c>
      <c r="D240" s="1">
        <v>1.2190882794084401E-5</v>
      </c>
      <c r="E240">
        <v>-148.73947280623</v>
      </c>
      <c r="F240">
        <v>-141.430747899393</v>
      </c>
    </row>
    <row r="241" spans="1:16" hidden="1" x14ac:dyDescent="0.25">
      <c r="B241">
        <v>2390.2390243107302</v>
      </c>
      <c r="C241" s="1">
        <v>7.7354781572559295E-5</v>
      </c>
      <c r="D241" s="1">
        <v>8.8360113833920705E-6</v>
      </c>
      <c r="E241">
        <v>-157.044819427102</v>
      </c>
      <c r="F241">
        <v>-142.08819724106201</v>
      </c>
    </row>
    <row r="242" spans="1:16" x14ac:dyDescent="0.25">
      <c r="A242">
        <v>1</v>
      </c>
      <c r="B242">
        <v>2400.2400244124501</v>
      </c>
      <c r="C242" s="1">
        <v>7.7630943089809697E-5</v>
      </c>
      <c r="D242" s="1">
        <v>8.4445138780166103E-6</v>
      </c>
      <c r="E242">
        <v>-157.904267928465</v>
      </c>
      <c r="F242">
        <v>-142.64314204191899</v>
      </c>
      <c r="H242">
        <f>(C242^2)/2</f>
        <v>3.0132816625066361E-9</v>
      </c>
      <c r="I242">
        <f>SQRT(H242)</f>
        <v>5.4893366288711389E-5</v>
      </c>
      <c r="J242">
        <f>(D242^2)/2</f>
        <v>3.5654907318007567E-11</v>
      </c>
      <c r="K242">
        <f>SQRT(J242)</f>
        <v>5.9711730269694553E-6</v>
      </c>
      <c r="L242">
        <f>(C242*D242)/2</f>
        <v>3.277777881427078E-10</v>
      </c>
      <c r="M242">
        <f>COS(RADIANS(F242-E242))</f>
        <v>0.96473622935641457</v>
      </c>
      <c r="N242">
        <f>SIN(RADIANS(F242-E242))</f>
        <v>0.26321855513463976</v>
      </c>
      <c r="O242">
        <f>L242*M242</f>
        <v>3.1621910739958164E-10</v>
      </c>
      <c r="P242">
        <f>L242*N242</f>
        <v>8.6277195800151608E-11</v>
      </c>
    </row>
    <row r="243" spans="1:16" hidden="1" x14ac:dyDescent="0.25">
      <c r="B243">
        <v>2410.24102451417</v>
      </c>
      <c r="C243" s="1">
        <v>7.6168848915913104E-5</v>
      </c>
      <c r="D243" s="1">
        <v>1.03326933660709E-5</v>
      </c>
      <c r="E243">
        <v>-153.22703703247899</v>
      </c>
      <c r="F243">
        <v>-142.90938692637499</v>
      </c>
    </row>
    <row r="244" spans="1:16" hidden="1" x14ac:dyDescent="0.25">
      <c r="B244">
        <v>2420.2420246158899</v>
      </c>
      <c r="C244" s="1">
        <v>7.5146735541520597E-5</v>
      </c>
      <c r="D244" s="1">
        <v>1.6127987106901999E-5</v>
      </c>
      <c r="E244">
        <v>-138.49960237435999</v>
      </c>
      <c r="F244">
        <v>-142.889254835533</v>
      </c>
    </row>
    <row r="245" spans="1:16" hidden="1" x14ac:dyDescent="0.25">
      <c r="B245">
        <v>2430.2430247176098</v>
      </c>
      <c r="C245" s="1">
        <v>9.9634951380583596E-5</v>
      </c>
      <c r="D245" s="1">
        <v>3.41028400551549E-5</v>
      </c>
      <c r="E245">
        <v>-101.800811744748</v>
      </c>
      <c r="F245">
        <v>-142.71420313034699</v>
      </c>
    </row>
    <row r="246" spans="1:16" hidden="1" x14ac:dyDescent="0.25">
      <c r="B246">
        <v>2440.2440248193302</v>
      </c>
      <c r="C246">
        <v>3.9429611346656203E-4</v>
      </c>
      <c r="D246">
        <v>1.3124604617949001E-4</v>
      </c>
      <c r="E246">
        <v>-64.033723161097996</v>
      </c>
      <c r="F246">
        <v>-142.535483649524</v>
      </c>
    </row>
    <row r="247" spans="1:16" x14ac:dyDescent="0.25">
      <c r="A247">
        <v>1</v>
      </c>
      <c r="B247">
        <v>2450.2450249210501</v>
      </c>
      <c r="C247">
        <v>0.75964843775118396</v>
      </c>
      <c r="D247">
        <v>0.23021821706425399</v>
      </c>
      <c r="E247">
        <v>-53.0368850767982</v>
      </c>
      <c r="F247">
        <v>-142.49142638914299</v>
      </c>
      <c r="H247">
        <f>(C247^2)/2</f>
        <v>0.28853287448890719</v>
      </c>
      <c r="I247">
        <f>SQRT(H247)</f>
        <v>0.53715256165162906</v>
      </c>
      <c r="J247">
        <f>(D247^2)/2</f>
        <v>2.6500213734121984E-2</v>
      </c>
      <c r="K247">
        <f>SQRT(J247)</f>
        <v>0.16278886243881055</v>
      </c>
      <c r="L247">
        <f>(C247*D247)/2</f>
        <v>8.7442454467361749E-2</v>
      </c>
      <c r="M247">
        <f>COS(RADIANS(F247-E247))</f>
        <v>9.5199062313404432E-3</v>
      </c>
      <c r="N247">
        <f>SIN(RADIANS(F247-E247))</f>
        <v>-0.99995468466593351</v>
      </c>
      <c r="O247">
        <f>L247*M247</f>
        <v>8.3244396716754005E-4</v>
      </c>
      <c r="P247">
        <f>L247*N247</f>
        <v>-8.7438491983325969E-2</v>
      </c>
    </row>
    <row r="248" spans="1:16" hidden="1" x14ac:dyDescent="0.25">
      <c r="B248">
        <v>2460.24602502276</v>
      </c>
      <c r="C248">
        <v>4.4012155372692003E-4</v>
      </c>
      <c r="D248">
        <v>1.45949086958534E-4</v>
      </c>
      <c r="E248">
        <v>-62.641815695744697</v>
      </c>
      <c r="F248">
        <v>-142.72345999033601</v>
      </c>
    </row>
    <row r="249" spans="1:16" hidden="1" x14ac:dyDescent="0.25">
      <c r="B249">
        <v>2470.2470251244799</v>
      </c>
      <c r="C249">
        <v>1.0177574337556899E-4</v>
      </c>
      <c r="D249" s="1">
        <v>3.5364658051715599E-5</v>
      </c>
      <c r="E249">
        <v>-99.692361210162801</v>
      </c>
      <c r="F249">
        <v>-143.48737528332001</v>
      </c>
    </row>
    <row r="250" spans="1:16" hidden="1" x14ac:dyDescent="0.25">
      <c r="B250">
        <v>2480.2480252261998</v>
      </c>
      <c r="C250" s="1">
        <v>7.4507823183191598E-5</v>
      </c>
      <c r="D250" s="1">
        <v>1.50393711687193E-5</v>
      </c>
      <c r="E250">
        <v>-140.52102919211299</v>
      </c>
      <c r="F250">
        <v>-145.340618720772</v>
      </c>
    </row>
    <row r="251" spans="1:16" hidden="1" x14ac:dyDescent="0.25">
      <c r="B251">
        <v>2490.2490253279202</v>
      </c>
      <c r="C251" s="1">
        <v>7.7914626881576E-5</v>
      </c>
      <c r="D251" s="1">
        <v>7.6174944183308496E-6</v>
      </c>
      <c r="E251">
        <v>-158.57002711109001</v>
      </c>
      <c r="F251">
        <v>-149.90405796971001</v>
      </c>
    </row>
    <row r="252" spans="1:16" x14ac:dyDescent="0.25">
      <c r="A252">
        <v>1</v>
      </c>
      <c r="B252">
        <v>2500.2500254296401</v>
      </c>
      <c r="C252" s="1">
        <v>8.3269273094213102E-5</v>
      </c>
      <c r="D252" s="1">
        <v>3.7979189273650702E-6</v>
      </c>
      <c r="E252">
        <v>-166.78912055849901</v>
      </c>
      <c r="F252">
        <v>-163.96595043057201</v>
      </c>
      <c r="H252">
        <f>(C252^2)/2</f>
        <v>3.466885920819321E-9</v>
      </c>
      <c r="I252">
        <f>SQRT(H252)</f>
        <v>5.888026766939261E-5</v>
      </c>
      <c r="J252">
        <f>(D252^2)/2</f>
        <v>7.2120940894189227E-12</v>
      </c>
      <c r="K252">
        <f>SQRT(J252)</f>
        <v>2.6855342279365801E-6</v>
      </c>
      <c r="L252">
        <f>(C252*D252)/2</f>
        <v>1.5812497417622145E-10</v>
      </c>
      <c r="M252">
        <f>COS(RADIANS(F252-E252))</f>
        <v>0.99878630106827193</v>
      </c>
      <c r="N252">
        <f>SIN(RADIANS(F252-E252))</f>
        <v>4.9253678018592879E-2</v>
      </c>
      <c r="O252">
        <f>L252*M252</f>
        <v>1.5793305806398424E-10</v>
      </c>
      <c r="P252">
        <f>L252*N252</f>
        <v>7.7882365647739251E-12</v>
      </c>
    </row>
  </sheetData>
  <autoFilter ref="A1:A252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C11" sqref="C11"/>
    </sheetView>
  </sheetViews>
  <sheetFormatPr baseColWidth="10" defaultRowHeight="15" x14ac:dyDescent="0.25"/>
  <cols>
    <col min="2" max="2" width="18.85546875" customWidth="1"/>
  </cols>
  <sheetData>
    <row r="1" spans="2:5" x14ac:dyDescent="0.25">
      <c r="C1" t="s">
        <v>43</v>
      </c>
      <c r="D1" t="s">
        <v>44</v>
      </c>
    </row>
    <row r="2" spans="2:5" x14ac:dyDescent="0.25">
      <c r="B2" t="s">
        <v>41</v>
      </c>
      <c r="C2">
        <v>225.19147000000001</v>
      </c>
      <c r="D2">
        <v>179.85232999999999</v>
      </c>
    </row>
    <row r="3" spans="2:5" x14ac:dyDescent="0.25">
      <c r="B3" t="s">
        <v>42</v>
      </c>
      <c r="C3">
        <v>266.83591000000001</v>
      </c>
      <c r="D3">
        <v>233.13171</v>
      </c>
    </row>
    <row r="5" spans="2:5" x14ac:dyDescent="0.25">
      <c r="B5" s="6" t="s">
        <v>25</v>
      </c>
      <c r="C5" s="4">
        <f>SUM(C2-D2)</f>
        <v>45.339140000000015</v>
      </c>
      <c r="D5" s="1"/>
    </row>
    <row r="6" spans="2:5" x14ac:dyDescent="0.25">
      <c r="B6" s="6" t="s">
        <v>26</v>
      </c>
      <c r="C6" s="5">
        <f>SUM(C3-D3)</f>
        <v>33.704200000000014</v>
      </c>
    </row>
    <row r="7" spans="2:5" x14ac:dyDescent="0.25">
      <c r="B7" s="6"/>
      <c r="C7" s="6"/>
    </row>
    <row r="8" spans="2:5" x14ac:dyDescent="0.25">
      <c r="B8" s="6" t="s">
        <v>27</v>
      </c>
      <c r="C8" s="7">
        <v>216.30202</v>
      </c>
    </row>
    <row r="10" spans="2:5" x14ac:dyDescent="0.25">
      <c r="B10" t="s">
        <v>28</v>
      </c>
      <c r="C10">
        <f>(C5/C8)*100</f>
        <v>20.961034020856584</v>
      </c>
    </row>
    <row r="11" spans="2:5" x14ac:dyDescent="0.25">
      <c r="B11" t="s">
        <v>73</v>
      </c>
      <c r="C11">
        <v>713.77927999999997</v>
      </c>
    </row>
    <row r="12" spans="2:5" x14ac:dyDescent="0.25">
      <c r="B12" t="s">
        <v>29</v>
      </c>
      <c r="C12">
        <f>(100*10^-6)*713.77928*10^6</f>
        <v>71377.928</v>
      </c>
      <c r="D12" t="s">
        <v>33</v>
      </c>
    </row>
    <row r="15" spans="2:5" x14ac:dyDescent="0.25">
      <c r="C15" t="s">
        <v>45</v>
      </c>
      <c r="D15" t="s">
        <v>44</v>
      </c>
      <c r="E15" t="s">
        <v>46</v>
      </c>
    </row>
    <row r="16" spans="2:5" x14ac:dyDescent="0.25">
      <c r="B16" t="s">
        <v>30</v>
      </c>
      <c r="C16">
        <f>0.70996044</f>
        <v>0.70996044000000003</v>
      </c>
      <c r="D16">
        <v>0.70926456999999998</v>
      </c>
      <c r="E16">
        <f>SUM(C16-D16)</f>
        <v>6.9587000000004284E-4</v>
      </c>
    </row>
    <row r="17" spans="2:5" x14ac:dyDescent="0.25">
      <c r="B17" t="s">
        <v>32</v>
      </c>
      <c r="C17">
        <v>266.83591000000001</v>
      </c>
      <c r="D17">
        <v>179.85232999999999</v>
      </c>
      <c r="E17">
        <f>SUM(C17-D17)</f>
        <v>86.983580000000018</v>
      </c>
    </row>
    <row r="18" spans="2:5" x14ac:dyDescent="0.25">
      <c r="B18" t="s">
        <v>31</v>
      </c>
      <c r="C18">
        <f>E16*E17*10^6</f>
        <v>60529.263814603735</v>
      </c>
      <c r="D18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G12" sqref="G12"/>
    </sheetView>
  </sheetViews>
  <sheetFormatPr baseColWidth="10" defaultRowHeight="15" x14ac:dyDescent="0.25"/>
  <cols>
    <col min="2" max="2" width="18.85546875" customWidth="1"/>
  </cols>
  <sheetData>
    <row r="1" spans="2:5" x14ac:dyDescent="0.25">
      <c r="C1" t="s">
        <v>43</v>
      </c>
      <c r="D1" t="s">
        <v>44</v>
      </c>
    </row>
    <row r="2" spans="2:5" x14ac:dyDescent="0.25">
      <c r="B2" t="s">
        <v>41</v>
      </c>
      <c r="C2">
        <v>232.13887</v>
      </c>
      <c r="D2">
        <v>226.3245</v>
      </c>
    </row>
    <row r="3" spans="2:5" x14ac:dyDescent="0.25">
      <c r="B3" t="s">
        <v>42</v>
      </c>
      <c r="C3">
        <v>265.06970000000001</v>
      </c>
      <c r="D3">
        <v>257.49220000000003</v>
      </c>
    </row>
    <row r="5" spans="2:5" x14ac:dyDescent="0.25">
      <c r="B5" s="6" t="s">
        <v>25</v>
      </c>
      <c r="C5" s="4">
        <f>SUM(C2-D2)</f>
        <v>5.8143699999999967</v>
      </c>
      <c r="D5" s="1"/>
    </row>
    <row r="6" spans="2:5" x14ac:dyDescent="0.25">
      <c r="B6" s="6" t="s">
        <v>26</v>
      </c>
      <c r="C6" s="5">
        <f>SUM(C3-D3)</f>
        <v>7.5774999999999864</v>
      </c>
    </row>
    <row r="7" spans="2:5" x14ac:dyDescent="0.25">
      <c r="B7" s="6"/>
      <c r="C7" s="6"/>
    </row>
    <row r="8" spans="2:5" x14ac:dyDescent="0.25">
      <c r="B8" s="6" t="s">
        <v>27</v>
      </c>
      <c r="C8" s="7">
        <v>260.31972000000002</v>
      </c>
    </row>
    <row r="10" spans="2:5" x14ac:dyDescent="0.25">
      <c r="B10" t="s">
        <v>28</v>
      </c>
      <c r="C10">
        <f>(C6/C8)*100</f>
        <v>2.9108436348963442</v>
      </c>
    </row>
    <row r="11" spans="2:5" x14ac:dyDescent="0.25">
      <c r="B11" t="s">
        <v>73</v>
      </c>
      <c r="C11">
        <v>713.77927999999997</v>
      </c>
    </row>
    <row r="12" spans="2:5" x14ac:dyDescent="0.25">
      <c r="B12" t="s">
        <v>29</v>
      </c>
      <c r="C12">
        <f>(100*10^-6)*713.77928*10^6</f>
        <v>71377.928</v>
      </c>
      <c r="D12" t="s">
        <v>33</v>
      </c>
    </row>
    <row r="15" spans="2:5" x14ac:dyDescent="0.25">
      <c r="C15" t="s">
        <v>45</v>
      </c>
      <c r="D15" t="s">
        <v>44</v>
      </c>
      <c r="E15" t="s">
        <v>46</v>
      </c>
    </row>
    <row r="16" spans="2:5" x14ac:dyDescent="0.25">
      <c r="B16" t="s">
        <v>30</v>
      </c>
      <c r="C16">
        <v>3.9100100000000002</v>
      </c>
      <c r="D16">
        <v>3.9092699999999998</v>
      </c>
      <c r="E16">
        <f>SUM(C16-D16)</f>
        <v>7.40000000000407E-4</v>
      </c>
    </row>
    <row r="17" spans="2:5" x14ac:dyDescent="0.25">
      <c r="B17" t="s">
        <v>32</v>
      </c>
      <c r="C17">
        <v>265.06970000000001</v>
      </c>
      <c r="D17">
        <v>226.3245</v>
      </c>
      <c r="E17">
        <f>SUM(C17-D17)</f>
        <v>38.745200000000011</v>
      </c>
    </row>
    <row r="18" spans="2:5" x14ac:dyDescent="0.25">
      <c r="B18" t="s">
        <v>31</v>
      </c>
      <c r="C18">
        <f>E16*E17*10^6</f>
        <v>28671.448000015778</v>
      </c>
      <c r="D18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9"/>
  <sheetViews>
    <sheetView workbookViewId="0">
      <selection activeCell="B10" sqref="B10"/>
    </sheetView>
  </sheetViews>
  <sheetFormatPr baseColWidth="10" defaultRowHeight="15" x14ac:dyDescent="0.25"/>
  <cols>
    <col min="2" max="2" width="11.85546875" bestFit="1" customWidth="1"/>
    <col min="3" max="3" width="17.42578125" customWidth="1"/>
    <col min="4" max="4" width="21" customWidth="1"/>
    <col min="5" max="5" width="22.7109375" customWidth="1"/>
    <col min="6" max="6" width="25.7109375" customWidth="1"/>
    <col min="7" max="7" width="24.5703125" customWidth="1"/>
  </cols>
  <sheetData>
    <row r="3" spans="1:2" ht="18" x14ac:dyDescent="0.35">
      <c r="A3" t="s">
        <v>53</v>
      </c>
      <c r="B3" s="8">
        <v>34919.067000000003</v>
      </c>
    </row>
    <row r="4" spans="1:2" ht="18" x14ac:dyDescent="0.35">
      <c r="A4" t="s">
        <v>55</v>
      </c>
      <c r="B4" s="8">
        <v>699.92005687006747</v>
      </c>
    </row>
    <row r="5" spans="1:2" ht="18" x14ac:dyDescent="0.35">
      <c r="A5" t="s">
        <v>123</v>
      </c>
      <c r="B5">
        <v>651.92533415822379</v>
      </c>
    </row>
    <row r="6" spans="1:2" ht="18" x14ac:dyDescent="0.35">
      <c r="A6" t="s">
        <v>54</v>
      </c>
      <c r="B6">
        <f>B3/B5</f>
        <v>53.562985161618315</v>
      </c>
    </row>
    <row r="10" spans="1:2" ht="18" x14ac:dyDescent="0.35">
      <c r="A10" t="s">
        <v>56</v>
      </c>
      <c r="B10">
        <f>'Ahora si 2'!C7</f>
        <v>921.96164922117202</v>
      </c>
    </row>
    <row r="15" spans="1:2" x14ac:dyDescent="0.25">
      <c r="B15">
        <f>SQRT(SUMSQ('Ahora si 2'!I17:I252))</f>
        <v>254.71774372736562</v>
      </c>
    </row>
    <row r="17" spans="1:8" ht="18" x14ac:dyDescent="0.35">
      <c r="A17" t="s">
        <v>57</v>
      </c>
      <c r="B17" s="19" t="s">
        <v>70</v>
      </c>
    </row>
    <row r="18" spans="1:8" x14ac:dyDescent="0.25">
      <c r="A18" t="s">
        <v>58</v>
      </c>
      <c r="B18" s="19" t="s">
        <v>71</v>
      </c>
    </row>
    <row r="20" spans="1:8" x14ac:dyDescent="0.25">
      <c r="E20" s="9"/>
      <c r="F20" s="10" t="s">
        <v>59</v>
      </c>
      <c r="G20" s="9"/>
    </row>
    <row r="21" spans="1:8" x14ac:dyDescent="0.25">
      <c r="A21" s="11"/>
      <c r="B21" s="11"/>
      <c r="C21" s="11"/>
      <c r="D21" s="11"/>
      <c r="E21" s="12"/>
      <c r="F21" s="13" t="s">
        <v>60</v>
      </c>
      <c r="G21" s="12"/>
    </row>
    <row r="22" spans="1:8" x14ac:dyDescent="0.25">
      <c r="C22" s="14" t="s">
        <v>61</v>
      </c>
      <c r="E22" s="9"/>
      <c r="F22" s="10"/>
      <c r="G22" s="9"/>
    </row>
    <row r="23" spans="1:8" x14ac:dyDescent="0.25">
      <c r="C23" s="14">
        <v>10</v>
      </c>
      <c r="E23" s="9"/>
      <c r="F23" s="10"/>
      <c r="G23" s="9"/>
    </row>
    <row r="24" spans="1:8" x14ac:dyDescent="0.25">
      <c r="C24" s="14" t="s">
        <v>62</v>
      </c>
      <c r="D24" s="14" t="s">
        <v>0</v>
      </c>
      <c r="E24" s="14" t="s">
        <v>1</v>
      </c>
      <c r="F24" s="14" t="s">
        <v>63</v>
      </c>
      <c r="G24" s="14" t="s">
        <v>64</v>
      </c>
      <c r="H24" s="34"/>
    </row>
    <row r="25" spans="1:8" x14ac:dyDescent="0.25">
      <c r="C25" s="14">
        <v>3</v>
      </c>
      <c r="D25" s="15">
        <v>150.03000600188301</v>
      </c>
      <c r="E25" s="14">
        <f>'Ahora si 2'!C17</f>
        <v>276.447540509269</v>
      </c>
      <c r="F25" s="14">
        <f>(E25/B10)*100</f>
        <v>29.98471148369331</v>
      </c>
      <c r="G25" s="14" t="b">
        <f>F25&lt;H25</f>
        <v>0</v>
      </c>
      <c r="H25" s="34">
        <f>C23</f>
        <v>10</v>
      </c>
    </row>
    <row r="26" spans="1:8" x14ac:dyDescent="0.25">
      <c r="C26" s="14">
        <v>5</v>
      </c>
      <c r="D26" s="15">
        <v>250.050010003138</v>
      </c>
      <c r="E26" s="14">
        <f>'Ahora si 2'!C27</f>
        <v>161.37081472851099</v>
      </c>
      <c r="F26" s="14">
        <f>(E26/B10)*100</f>
        <v>17.502985603016043</v>
      </c>
      <c r="G26" s="14" t="b">
        <f t="shared" ref="G26:G28" si="0">F26&lt;H26</f>
        <v>0</v>
      </c>
      <c r="H26" s="34">
        <f>H25</f>
        <v>10</v>
      </c>
    </row>
    <row r="27" spans="1:8" x14ac:dyDescent="0.25">
      <c r="C27" s="14">
        <v>7</v>
      </c>
      <c r="D27" s="15">
        <v>350.07001400439299</v>
      </c>
      <c r="E27" s="14">
        <f>'Ahora si 2'!C37</f>
        <v>110.099325440217</v>
      </c>
      <c r="F27" s="14">
        <f>(E27/B10)*100</f>
        <v>11.941855231529805</v>
      </c>
      <c r="G27" s="14" t="b">
        <f t="shared" si="0"/>
        <v>0</v>
      </c>
      <c r="H27" s="34">
        <f t="shared" ref="H27:H28" si="1">H26</f>
        <v>10</v>
      </c>
    </row>
    <row r="28" spans="1:8" x14ac:dyDescent="0.25">
      <c r="C28" s="14">
        <v>9</v>
      </c>
      <c r="D28" s="15">
        <v>450.09001800564897</v>
      </c>
      <c r="E28" s="14">
        <f>'Ahora si 2'!C47</f>
        <v>80.236178809556705</v>
      </c>
      <c r="F28" s="14">
        <f>(E28/B10)*100</f>
        <v>8.7027675041945933</v>
      </c>
      <c r="G28" s="14" t="b">
        <f t="shared" si="0"/>
        <v>1</v>
      </c>
      <c r="H28" s="34">
        <f t="shared" si="1"/>
        <v>10</v>
      </c>
    </row>
    <row r="29" spans="1:8" x14ac:dyDescent="0.25">
      <c r="E29" s="9"/>
      <c r="F29" s="10"/>
      <c r="G29" s="9"/>
    </row>
    <row r="30" spans="1:8" x14ac:dyDescent="0.25">
      <c r="E30" s="9"/>
      <c r="F30" s="10"/>
      <c r="G30" s="9"/>
    </row>
    <row r="31" spans="1:8" x14ac:dyDescent="0.25">
      <c r="C31" s="14" t="s">
        <v>65</v>
      </c>
      <c r="D31" s="9"/>
      <c r="E31" s="9"/>
      <c r="F31" s="9"/>
      <c r="G31" s="9"/>
    </row>
    <row r="32" spans="1:8" x14ac:dyDescent="0.25">
      <c r="C32" s="14">
        <v>4.5</v>
      </c>
      <c r="D32" s="9"/>
      <c r="E32" s="9"/>
      <c r="F32" s="9"/>
      <c r="G32" s="9"/>
    </row>
    <row r="33" spans="3:8" x14ac:dyDescent="0.25">
      <c r="C33" s="14" t="s">
        <v>62</v>
      </c>
      <c r="D33" s="14" t="s">
        <v>0</v>
      </c>
      <c r="E33" s="14"/>
      <c r="F33" s="14"/>
      <c r="G33" s="14" t="s">
        <v>64</v>
      </c>
      <c r="H33" s="34"/>
    </row>
    <row r="34" spans="3:8" x14ac:dyDescent="0.25">
      <c r="C34" s="14">
        <v>11</v>
      </c>
      <c r="D34" s="15">
        <v>550.11002200690405</v>
      </c>
      <c r="E34" s="14">
        <f>'Ahora si 2'!C57</f>
        <v>60.6770426549974</v>
      </c>
      <c r="F34" s="14">
        <f>(E34/B10)*100</f>
        <v>6.5812978995660378</v>
      </c>
      <c r="G34" s="14" t="b">
        <f>F34&lt;H34</f>
        <v>0</v>
      </c>
      <c r="H34" s="34">
        <f>C32</f>
        <v>4.5</v>
      </c>
    </row>
    <row r="35" spans="3:8" x14ac:dyDescent="0.25">
      <c r="C35" s="14">
        <v>13</v>
      </c>
      <c r="D35" s="15">
        <v>650.13002600815901</v>
      </c>
      <c r="E35" s="14">
        <f>'Ahora si 2'!C67</f>
        <v>46.429883880636197</v>
      </c>
      <c r="F35" s="14">
        <f>(E35/B10)*100</f>
        <v>5.0359886357374934</v>
      </c>
      <c r="G35" s="14" t="b">
        <f t="shared" ref="G35:G36" si="2">F35&lt;H35</f>
        <v>0</v>
      </c>
      <c r="H35" s="34">
        <f>H34</f>
        <v>4.5</v>
      </c>
    </row>
    <row r="36" spans="3:8" x14ac:dyDescent="0.25">
      <c r="C36" s="14">
        <v>15</v>
      </c>
      <c r="D36" s="15">
        <v>750.15003000941499</v>
      </c>
      <c r="E36" s="14">
        <f>'Ahora si 2'!C77</f>
        <v>35.469317785755898</v>
      </c>
      <c r="F36" s="14">
        <f>(E36/B10)*100</f>
        <v>3.847157613954836</v>
      </c>
      <c r="G36" s="14" t="b">
        <f t="shared" si="2"/>
        <v>1</v>
      </c>
      <c r="H36" s="34">
        <f>H35</f>
        <v>4.5</v>
      </c>
    </row>
    <row r="37" spans="3:8" x14ac:dyDescent="0.25">
      <c r="E37" s="9"/>
      <c r="F37" s="10"/>
      <c r="G37" s="9"/>
    </row>
    <row r="38" spans="3:8" x14ac:dyDescent="0.25">
      <c r="E38" s="9"/>
      <c r="F38" s="10"/>
      <c r="G38" s="9"/>
    </row>
    <row r="39" spans="3:8" x14ac:dyDescent="0.25">
      <c r="C39" s="14" t="s">
        <v>66</v>
      </c>
      <c r="D39" s="9"/>
      <c r="E39" s="9"/>
      <c r="F39" s="9"/>
      <c r="G39" s="9"/>
    </row>
    <row r="40" spans="3:8" x14ac:dyDescent="0.25">
      <c r="C40" s="14">
        <v>4</v>
      </c>
      <c r="D40" s="9"/>
      <c r="E40" s="9"/>
      <c r="F40" s="9"/>
      <c r="G40" s="9"/>
    </row>
    <row r="41" spans="3:8" x14ac:dyDescent="0.25">
      <c r="C41" s="14" t="s">
        <v>62</v>
      </c>
      <c r="D41" s="14" t="s">
        <v>0</v>
      </c>
      <c r="E41" s="14"/>
      <c r="F41" s="14"/>
      <c r="G41" s="14" t="s">
        <v>64</v>
      </c>
      <c r="H41" s="34"/>
    </row>
    <row r="42" spans="3:8" x14ac:dyDescent="0.25">
      <c r="C42" s="14">
        <v>17</v>
      </c>
      <c r="D42" s="15">
        <v>850.17003401066995</v>
      </c>
      <c r="E42" s="14">
        <f>'Ahora si 2'!C87</f>
        <v>26.9955227869319</v>
      </c>
      <c r="F42" s="14">
        <f>(E42/B10)*100</f>
        <v>2.9280526809045035</v>
      </c>
      <c r="G42" s="14" t="b">
        <f>F42&lt;H42</f>
        <v>1</v>
      </c>
      <c r="H42" s="34">
        <f>C40</f>
        <v>4</v>
      </c>
    </row>
    <row r="43" spans="3:8" x14ac:dyDescent="0.25">
      <c r="C43" s="14">
        <v>19</v>
      </c>
      <c r="D43" s="15">
        <v>950.19003801192503</v>
      </c>
      <c r="E43" s="14">
        <f>'Ahora si 2'!C97</f>
        <v>20.127364870609799</v>
      </c>
      <c r="F43" s="14">
        <f>(E43/B10)*100</f>
        <v>2.1831021808350068</v>
      </c>
      <c r="G43" s="14" t="b">
        <f t="shared" ref="G43:G44" si="3">F43&lt;H43</f>
        <v>1</v>
      </c>
      <c r="H43" s="34">
        <f>H42</f>
        <v>4</v>
      </c>
    </row>
    <row r="44" spans="3:8" x14ac:dyDescent="0.25">
      <c r="C44" s="14">
        <v>21</v>
      </c>
      <c r="D44" s="15">
        <v>1050.2100420131801</v>
      </c>
      <c r="E44" s="14">
        <f>'Ahora si 2'!C107</f>
        <v>14.491474620585199</v>
      </c>
      <c r="F44" s="14">
        <f>(E44/B10)*100</f>
        <v>1.5718088309667637</v>
      </c>
      <c r="G44" s="14" t="b">
        <f t="shared" si="3"/>
        <v>1</v>
      </c>
      <c r="H44" s="34">
        <f>H43</f>
        <v>4</v>
      </c>
    </row>
    <row r="45" spans="3:8" x14ac:dyDescent="0.25">
      <c r="E45" s="9"/>
      <c r="F45" s="10"/>
      <c r="G45" s="9"/>
    </row>
    <row r="46" spans="3:8" x14ac:dyDescent="0.25">
      <c r="E46" s="9"/>
      <c r="F46" s="10"/>
      <c r="G46" s="9"/>
    </row>
    <row r="47" spans="3:8" x14ac:dyDescent="0.25">
      <c r="C47" s="14" t="s">
        <v>67</v>
      </c>
      <c r="D47" s="9"/>
      <c r="E47" s="9"/>
      <c r="F47" s="9"/>
      <c r="G47" s="9"/>
    </row>
    <row r="48" spans="3:8" x14ac:dyDescent="0.25">
      <c r="C48" s="14">
        <v>1.5</v>
      </c>
      <c r="D48" s="9"/>
      <c r="E48" s="9"/>
      <c r="F48" s="9"/>
      <c r="G48" s="9"/>
    </row>
    <row r="49" spans="3:8" x14ac:dyDescent="0.25">
      <c r="C49" s="14" t="s">
        <v>62</v>
      </c>
      <c r="D49" s="14" t="s">
        <v>0</v>
      </c>
      <c r="E49" s="14"/>
      <c r="F49" s="14"/>
      <c r="G49" s="14" t="s">
        <v>64</v>
      </c>
      <c r="H49" s="34"/>
    </row>
    <row r="50" spans="3:8" x14ac:dyDescent="0.25">
      <c r="C50" s="14">
        <v>23</v>
      </c>
      <c r="D50" s="15">
        <v>1150.2300460144299</v>
      </c>
      <c r="E50" s="14">
        <f>'Ahora si 2'!C117</f>
        <v>10.0099898070913</v>
      </c>
      <c r="F50" s="14">
        <f>(E50/B10)*100</f>
        <v>1.0857273527100881</v>
      </c>
      <c r="G50" s="14" t="b">
        <f>F50&lt;H50</f>
        <v>1</v>
      </c>
      <c r="H50" s="34">
        <f>C48</f>
        <v>1.5</v>
      </c>
    </row>
    <row r="51" spans="3:8" x14ac:dyDescent="0.25">
      <c r="C51" s="14">
        <v>25</v>
      </c>
      <c r="D51" s="15">
        <v>1250.25005001569</v>
      </c>
      <c r="E51" s="14">
        <f>'Ahora si 2'!C127</f>
        <v>6.3866947544150499</v>
      </c>
      <c r="F51" s="14">
        <f>(E51/B10)*100</f>
        <v>0.69272889602406096</v>
      </c>
      <c r="G51" s="14" t="b">
        <f t="shared" ref="G51:G55" si="4">F51&lt;H51</f>
        <v>1</v>
      </c>
      <c r="H51" s="34">
        <f>H50</f>
        <v>1.5</v>
      </c>
    </row>
    <row r="52" spans="3:8" x14ac:dyDescent="0.25">
      <c r="C52" s="14">
        <v>27</v>
      </c>
      <c r="D52" s="15">
        <v>1350.2700540169401</v>
      </c>
      <c r="E52" s="14">
        <f>'Ahora si 2'!C137</f>
        <v>3.5670159796759702</v>
      </c>
      <c r="F52" s="14">
        <f>(E52/B10)*100</f>
        <v>0.38689418184467983</v>
      </c>
      <c r="G52" s="14" t="b">
        <f t="shared" si="4"/>
        <v>1</v>
      </c>
      <c r="H52" s="34">
        <f t="shared" ref="H52:H55" si="5">H51</f>
        <v>1.5</v>
      </c>
    </row>
    <row r="53" spans="3:8" x14ac:dyDescent="0.25">
      <c r="C53" s="14">
        <v>29</v>
      </c>
      <c r="D53" s="15">
        <v>1450.2900580181999</v>
      </c>
      <c r="E53" s="14">
        <f>'Ahora si 2'!C147</f>
        <v>1.8948602671983299</v>
      </c>
      <c r="F53" s="14">
        <f>(E53/B10)*100</f>
        <v>0.20552484680886832</v>
      </c>
      <c r="G53" s="14" t="b">
        <f t="shared" si="4"/>
        <v>1</v>
      </c>
      <c r="H53" s="34">
        <f t="shared" si="5"/>
        <v>1.5</v>
      </c>
    </row>
    <row r="54" spans="3:8" x14ac:dyDescent="0.25">
      <c r="C54" s="14">
        <v>31</v>
      </c>
      <c r="D54" s="15">
        <v>1550.31006201945</v>
      </c>
      <c r="E54" s="14">
        <f>'Ahora si 2'!C157</f>
        <v>2.0044409661702001</v>
      </c>
      <c r="F54" s="14">
        <f>(E54/B10)*100</f>
        <v>0.21741044954130723</v>
      </c>
      <c r="G54" s="14" t="b">
        <f t="shared" si="4"/>
        <v>1</v>
      </c>
      <c r="H54" s="34">
        <f t="shared" si="5"/>
        <v>1.5</v>
      </c>
    </row>
    <row r="55" spans="3:8" x14ac:dyDescent="0.25">
      <c r="C55" s="14">
        <v>33</v>
      </c>
      <c r="D55" s="15">
        <v>1650.3300660207101</v>
      </c>
      <c r="E55" s="14">
        <f>'Ahora si 2'!C167</f>
        <v>2.9384149457348001</v>
      </c>
      <c r="F55" s="14">
        <f>(E55/B10)*100</f>
        <v>0.31871335952173596</v>
      </c>
      <c r="G55" s="14" t="b">
        <f t="shared" si="4"/>
        <v>1</v>
      </c>
      <c r="H55" s="34">
        <f t="shared" si="5"/>
        <v>1.5</v>
      </c>
    </row>
    <row r="56" spans="3:8" x14ac:dyDescent="0.25">
      <c r="E56" s="9"/>
      <c r="F56" s="10"/>
      <c r="G56" s="9"/>
    </row>
    <row r="57" spans="3:8" x14ac:dyDescent="0.25">
      <c r="E57" s="9"/>
      <c r="F57" s="10"/>
      <c r="G57" s="9"/>
    </row>
    <row r="58" spans="3:8" x14ac:dyDescent="0.25">
      <c r="C58" s="14" t="s">
        <v>68</v>
      </c>
      <c r="D58" s="9"/>
      <c r="E58" s="9"/>
      <c r="F58" s="9"/>
      <c r="G58" s="9"/>
    </row>
    <row r="59" spans="3:8" x14ac:dyDescent="0.25">
      <c r="C59" s="14">
        <v>0.7</v>
      </c>
      <c r="D59" s="9"/>
      <c r="E59" s="9"/>
      <c r="F59" s="9"/>
      <c r="G59" s="9"/>
    </row>
    <row r="60" spans="3:8" x14ac:dyDescent="0.25">
      <c r="C60" s="14" t="s">
        <v>62</v>
      </c>
      <c r="D60" s="14" t="s">
        <v>0</v>
      </c>
      <c r="E60" s="14"/>
      <c r="F60" s="14"/>
      <c r="G60" s="14" t="s">
        <v>64</v>
      </c>
      <c r="H60" s="34"/>
    </row>
    <row r="61" spans="3:8" x14ac:dyDescent="0.25">
      <c r="C61" s="14">
        <v>35</v>
      </c>
      <c r="D61" s="15">
        <v>1750.3500700219599</v>
      </c>
      <c r="E61" s="14">
        <f>'Ahora si 2'!C177</f>
        <v>3.7258207195573601</v>
      </c>
      <c r="F61" s="14">
        <f>(E61/B10)*100</f>
        <v>0.40411883972665791</v>
      </c>
      <c r="G61" s="14" t="b">
        <f>F61&lt;H61</f>
        <v>1</v>
      </c>
      <c r="H61" s="34">
        <f>C59</f>
        <v>0.7</v>
      </c>
    </row>
    <row r="62" spans="3:8" x14ac:dyDescent="0.25">
      <c r="C62" s="14">
        <v>37</v>
      </c>
      <c r="D62" s="15">
        <v>1850.37007402322</v>
      </c>
      <c r="E62" s="14">
        <f>'Ahora si 2'!C187</f>
        <v>4.2382061794238499</v>
      </c>
      <c r="F62" s="14">
        <f>(E62/B10)*100</f>
        <v>0.45969441169316294</v>
      </c>
      <c r="G62" s="14" t="b">
        <f t="shared" ref="G62:G68" si="6">F62&lt;H62</f>
        <v>1</v>
      </c>
      <c r="H62" s="34">
        <f>H61</f>
        <v>0.7</v>
      </c>
    </row>
    <row r="63" spans="3:8" x14ac:dyDescent="0.25">
      <c r="C63" s="14">
        <v>39</v>
      </c>
      <c r="D63" s="15">
        <v>1950.3900780244701</v>
      </c>
      <c r="E63" s="14">
        <f>'Ahora si 2'!C197</f>
        <v>4.4895534196184999</v>
      </c>
      <c r="F63" s="14">
        <f>(E63/B10)*100</f>
        <v>0.48695663462911437</v>
      </c>
      <c r="G63" s="14" t="b">
        <f t="shared" si="6"/>
        <v>1</v>
      </c>
      <c r="H63" s="34">
        <f t="shared" ref="H63:H68" si="7">H62</f>
        <v>0.7</v>
      </c>
    </row>
    <row r="64" spans="3:8" x14ac:dyDescent="0.25">
      <c r="C64" s="14">
        <v>41</v>
      </c>
      <c r="D64" s="15">
        <v>2050.4100820257299</v>
      </c>
      <c r="E64" s="14">
        <f>'Ahora si 2'!C207</f>
        <v>4.4968639032067799</v>
      </c>
      <c r="F64" s="14">
        <f>(E64/B10)*100</f>
        <v>0.48774956170959066</v>
      </c>
      <c r="G64" s="14" t="b">
        <f t="shared" si="6"/>
        <v>1</v>
      </c>
      <c r="H64" s="34">
        <f t="shared" si="7"/>
        <v>0.7</v>
      </c>
    </row>
    <row r="65" spans="1:8" x14ac:dyDescent="0.25">
      <c r="C65" s="14">
        <v>43</v>
      </c>
      <c r="D65" s="15">
        <v>2150.43008602699</v>
      </c>
      <c r="E65" s="14">
        <f>'Ahora si 2'!C217</f>
        <v>4.3074688929541098</v>
      </c>
      <c r="F65" s="14">
        <f>(E65/B10)*100</f>
        <v>0.46720694907351606</v>
      </c>
      <c r="G65" s="14" t="b">
        <f t="shared" si="6"/>
        <v>1</v>
      </c>
      <c r="H65" s="34">
        <f t="shared" si="7"/>
        <v>0.7</v>
      </c>
    </row>
    <row r="66" spans="1:8" x14ac:dyDescent="0.25">
      <c r="C66" s="14">
        <v>45</v>
      </c>
      <c r="D66" s="15">
        <v>2250.4500900282401</v>
      </c>
      <c r="E66" s="14">
        <f>'Ahora si 2'!C227</f>
        <v>3.96678185017924</v>
      </c>
      <c r="F66" s="14">
        <f>(E66/B10)*100</f>
        <v>0.4302545397121651</v>
      </c>
      <c r="G66" s="14" t="b">
        <f t="shared" si="6"/>
        <v>1</v>
      </c>
      <c r="H66" s="34">
        <f t="shared" si="7"/>
        <v>0.7</v>
      </c>
    </row>
    <row r="67" spans="1:8" x14ac:dyDescent="0.25">
      <c r="C67" s="14">
        <v>47</v>
      </c>
      <c r="D67" s="15">
        <v>2350.4700940295002</v>
      </c>
      <c r="E67" s="14">
        <f>'Ahora si 2'!C237</f>
        <v>3.5096684338862301</v>
      </c>
      <c r="F67" s="14">
        <f>(E67/B10)*100</f>
        <v>0.38067401576313131</v>
      </c>
      <c r="G67" s="14" t="b">
        <f t="shared" si="6"/>
        <v>1</v>
      </c>
      <c r="H67" s="34">
        <f t="shared" si="7"/>
        <v>0.7</v>
      </c>
    </row>
    <row r="68" spans="1:8" x14ac:dyDescent="0.25">
      <c r="C68" s="14">
        <v>49</v>
      </c>
      <c r="D68" s="15">
        <v>2450.4900980307498</v>
      </c>
      <c r="E68" s="14">
        <f>'Ahora si 2'!C247</f>
        <v>2.97121107810728</v>
      </c>
      <c r="F68" s="14">
        <f>(E68/B10)*100</f>
        <v>0.3222705717333485</v>
      </c>
      <c r="G68" s="14" t="b">
        <f t="shared" si="6"/>
        <v>1</v>
      </c>
      <c r="H68" s="34">
        <f t="shared" si="7"/>
        <v>0.7</v>
      </c>
    </row>
    <row r="69" spans="1:8" x14ac:dyDescent="0.25">
      <c r="E69" s="9"/>
      <c r="F69" s="10"/>
      <c r="G69" s="9"/>
    </row>
    <row r="70" spans="1:8" x14ac:dyDescent="0.25">
      <c r="E70" s="9"/>
      <c r="F70" s="10"/>
      <c r="G70" s="9"/>
    </row>
    <row r="71" spans="1:8" x14ac:dyDescent="0.25">
      <c r="A71" s="11"/>
      <c r="B71" s="11"/>
      <c r="C71" s="11"/>
      <c r="D71" s="11"/>
      <c r="E71" s="12" t="s">
        <v>69</v>
      </c>
      <c r="F71" s="13"/>
      <c r="G71" s="12"/>
    </row>
    <row r="72" spans="1:8" x14ac:dyDescent="0.25">
      <c r="C72" s="14" t="s">
        <v>61</v>
      </c>
      <c r="D72" s="9"/>
      <c r="E72" s="9"/>
      <c r="F72" s="9"/>
      <c r="G72" s="9"/>
    </row>
    <row r="73" spans="1:8" x14ac:dyDescent="0.25">
      <c r="C73" s="14">
        <f>C23*0.25</f>
        <v>2.5</v>
      </c>
      <c r="D73" s="9"/>
      <c r="E73" s="9"/>
      <c r="F73" s="9"/>
      <c r="G73" s="9"/>
    </row>
    <row r="74" spans="1:8" x14ac:dyDescent="0.25">
      <c r="C74" s="14" t="s">
        <v>62</v>
      </c>
      <c r="D74" s="14" t="s">
        <v>0</v>
      </c>
      <c r="E74" s="14"/>
      <c r="F74" s="14">
        <f>(E74/B10)*100</f>
        <v>0</v>
      </c>
      <c r="G74" s="14" t="s">
        <v>64</v>
      </c>
      <c r="H74" s="34"/>
    </row>
    <row r="75" spans="1:8" x14ac:dyDescent="0.25">
      <c r="C75" s="14">
        <v>2</v>
      </c>
      <c r="D75" s="15">
        <v>100.020004001255</v>
      </c>
      <c r="E75" s="14">
        <f>'Ahora si 2'!C12</f>
        <v>0.13816996411413299</v>
      </c>
      <c r="F75" s="14">
        <f>(E75/B10)*100</f>
        <v>1.4986519692099146E-2</v>
      </c>
      <c r="G75" s="14" t="b">
        <f>F75&lt;H75</f>
        <v>1</v>
      </c>
      <c r="H75" s="34">
        <f>C73</f>
        <v>2.5</v>
      </c>
    </row>
    <row r="76" spans="1:8" x14ac:dyDescent="0.25">
      <c r="C76" s="14">
        <v>4</v>
      </c>
      <c r="D76" s="15">
        <v>200.04000800251001</v>
      </c>
      <c r="E76" s="14">
        <f>'Ahora si 2'!C22</f>
        <v>0.130053582175297</v>
      </c>
      <c r="F76" s="14">
        <f>(E76/B10)*100</f>
        <v>1.4106181345521248E-2</v>
      </c>
      <c r="G76" s="14" t="b">
        <f t="shared" ref="G76:G79" si="8">F76&lt;H76</f>
        <v>1</v>
      </c>
      <c r="H76" s="34">
        <f>H75</f>
        <v>2.5</v>
      </c>
    </row>
    <row r="77" spans="1:8" x14ac:dyDescent="0.25">
      <c r="C77" s="14">
        <v>6</v>
      </c>
      <c r="D77" s="15">
        <v>300.06001200376602</v>
      </c>
      <c r="E77" s="14">
        <f>'Ahora si 2'!C32</f>
        <v>0.12527370789106099</v>
      </c>
      <c r="F77" s="14">
        <f>(E77/B10)*100</f>
        <v>1.3587735237890433E-2</v>
      </c>
      <c r="G77" s="14" t="b">
        <f t="shared" si="8"/>
        <v>1</v>
      </c>
      <c r="H77" s="34">
        <f t="shared" ref="H77:H79" si="9">H76</f>
        <v>2.5</v>
      </c>
    </row>
    <row r="78" spans="1:8" x14ac:dyDescent="0.25">
      <c r="C78" s="14">
        <v>8</v>
      </c>
      <c r="D78" s="15">
        <v>400.08001600502098</v>
      </c>
      <c r="E78" s="14">
        <f>'Ahora si 2'!C42</f>
        <v>0.118775198357849</v>
      </c>
      <c r="F78" s="14">
        <f>(E78/B10)*100</f>
        <v>1.2882878421047607E-2</v>
      </c>
      <c r="G78" s="14" t="b">
        <f t="shared" si="8"/>
        <v>1</v>
      </c>
      <c r="H78" s="34">
        <f t="shared" si="9"/>
        <v>2.5</v>
      </c>
    </row>
    <row r="79" spans="1:8" x14ac:dyDescent="0.25">
      <c r="C79" s="14">
        <v>10</v>
      </c>
      <c r="D79" s="15">
        <v>500.100020006276</v>
      </c>
      <c r="E79" s="14">
        <f>'Ahora si 2'!C52</f>
        <v>0.110038763828125</v>
      </c>
      <c r="F79" s="14">
        <f>(E79/B10)*100</f>
        <v>1.1935286453734853E-2</v>
      </c>
      <c r="G79" s="14" t="b">
        <f t="shared" si="8"/>
        <v>1</v>
      </c>
      <c r="H79" s="34">
        <f t="shared" si="9"/>
        <v>2.5</v>
      </c>
    </row>
    <row r="80" spans="1:8" x14ac:dyDescent="0.25">
      <c r="E80" s="9"/>
      <c r="F80" s="10"/>
      <c r="G80" s="9"/>
    </row>
    <row r="81" spans="3:8" x14ac:dyDescent="0.25">
      <c r="E81" s="9"/>
      <c r="F81" s="10"/>
      <c r="G81" s="9"/>
    </row>
    <row r="82" spans="3:8" x14ac:dyDescent="0.25">
      <c r="C82" s="14" t="s">
        <v>65</v>
      </c>
      <c r="D82" s="9"/>
      <c r="E82" s="9"/>
      <c r="F82" s="9"/>
      <c r="G82" s="9"/>
    </row>
    <row r="83" spans="3:8" x14ac:dyDescent="0.25">
      <c r="C83" s="14">
        <f>C32*0.25</f>
        <v>1.125</v>
      </c>
      <c r="D83" s="9"/>
      <c r="E83" s="9"/>
      <c r="F83" s="9"/>
      <c r="G83" s="9"/>
    </row>
    <row r="84" spans="3:8" x14ac:dyDescent="0.25">
      <c r="C84" s="14" t="s">
        <v>62</v>
      </c>
      <c r="D84" s="14" t="s">
        <v>0</v>
      </c>
      <c r="E84" s="14"/>
      <c r="F84" s="14"/>
      <c r="G84" s="14" t="s">
        <v>64</v>
      </c>
      <c r="H84" s="34"/>
    </row>
    <row r="85" spans="3:8" x14ac:dyDescent="0.25">
      <c r="C85" s="14">
        <v>12</v>
      </c>
      <c r="D85" s="15">
        <v>600.12002400753204</v>
      </c>
      <c r="E85" s="14">
        <f>'Ahora si 2'!C62</f>
        <v>0.10059861772123201</v>
      </c>
      <c r="F85" s="14">
        <f>(E85/B10)*100</f>
        <v>1.0911366845487856E-2</v>
      </c>
      <c r="G85" s="14" t="b">
        <f>F85&lt;H85</f>
        <v>1</v>
      </c>
      <c r="H85" s="34">
        <f>C83</f>
        <v>1.125</v>
      </c>
    </row>
    <row r="86" spans="3:8" x14ac:dyDescent="0.25">
      <c r="C86" s="14">
        <v>14</v>
      </c>
      <c r="D86" s="15">
        <v>700.140028008787</v>
      </c>
      <c r="E86" s="14">
        <f>'Ahora si 2'!C72</f>
        <v>9.0026515207726698E-2</v>
      </c>
      <c r="F86" s="14">
        <f>(E86/B10)*100</f>
        <v>9.7646702857734566E-3</v>
      </c>
      <c r="G86" s="14" t="b">
        <f t="shared" ref="G86:G87" si="10">F86&lt;H86</f>
        <v>1</v>
      </c>
      <c r="H86" s="34">
        <f>H85</f>
        <v>1.125</v>
      </c>
    </row>
    <row r="87" spans="3:8" x14ac:dyDescent="0.25">
      <c r="C87" s="14">
        <v>16</v>
      </c>
      <c r="D87" s="15">
        <v>800.16003201004196</v>
      </c>
      <c r="E87" s="14">
        <f>'Ahora si 2'!C82</f>
        <v>7.8324342774717004E-2</v>
      </c>
      <c r="F87" s="14">
        <f>(E87/B10)*100</f>
        <v>8.495401391248927E-3</v>
      </c>
      <c r="G87" s="14" t="b">
        <f t="shared" si="10"/>
        <v>1</v>
      </c>
      <c r="H87" s="34">
        <f>H86</f>
        <v>1.125</v>
      </c>
    </row>
    <row r="88" spans="3:8" x14ac:dyDescent="0.25">
      <c r="E88" s="9"/>
      <c r="F88" s="10"/>
      <c r="G88" s="9"/>
    </row>
    <row r="89" spans="3:8" x14ac:dyDescent="0.25">
      <c r="E89" s="9"/>
      <c r="F89" s="10"/>
      <c r="G89" s="9"/>
    </row>
    <row r="90" spans="3:8" x14ac:dyDescent="0.25">
      <c r="C90" s="14" t="s">
        <v>66</v>
      </c>
      <c r="D90" s="9"/>
      <c r="E90" s="9"/>
      <c r="F90" s="9"/>
      <c r="G90" s="9"/>
    </row>
    <row r="91" spans="3:8" x14ac:dyDescent="0.25">
      <c r="C91" s="14">
        <f>C40*0.25</f>
        <v>1</v>
      </c>
      <c r="D91" s="9"/>
      <c r="E91" s="9"/>
      <c r="F91" s="9"/>
      <c r="G91" s="9"/>
    </row>
    <row r="92" spans="3:8" x14ac:dyDescent="0.25">
      <c r="C92" s="14" t="s">
        <v>62</v>
      </c>
      <c r="D92" s="14" t="s">
        <v>0</v>
      </c>
      <c r="E92" s="14"/>
      <c r="F92" s="14"/>
      <c r="G92" s="14" t="s">
        <v>64</v>
      </c>
      <c r="H92" s="34"/>
    </row>
    <row r="93" spans="3:8" x14ac:dyDescent="0.25">
      <c r="C93" s="14">
        <v>18</v>
      </c>
      <c r="D93" s="15">
        <v>900.18003601129794</v>
      </c>
      <c r="E93" s="14">
        <f>'Ahora si 2'!C92</f>
        <v>6.63565608568812E-2</v>
      </c>
      <c r="F93" s="14">
        <f>(E93/B10)*100</f>
        <v>7.1973233282464589E-3</v>
      </c>
      <c r="G93" s="14" t="b">
        <f>F93&lt;H93</f>
        <v>1</v>
      </c>
      <c r="H93" s="34">
        <f>C91</f>
        <v>1</v>
      </c>
    </row>
    <row r="94" spans="3:8" x14ac:dyDescent="0.25">
      <c r="C94" s="14">
        <v>20</v>
      </c>
      <c r="D94" s="15">
        <v>1000.2000400125499</v>
      </c>
      <c r="E94" s="14">
        <f>'Ahora si 2'!C102</f>
        <v>5.4183648992353402E-2</v>
      </c>
      <c r="F94" s="14">
        <f>(E94/B10)*100</f>
        <v>5.8769959724599271E-3</v>
      </c>
      <c r="G94" s="14" t="b">
        <f t="shared" ref="G94:G95" si="11">F94&lt;H94</f>
        <v>1</v>
      </c>
      <c r="H94" s="34">
        <f>H93</f>
        <v>1</v>
      </c>
    </row>
    <row r="95" spans="3:8" x14ac:dyDescent="0.25">
      <c r="C95" s="14">
        <v>22</v>
      </c>
      <c r="D95" s="15">
        <v>1100.2200440137999</v>
      </c>
      <c r="E95" s="14">
        <f>'Ahora si 2'!C112</f>
        <v>4.2012074223786798E-2</v>
      </c>
      <c r="F95" s="14">
        <f>(E95/B10)*100</f>
        <v>4.5568136439597612E-3</v>
      </c>
      <c r="G95" s="14" t="b">
        <f t="shared" si="11"/>
        <v>1</v>
      </c>
      <c r="H95" s="34">
        <f>H94</f>
        <v>1</v>
      </c>
    </row>
    <row r="96" spans="3:8" x14ac:dyDescent="0.25">
      <c r="E96" s="9"/>
      <c r="F96" s="10"/>
      <c r="G96" s="9"/>
    </row>
    <row r="97" spans="3:8" x14ac:dyDescent="0.25">
      <c r="E97" s="9"/>
      <c r="F97" s="10"/>
      <c r="G97" s="9"/>
    </row>
    <row r="98" spans="3:8" x14ac:dyDescent="0.25">
      <c r="C98" s="16" t="s">
        <v>67</v>
      </c>
      <c r="D98" s="17"/>
      <c r="E98" s="9"/>
      <c r="F98" s="9"/>
      <c r="G98" s="17"/>
    </row>
    <row r="99" spans="3:8" x14ac:dyDescent="0.25">
      <c r="C99" s="16">
        <f>C48*0.25</f>
        <v>0.375</v>
      </c>
      <c r="D99" s="17"/>
      <c r="E99" s="9"/>
      <c r="F99" s="9"/>
      <c r="G99" s="17"/>
    </row>
    <row r="100" spans="3:8" x14ac:dyDescent="0.25">
      <c r="C100" s="16" t="s">
        <v>62</v>
      </c>
      <c r="D100" s="16" t="s">
        <v>0</v>
      </c>
      <c r="E100" s="14"/>
      <c r="F100" s="14"/>
      <c r="G100" s="16" t="s">
        <v>64</v>
      </c>
      <c r="H100" s="34"/>
    </row>
    <row r="101" spans="3:8" x14ac:dyDescent="0.25">
      <c r="C101" s="16">
        <v>24</v>
      </c>
      <c r="D101" s="18">
        <v>1200.24004801506</v>
      </c>
      <c r="E101" s="14">
        <f>'Ahora si 2'!C122</f>
        <v>3.04063208664959E-2</v>
      </c>
      <c r="F101" s="14">
        <f>(E101/B10)*100</f>
        <v>3.298002784842696E-3</v>
      </c>
      <c r="G101" s="16" t="b">
        <f>F101&lt;H101</f>
        <v>1</v>
      </c>
      <c r="H101" s="34">
        <f>C99</f>
        <v>0.375</v>
      </c>
    </row>
    <row r="102" spans="3:8" x14ac:dyDescent="0.25">
      <c r="C102" s="16">
        <v>26</v>
      </c>
      <c r="D102" s="18">
        <v>1300.2600520163101</v>
      </c>
      <c r="E102" s="14">
        <f>'Ahora si 2'!C132</f>
        <v>1.9754417584177699E-2</v>
      </c>
      <c r="F102" s="14">
        <f>(E102/B10)*100</f>
        <v>2.1426506841000664E-3</v>
      </c>
      <c r="G102" s="16" t="b">
        <f t="shared" ref="G102:G106" si="12">F102&lt;H102</f>
        <v>1</v>
      </c>
      <c r="H102" s="34">
        <f>H101</f>
        <v>0.375</v>
      </c>
    </row>
    <row r="103" spans="3:8" x14ac:dyDescent="0.25">
      <c r="C103" s="16">
        <v>28</v>
      </c>
      <c r="D103" s="18">
        <v>1400.2800560175699</v>
      </c>
      <c r="E103" s="14">
        <f>'Ahora si 2'!C142</f>
        <v>1.0954707660131501E-2</v>
      </c>
      <c r="F103" s="14">
        <f>(E103/B10)*100</f>
        <v>1.1881955902813854E-3</v>
      </c>
      <c r="G103" s="16" t="b">
        <f t="shared" si="12"/>
        <v>1</v>
      </c>
      <c r="H103" s="34">
        <f t="shared" ref="H103:H106" si="13">H102</f>
        <v>0.375</v>
      </c>
    </row>
    <row r="104" spans="3:8" x14ac:dyDescent="0.25">
      <c r="C104" s="16">
        <v>30</v>
      </c>
      <c r="D104" s="18">
        <v>1500.30006001883</v>
      </c>
      <c r="E104" s="14">
        <f>'Ahora si 2'!C152</f>
        <v>7.9759097836707704E-3</v>
      </c>
      <c r="F104" s="14">
        <f>(E104/B10)*100</f>
        <v>8.6510212115747205E-4</v>
      </c>
      <c r="G104" s="16" t="b">
        <f t="shared" si="12"/>
        <v>1</v>
      </c>
      <c r="H104" s="34">
        <f t="shared" si="13"/>
        <v>0.375</v>
      </c>
    </row>
    <row r="105" spans="3:8" x14ac:dyDescent="0.25">
      <c r="C105" s="16">
        <v>32</v>
      </c>
      <c r="D105" s="18">
        <v>1600.3200640200801</v>
      </c>
      <c r="E105" s="14">
        <f>'Ahora si 2'!C162</f>
        <v>1.25097531128612E-2</v>
      </c>
      <c r="F105" s="14">
        <f>(E105/B10)*100</f>
        <v>1.356862633432619E-3</v>
      </c>
      <c r="G105" s="16" t="b">
        <f t="shared" si="12"/>
        <v>1</v>
      </c>
      <c r="H105" s="34">
        <f t="shared" si="13"/>
        <v>0.375</v>
      </c>
    </row>
    <row r="106" spans="3:8" x14ac:dyDescent="0.25">
      <c r="C106" s="16">
        <v>34</v>
      </c>
      <c r="D106" s="18">
        <v>1700.3400680213399</v>
      </c>
      <c r="E106" s="14">
        <f>'Ahora si 2'!C172</f>
        <v>1.8100457224451701E-2</v>
      </c>
      <c r="F106" s="14">
        <f>(E106/B10)*100</f>
        <v>1.9632548967456593E-3</v>
      </c>
      <c r="G106" s="16" t="b">
        <f t="shared" si="12"/>
        <v>1</v>
      </c>
      <c r="H106" s="34">
        <f t="shared" si="13"/>
        <v>0.375</v>
      </c>
    </row>
    <row r="107" spans="3:8" x14ac:dyDescent="0.25">
      <c r="E107" s="9"/>
      <c r="F107" s="10"/>
      <c r="G107" s="9"/>
    </row>
    <row r="108" spans="3:8" x14ac:dyDescent="0.25">
      <c r="E108" s="9"/>
      <c r="F108" s="10"/>
      <c r="G108" s="9"/>
    </row>
    <row r="109" spans="3:8" x14ac:dyDescent="0.25">
      <c r="C109" s="14" t="s">
        <v>68</v>
      </c>
      <c r="D109" s="9"/>
      <c r="E109" s="9"/>
      <c r="F109" s="9"/>
      <c r="G109" s="9"/>
    </row>
    <row r="110" spans="3:8" x14ac:dyDescent="0.25">
      <c r="C110" s="14">
        <f>C59*0.25</f>
        <v>0.17499999999999999</v>
      </c>
      <c r="D110" s="9"/>
      <c r="E110" s="9"/>
      <c r="F110" s="9"/>
      <c r="G110" s="9"/>
    </row>
    <row r="111" spans="3:8" x14ac:dyDescent="0.25">
      <c r="C111" s="14" t="s">
        <v>62</v>
      </c>
      <c r="D111" s="14" t="s">
        <v>0</v>
      </c>
      <c r="E111" s="14"/>
      <c r="F111" s="14"/>
      <c r="G111" s="14" t="s">
        <v>64</v>
      </c>
      <c r="H111" s="34"/>
    </row>
    <row r="112" spans="3:8" x14ac:dyDescent="0.25">
      <c r="C112" s="14">
        <v>36</v>
      </c>
      <c r="D112" s="15">
        <v>1800.36007202259</v>
      </c>
      <c r="E112" s="14">
        <f>'Ahora si 2'!C182</f>
        <v>2.29499773897512E-2</v>
      </c>
      <c r="F112" s="14">
        <f>(E112/B10)*100</f>
        <v>2.4892551017863069E-3</v>
      </c>
      <c r="G112" s="16" t="b">
        <f>F112&lt;H112</f>
        <v>1</v>
      </c>
      <c r="H112" s="34">
        <f>C110</f>
        <v>0.17499999999999999</v>
      </c>
    </row>
    <row r="113" spans="3:8" x14ac:dyDescent="0.25">
      <c r="C113" s="14">
        <v>38</v>
      </c>
      <c r="D113" s="15">
        <v>1900.3800760238501</v>
      </c>
      <c r="E113" s="14">
        <f>'Ahora si 2'!C192</f>
        <v>2.65312913885326E-2</v>
      </c>
      <c r="F113" s="20">
        <f>(E113/B10)*100</f>
        <v>2.8777001094291649E-3</v>
      </c>
      <c r="G113" s="16" t="b">
        <f t="shared" ref="G113:G119" si="14">F113&lt;H113</f>
        <v>1</v>
      </c>
      <c r="H113" s="34">
        <f>H112</f>
        <v>0.17499999999999999</v>
      </c>
    </row>
    <row r="114" spans="3:8" x14ac:dyDescent="0.25">
      <c r="C114" s="14">
        <v>40</v>
      </c>
      <c r="D114" s="15">
        <v>2000.4000800250999</v>
      </c>
      <c r="E114" s="14">
        <f>'Ahora si 2'!C202</f>
        <v>2.8599754464334499E-2</v>
      </c>
      <c r="F114" s="14">
        <f>(E114/B10)*100</f>
        <v>3.1020546774905623E-3</v>
      </c>
      <c r="G114" s="16" t="b">
        <f t="shared" si="14"/>
        <v>1</v>
      </c>
      <c r="H114" s="34">
        <f t="shared" ref="H114:H119" si="15">H113</f>
        <v>0.17499999999999999</v>
      </c>
    </row>
    <row r="115" spans="3:8" x14ac:dyDescent="0.25">
      <c r="C115" s="14">
        <v>42</v>
      </c>
      <c r="D115" s="15">
        <v>2100.4200840263602</v>
      </c>
      <c r="E115" s="14">
        <f>'Ahora si 2'!C212</f>
        <v>2.93971356095372E-2</v>
      </c>
      <c r="F115" s="14">
        <f>(E115/B10)*100</f>
        <v>3.188542130181929E-3</v>
      </c>
      <c r="G115" s="16" t="b">
        <f t="shared" si="14"/>
        <v>1</v>
      </c>
      <c r="H115" s="34">
        <f t="shared" si="15"/>
        <v>0.17499999999999999</v>
      </c>
    </row>
    <row r="116" spans="3:8" x14ac:dyDescent="0.25">
      <c r="C116" s="14">
        <v>44</v>
      </c>
      <c r="D116" s="15">
        <v>2200.4400880276098</v>
      </c>
      <c r="E116" s="14">
        <f>'Ahora si 2'!C222</f>
        <v>2.8934837338357101E-2</v>
      </c>
      <c r="F116" s="14">
        <f>(E116/B10)*100</f>
        <v>3.1383992341546779E-3</v>
      </c>
      <c r="G116" s="16" t="b">
        <f t="shared" si="14"/>
        <v>1</v>
      </c>
      <c r="H116" s="34">
        <f t="shared" si="15"/>
        <v>0.17499999999999999</v>
      </c>
    </row>
    <row r="117" spans="3:8" x14ac:dyDescent="0.25">
      <c r="C117" s="14">
        <v>46</v>
      </c>
      <c r="D117" s="15">
        <v>2300.4600920288699</v>
      </c>
      <c r="E117" s="14">
        <f>'Ahora si 2'!C232</f>
        <v>2.7212126132076998E-2</v>
      </c>
      <c r="F117" s="14">
        <f>(E117/B10)*100</f>
        <v>2.9515464287548691E-3</v>
      </c>
      <c r="G117" s="16" t="b">
        <f t="shared" si="14"/>
        <v>1</v>
      </c>
      <c r="H117" s="34">
        <f t="shared" si="15"/>
        <v>0.17499999999999999</v>
      </c>
    </row>
    <row r="118" spans="3:8" x14ac:dyDescent="0.25">
      <c r="C118" s="14">
        <v>48</v>
      </c>
      <c r="D118" s="15">
        <v>2400.48009603012</v>
      </c>
      <c r="E118" s="14">
        <f>'Ahora si 2'!C242</f>
        <v>2.4567686987219998E-2</v>
      </c>
      <c r="F118" s="14">
        <f>(E118/B10)*100</f>
        <v>2.6647189726355294E-3</v>
      </c>
      <c r="G118" s="16" t="b">
        <f t="shared" si="14"/>
        <v>1</v>
      </c>
      <c r="H118" s="34">
        <f t="shared" si="15"/>
        <v>0.17499999999999999</v>
      </c>
    </row>
    <row r="119" spans="3:8" x14ac:dyDescent="0.25">
      <c r="C119" s="14">
        <v>50</v>
      </c>
      <c r="D119" s="15">
        <v>2500.50010003138</v>
      </c>
      <c r="E119" s="14">
        <f>'Ahora si 2'!C252</f>
        <v>2.1151755154913299E-2</v>
      </c>
      <c r="F119" s="14">
        <f>(E119/B10)*100</f>
        <v>2.2942120393816016E-3</v>
      </c>
      <c r="G119" s="16" t="b">
        <f t="shared" si="14"/>
        <v>1</v>
      </c>
      <c r="H119" s="34">
        <f t="shared" si="15"/>
        <v>0.17499999999999999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9"/>
  <sheetViews>
    <sheetView workbookViewId="0">
      <selection activeCell="B6" sqref="B6"/>
    </sheetView>
  </sheetViews>
  <sheetFormatPr baseColWidth="10" defaultRowHeight="15" x14ac:dyDescent="0.25"/>
  <cols>
    <col min="2" max="2" width="11.85546875" bestFit="1" customWidth="1"/>
    <col min="3" max="3" width="17.42578125" customWidth="1"/>
    <col min="4" max="4" width="21" customWidth="1"/>
    <col min="5" max="5" width="22.7109375" customWidth="1"/>
    <col min="6" max="6" width="25.7109375" customWidth="1"/>
    <col min="7" max="7" width="24.5703125" customWidth="1"/>
  </cols>
  <sheetData>
    <row r="3" spans="1:2" ht="18" x14ac:dyDescent="0.35">
      <c r="A3" t="s">
        <v>53</v>
      </c>
      <c r="B3" s="8">
        <v>34919.067000000003</v>
      </c>
    </row>
    <row r="4" spans="1:2" ht="18" x14ac:dyDescent="0.35">
      <c r="A4" t="s">
        <v>55</v>
      </c>
      <c r="B4" s="8">
        <f>'Ahora si 2 (2)'!S7</f>
        <v>485.80635197326779</v>
      </c>
    </row>
    <row r="5" spans="1:2" ht="18" x14ac:dyDescent="0.35">
      <c r="A5" t="s">
        <v>123</v>
      </c>
      <c r="B5">
        <f>'Ahora si 2 (2)'!I7</f>
        <v>484.88880313230686</v>
      </c>
    </row>
    <row r="6" spans="1:2" ht="18" x14ac:dyDescent="0.35">
      <c r="A6" t="s">
        <v>54</v>
      </c>
      <c r="B6">
        <f>B3/B5</f>
        <v>72.014587209331737</v>
      </c>
    </row>
    <row r="10" spans="1:2" ht="18" x14ac:dyDescent="0.35">
      <c r="A10" t="s">
        <v>56</v>
      </c>
      <c r="B10">
        <f>'Ahora si 2 (2)'!C7</f>
        <v>685.73632163256605</v>
      </c>
    </row>
    <row r="15" spans="1:2" x14ac:dyDescent="0.25">
      <c r="B15">
        <f>SQRT(SUMSQ('Ahora si 2 (2)'!I17:I252))</f>
        <v>29.843929204047374</v>
      </c>
    </row>
    <row r="17" spans="1:8" ht="18" x14ac:dyDescent="0.35">
      <c r="A17" t="s">
        <v>57</v>
      </c>
      <c r="B17" s="19" t="s">
        <v>70</v>
      </c>
    </row>
    <row r="18" spans="1:8" x14ac:dyDescent="0.25">
      <c r="A18" t="s">
        <v>58</v>
      </c>
      <c r="B18" s="19" t="s">
        <v>71</v>
      </c>
    </row>
    <row r="20" spans="1:8" x14ac:dyDescent="0.25">
      <c r="E20" s="9"/>
      <c r="F20" s="10" t="s">
        <v>59</v>
      </c>
      <c r="G20" s="9"/>
    </row>
    <row r="21" spans="1:8" x14ac:dyDescent="0.25">
      <c r="A21" s="11"/>
      <c r="B21" s="11"/>
      <c r="C21" s="11"/>
      <c r="D21" s="11"/>
      <c r="E21" s="12"/>
      <c r="F21" s="13" t="s">
        <v>60</v>
      </c>
      <c r="G21" s="12"/>
    </row>
    <row r="22" spans="1:8" x14ac:dyDescent="0.25">
      <c r="C22" s="14" t="s">
        <v>61</v>
      </c>
      <c r="E22" s="9"/>
      <c r="F22" s="10"/>
      <c r="G22" s="9"/>
    </row>
    <row r="23" spans="1:8" x14ac:dyDescent="0.25">
      <c r="C23" s="14">
        <v>10</v>
      </c>
      <c r="E23" s="9"/>
      <c r="F23" s="10"/>
      <c r="G23" s="9"/>
    </row>
    <row r="24" spans="1:8" x14ac:dyDescent="0.25">
      <c r="C24" s="14" t="s">
        <v>62</v>
      </c>
      <c r="D24" s="14" t="s">
        <v>0</v>
      </c>
      <c r="E24" s="14" t="s">
        <v>1</v>
      </c>
      <c r="F24" s="14" t="s">
        <v>63</v>
      </c>
      <c r="G24" s="14" t="s">
        <v>64</v>
      </c>
      <c r="H24" s="34"/>
    </row>
    <row r="25" spans="1:8" x14ac:dyDescent="0.25">
      <c r="C25" s="14">
        <v>3</v>
      </c>
      <c r="D25" s="15">
        <v>150.03000600188301</v>
      </c>
      <c r="E25" s="14">
        <f>'Ahora si 2 (2)'!C17</f>
        <v>15.4763792341175</v>
      </c>
      <c r="F25" s="14">
        <f>(E25/B10)*100</f>
        <v>2.2568994445666997</v>
      </c>
      <c r="G25" s="14" t="b">
        <f>F25&lt;H25</f>
        <v>1</v>
      </c>
      <c r="H25" s="34">
        <f>C23</f>
        <v>10</v>
      </c>
    </row>
    <row r="26" spans="1:8" x14ac:dyDescent="0.25">
      <c r="C26" s="14">
        <v>5</v>
      </c>
      <c r="D26" s="15">
        <v>250.050010003138</v>
      </c>
      <c r="E26" s="14">
        <f>'Ahora si 2 (2)'!C27</f>
        <v>14.3260021742652</v>
      </c>
      <c r="F26" s="14">
        <f>(E26/B10)*100</f>
        <v>2.0891415143591323</v>
      </c>
      <c r="G26" s="14" t="b">
        <f t="shared" ref="G26:G28" si="0">F26&lt;H26</f>
        <v>1</v>
      </c>
      <c r="H26" s="34">
        <f>H25</f>
        <v>10</v>
      </c>
    </row>
    <row r="27" spans="1:8" x14ac:dyDescent="0.25">
      <c r="C27" s="14">
        <v>7</v>
      </c>
      <c r="D27" s="15">
        <v>350.07001400439299</v>
      </c>
      <c r="E27" s="14">
        <f>'Ahora si 2 (2)'!C37</f>
        <v>21.7861413363695</v>
      </c>
      <c r="F27" s="14">
        <f>(E27/B10)*100</f>
        <v>3.1770435149916176</v>
      </c>
      <c r="G27" s="14" t="b">
        <f t="shared" si="0"/>
        <v>1</v>
      </c>
      <c r="H27" s="34">
        <f t="shared" ref="H27:H28" si="1">H26</f>
        <v>10</v>
      </c>
    </row>
    <row r="28" spans="1:8" x14ac:dyDescent="0.25">
      <c r="C28" s="14">
        <v>9</v>
      </c>
      <c r="D28" s="15">
        <v>450.09001800564897</v>
      </c>
      <c r="E28" s="14">
        <f>'Ahora si 2 (2)'!C47</f>
        <v>17.4468234392677</v>
      </c>
      <c r="F28" s="14">
        <f>(E28/B10)*100</f>
        <v>2.5442466570432192</v>
      </c>
      <c r="G28" s="14" t="b">
        <f t="shared" si="0"/>
        <v>1</v>
      </c>
      <c r="H28" s="34">
        <f t="shared" si="1"/>
        <v>10</v>
      </c>
    </row>
    <row r="29" spans="1:8" x14ac:dyDescent="0.25">
      <c r="E29" s="9"/>
      <c r="F29" s="10"/>
      <c r="G29" s="9"/>
    </row>
    <row r="30" spans="1:8" x14ac:dyDescent="0.25">
      <c r="E30" s="9"/>
      <c r="F30" s="10"/>
      <c r="G30" s="9"/>
    </row>
    <row r="31" spans="1:8" x14ac:dyDescent="0.25">
      <c r="C31" s="14" t="s">
        <v>65</v>
      </c>
      <c r="D31" s="9"/>
      <c r="E31" s="9"/>
      <c r="F31" s="9"/>
      <c r="G31" s="9"/>
    </row>
    <row r="32" spans="1:8" x14ac:dyDescent="0.25">
      <c r="C32" s="14">
        <v>4.5</v>
      </c>
      <c r="D32" s="9"/>
      <c r="E32" s="9"/>
      <c r="F32" s="9"/>
      <c r="G32" s="9"/>
    </row>
    <row r="33" spans="3:8" x14ac:dyDescent="0.25">
      <c r="C33" s="14" t="s">
        <v>62</v>
      </c>
      <c r="D33" s="14" t="s">
        <v>0</v>
      </c>
      <c r="E33" s="14"/>
      <c r="F33" s="14"/>
      <c r="G33" s="14" t="s">
        <v>64</v>
      </c>
      <c r="H33" s="34"/>
    </row>
    <row r="34" spans="3:8" x14ac:dyDescent="0.25">
      <c r="C34" s="14">
        <v>11</v>
      </c>
      <c r="D34" s="15">
        <v>550.11002200690405</v>
      </c>
      <c r="E34" s="14">
        <f>'Ahora si 2 (2)'!C57</f>
        <v>5.4505491534216404</v>
      </c>
      <c r="F34" s="14">
        <f>(E34/B10)*100</f>
        <v>0.79484620859009636</v>
      </c>
      <c r="G34" s="14" t="b">
        <f>F34&lt;H34</f>
        <v>1</v>
      </c>
      <c r="H34" s="34">
        <f>C32</f>
        <v>4.5</v>
      </c>
    </row>
    <row r="35" spans="3:8" x14ac:dyDescent="0.25">
      <c r="C35" s="14">
        <v>13</v>
      </c>
      <c r="D35" s="15">
        <v>650.13002600815901</v>
      </c>
      <c r="E35" s="14">
        <f>'Ahora si 2 (2)'!C67</f>
        <v>15.328164249052699</v>
      </c>
      <c r="F35" s="14">
        <f>(E35/B10)*100</f>
        <v>2.2352854538257776</v>
      </c>
      <c r="G35" s="14" t="b">
        <f t="shared" ref="G35:G36" si="2">F35&lt;H35</f>
        <v>1</v>
      </c>
      <c r="H35" s="34">
        <f>H34</f>
        <v>4.5</v>
      </c>
    </row>
    <row r="36" spans="3:8" x14ac:dyDescent="0.25">
      <c r="C36" s="14">
        <v>15</v>
      </c>
      <c r="D36" s="15">
        <v>750.15003000941499</v>
      </c>
      <c r="E36" s="14">
        <f>'Ahora si 2 (2)'!C77</f>
        <v>6.68291353035469</v>
      </c>
      <c r="F36" s="14">
        <f>(E36/B10)*100</f>
        <v>0.97456023832080985</v>
      </c>
      <c r="G36" s="14" t="b">
        <f t="shared" si="2"/>
        <v>1</v>
      </c>
      <c r="H36" s="34">
        <f>H35</f>
        <v>4.5</v>
      </c>
    </row>
    <row r="37" spans="3:8" x14ac:dyDescent="0.25">
      <c r="E37" s="9"/>
      <c r="F37" s="10"/>
      <c r="G37" s="9"/>
    </row>
    <row r="38" spans="3:8" x14ac:dyDescent="0.25">
      <c r="E38" s="9"/>
      <c r="F38" s="10"/>
      <c r="G38" s="9"/>
    </row>
    <row r="39" spans="3:8" x14ac:dyDescent="0.25">
      <c r="C39" s="14" t="s">
        <v>66</v>
      </c>
      <c r="D39" s="9"/>
      <c r="E39" s="9"/>
      <c r="F39" s="9"/>
      <c r="G39" s="9"/>
    </row>
    <row r="40" spans="3:8" x14ac:dyDescent="0.25">
      <c r="C40" s="14">
        <v>4</v>
      </c>
      <c r="D40" s="9"/>
      <c r="E40" s="9"/>
      <c r="F40" s="9"/>
      <c r="G40" s="9"/>
    </row>
    <row r="41" spans="3:8" x14ac:dyDescent="0.25">
      <c r="C41" s="14" t="s">
        <v>62</v>
      </c>
      <c r="D41" s="14" t="s">
        <v>0</v>
      </c>
      <c r="E41" s="14"/>
      <c r="F41" s="14"/>
      <c r="G41" s="14" t="s">
        <v>64</v>
      </c>
      <c r="H41" s="34"/>
    </row>
    <row r="42" spans="3:8" x14ac:dyDescent="0.25">
      <c r="C42" s="14">
        <v>17</v>
      </c>
      <c r="D42" s="15">
        <v>850.17003401066995</v>
      </c>
      <c r="E42" s="14">
        <f>'Ahora si 2 (2)'!C87</f>
        <v>13.4133987853779</v>
      </c>
      <c r="F42" s="14">
        <f>(E42/B10)*100</f>
        <v>1.9560577968867048</v>
      </c>
      <c r="G42" s="14" t="b">
        <f>F42&lt;H42</f>
        <v>1</v>
      </c>
      <c r="H42" s="34">
        <f>C40</f>
        <v>4</v>
      </c>
    </row>
    <row r="43" spans="3:8" x14ac:dyDescent="0.25">
      <c r="C43" s="14">
        <v>19</v>
      </c>
      <c r="D43" s="15">
        <v>950.19003801192503</v>
      </c>
      <c r="E43" s="14">
        <f>'Ahora si 2 (2)'!C97</f>
        <v>5.4358588414659597</v>
      </c>
      <c r="F43" s="14">
        <f>(E43/B10)*100</f>
        <v>0.79270394027321522</v>
      </c>
      <c r="G43" s="14" t="b">
        <f t="shared" ref="G43:G44" si="3">F43&lt;H43</f>
        <v>1</v>
      </c>
      <c r="H43" s="34">
        <f>H42</f>
        <v>4</v>
      </c>
    </row>
    <row r="44" spans="3:8" x14ac:dyDescent="0.25">
      <c r="C44" s="14">
        <v>21</v>
      </c>
      <c r="D44" s="15">
        <v>1050.2100420131801</v>
      </c>
      <c r="E44" s="14">
        <f>'Ahora si 2 (2)'!C107</f>
        <v>3.0643329942588098</v>
      </c>
      <c r="F44" s="14">
        <f>(E44/B10)*100</f>
        <v>0.44686753458871803</v>
      </c>
      <c r="G44" s="14" t="b">
        <f t="shared" si="3"/>
        <v>1</v>
      </c>
      <c r="H44" s="34">
        <f>H43</f>
        <v>4</v>
      </c>
    </row>
    <row r="45" spans="3:8" x14ac:dyDescent="0.25">
      <c r="E45" s="9"/>
      <c r="F45" s="10"/>
      <c r="G45" s="9"/>
    </row>
    <row r="46" spans="3:8" x14ac:dyDescent="0.25">
      <c r="E46" s="9"/>
      <c r="F46" s="10"/>
      <c r="G46" s="9"/>
    </row>
    <row r="47" spans="3:8" x14ac:dyDescent="0.25">
      <c r="C47" s="14" t="s">
        <v>67</v>
      </c>
      <c r="D47" s="9"/>
      <c r="E47" s="9"/>
      <c r="F47" s="9"/>
      <c r="G47" s="9"/>
    </row>
    <row r="48" spans="3:8" x14ac:dyDescent="0.25">
      <c r="C48" s="14">
        <v>1.5</v>
      </c>
      <c r="D48" s="9"/>
      <c r="E48" s="9"/>
      <c r="F48" s="9"/>
      <c r="G48" s="9"/>
    </row>
    <row r="49" spans="3:8" x14ac:dyDescent="0.25">
      <c r="C49" s="14" t="s">
        <v>62</v>
      </c>
      <c r="D49" s="14" t="s">
        <v>0</v>
      </c>
      <c r="E49" s="14"/>
      <c r="F49" s="14"/>
      <c r="G49" s="14" t="s">
        <v>64</v>
      </c>
      <c r="H49" s="34"/>
    </row>
    <row r="50" spans="3:8" x14ac:dyDescent="0.25">
      <c r="C50" s="14">
        <v>23</v>
      </c>
      <c r="D50" s="15">
        <v>1150.2300460144299</v>
      </c>
      <c r="E50" s="14">
        <f>'Ahora si 2 (2)'!C117</f>
        <v>2.65968869207703</v>
      </c>
      <c r="F50" s="14">
        <f>(E50/B10)*100</f>
        <v>0.38785880347492446</v>
      </c>
      <c r="G50" s="14" t="b">
        <f>F50&lt;H50</f>
        <v>1</v>
      </c>
      <c r="H50" s="34">
        <f>C48</f>
        <v>1.5</v>
      </c>
    </row>
    <row r="51" spans="3:8" x14ac:dyDescent="0.25">
      <c r="C51" s="14">
        <v>25</v>
      </c>
      <c r="D51" s="15">
        <v>1250.25005001569</v>
      </c>
      <c r="E51" s="14">
        <f>'Ahora si 2 (2)'!C127</f>
        <v>1.91815983492297</v>
      </c>
      <c r="F51" s="14">
        <f>(E51/B10)*100</f>
        <v>0.27972265350569636</v>
      </c>
      <c r="G51" s="14" t="b">
        <f t="shared" ref="G51:G55" si="4">F51&lt;H51</f>
        <v>1</v>
      </c>
      <c r="H51" s="34">
        <f>H50</f>
        <v>1.5</v>
      </c>
    </row>
    <row r="52" spans="3:8" x14ac:dyDescent="0.25">
      <c r="C52" s="14">
        <v>27</v>
      </c>
      <c r="D52" s="15">
        <v>1350.2700540169401</v>
      </c>
      <c r="E52" s="14">
        <f>'Ahora si 2 (2)'!C137</f>
        <v>2.04752786344452</v>
      </c>
      <c r="F52" s="14">
        <f>(E52/B10)*100</f>
        <v>0.29858821807336527</v>
      </c>
      <c r="G52" s="14" t="b">
        <f t="shared" si="4"/>
        <v>1</v>
      </c>
      <c r="H52" s="34">
        <f t="shared" ref="H52:H55" si="5">H51</f>
        <v>1.5</v>
      </c>
    </row>
    <row r="53" spans="3:8" x14ac:dyDescent="0.25">
      <c r="C53" s="14">
        <v>29</v>
      </c>
      <c r="D53" s="15">
        <v>1450.2900580181999</v>
      </c>
      <c r="E53" s="14">
        <f>'Ahora si 2 (2)'!C147</f>
        <v>1.12044612237529</v>
      </c>
      <c r="F53" s="14">
        <f>(E53/B10)*100</f>
        <v>0.16339314209108671</v>
      </c>
      <c r="G53" s="14" t="b">
        <f t="shared" si="4"/>
        <v>1</v>
      </c>
      <c r="H53" s="34">
        <f t="shared" si="5"/>
        <v>1.5</v>
      </c>
    </row>
    <row r="54" spans="3:8" x14ac:dyDescent="0.25">
      <c r="C54" s="14">
        <v>31</v>
      </c>
      <c r="D54" s="15">
        <v>1550.31006201945</v>
      </c>
      <c r="E54" s="14">
        <f>'Ahora si 2 (2)'!C157</f>
        <v>2.4352682906042502</v>
      </c>
      <c r="F54" s="14">
        <f>(E54/B10)*100</f>
        <v>0.35513187996320333</v>
      </c>
      <c r="G54" s="14" t="b">
        <f t="shared" si="4"/>
        <v>1</v>
      </c>
      <c r="H54" s="34">
        <f t="shared" si="5"/>
        <v>1.5</v>
      </c>
    </row>
    <row r="55" spans="3:8" x14ac:dyDescent="0.25">
      <c r="C55" s="14">
        <v>33</v>
      </c>
      <c r="D55" s="15">
        <v>1650.3300660207101</v>
      </c>
      <c r="E55" s="14">
        <f>'Ahora si 2 (2)'!C167</f>
        <v>1.30465020848143</v>
      </c>
      <c r="F55" s="14">
        <f>(E55/B10)*100</f>
        <v>0.19025537474453524</v>
      </c>
      <c r="G55" s="14" t="b">
        <f t="shared" si="4"/>
        <v>1</v>
      </c>
      <c r="H55" s="34">
        <f t="shared" si="5"/>
        <v>1.5</v>
      </c>
    </row>
    <row r="56" spans="3:8" x14ac:dyDescent="0.25">
      <c r="E56" s="9"/>
      <c r="F56" s="10"/>
      <c r="G56" s="9"/>
    </row>
    <row r="57" spans="3:8" x14ac:dyDescent="0.25">
      <c r="E57" s="9"/>
      <c r="F57" s="10"/>
      <c r="G57" s="9"/>
    </row>
    <row r="58" spans="3:8" x14ac:dyDescent="0.25">
      <c r="C58" s="14" t="s">
        <v>68</v>
      </c>
      <c r="D58" s="9"/>
      <c r="E58" s="9"/>
      <c r="F58" s="9"/>
      <c r="G58" s="9"/>
    </row>
    <row r="59" spans="3:8" x14ac:dyDescent="0.25">
      <c r="C59" s="14">
        <v>0.7</v>
      </c>
      <c r="D59" s="9"/>
      <c r="E59" s="9"/>
      <c r="F59" s="9"/>
      <c r="G59" s="9"/>
    </row>
    <row r="60" spans="3:8" x14ac:dyDescent="0.25">
      <c r="C60" s="14" t="s">
        <v>62</v>
      </c>
      <c r="D60" s="14" t="s">
        <v>0</v>
      </c>
      <c r="E60" s="14"/>
      <c r="F60" s="14"/>
      <c r="G60" s="14" t="s">
        <v>64</v>
      </c>
      <c r="H60" s="34"/>
    </row>
    <row r="61" spans="3:8" x14ac:dyDescent="0.25">
      <c r="C61" s="14">
        <v>35</v>
      </c>
      <c r="D61" s="15">
        <v>1750.3500700219599</v>
      </c>
      <c r="E61" s="14">
        <f>'Ahora si 2 (2)'!C177</f>
        <v>0.81161010359070296</v>
      </c>
      <c r="F61" s="14">
        <f>(E61/B10)*100</f>
        <v>0.11835600331895255</v>
      </c>
      <c r="G61" s="14" t="b">
        <f>F61&lt;H61</f>
        <v>1</v>
      </c>
      <c r="H61" s="34">
        <f>C59</f>
        <v>0.7</v>
      </c>
    </row>
    <row r="62" spans="3:8" x14ac:dyDescent="0.25">
      <c r="C62" s="14">
        <v>37</v>
      </c>
      <c r="D62" s="15">
        <v>1850.37007402322</v>
      </c>
      <c r="E62" s="14">
        <f>'Ahora si 2 (2)'!C187</f>
        <v>1.32872743453303</v>
      </c>
      <c r="F62" s="14">
        <f>(E62/B10)*100</f>
        <v>0.19376652404376998</v>
      </c>
      <c r="G62" s="14" t="b">
        <f t="shared" ref="G62:G68" si="6">F62&lt;H62</f>
        <v>1</v>
      </c>
      <c r="H62" s="34">
        <f>H61</f>
        <v>0.7</v>
      </c>
    </row>
    <row r="63" spans="3:8" x14ac:dyDescent="0.25">
      <c r="C63" s="14">
        <v>39</v>
      </c>
      <c r="D63" s="15">
        <v>1950.3900780244701</v>
      </c>
      <c r="E63" s="14">
        <f>'Ahora si 2 (2)'!C197</f>
        <v>0.57351287806152096</v>
      </c>
      <c r="F63" s="14">
        <f>(E63/B10)*100</f>
        <v>8.3634607059478894E-2</v>
      </c>
      <c r="G63" s="14" t="b">
        <f t="shared" si="6"/>
        <v>1</v>
      </c>
      <c r="H63" s="34">
        <f t="shared" ref="H63:H68" si="7">H62</f>
        <v>0.7</v>
      </c>
    </row>
    <row r="64" spans="3:8" x14ac:dyDescent="0.25">
      <c r="C64" s="14">
        <v>41</v>
      </c>
      <c r="D64" s="15">
        <v>2050.4100820257299</v>
      </c>
      <c r="E64" s="14">
        <f>'Ahora si 2 (2)'!C207</f>
        <v>0.73246395129763198</v>
      </c>
      <c r="F64" s="14">
        <f>(E64/B10)*100</f>
        <v>0.10681422701277063</v>
      </c>
      <c r="G64" s="14" t="b">
        <f t="shared" si="6"/>
        <v>1</v>
      </c>
      <c r="H64" s="34">
        <f t="shared" si="7"/>
        <v>0.7</v>
      </c>
    </row>
    <row r="65" spans="1:8" x14ac:dyDescent="0.25">
      <c r="C65" s="14">
        <v>43</v>
      </c>
      <c r="D65" s="15">
        <v>2150.43008602699</v>
      </c>
      <c r="E65" s="14">
        <f>'Ahora si 2 (2)'!C217</f>
        <v>1.1407781853941501</v>
      </c>
      <c r="F65" s="14">
        <f>(E65/B10)*100</f>
        <v>0.16635813933236665</v>
      </c>
      <c r="G65" s="14" t="b">
        <f t="shared" si="6"/>
        <v>1</v>
      </c>
      <c r="H65" s="34">
        <f t="shared" si="7"/>
        <v>0.7</v>
      </c>
    </row>
    <row r="66" spans="1:8" x14ac:dyDescent="0.25">
      <c r="C66" s="14">
        <v>45</v>
      </c>
      <c r="D66" s="15">
        <v>2250.4500900282401</v>
      </c>
      <c r="E66" s="14">
        <f>'Ahora si 2 (2)'!C227</f>
        <v>0.270311108535992</v>
      </c>
      <c r="F66" s="14">
        <f>(E66/B10)*100</f>
        <v>3.9419103233798242E-2</v>
      </c>
      <c r="G66" s="14" t="b">
        <f t="shared" si="6"/>
        <v>1</v>
      </c>
      <c r="H66" s="34">
        <f t="shared" si="7"/>
        <v>0.7</v>
      </c>
    </row>
    <row r="67" spans="1:8" x14ac:dyDescent="0.25">
      <c r="C67" s="14">
        <v>47</v>
      </c>
      <c r="D67" s="15">
        <v>2350.4700940295002</v>
      </c>
      <c r="E67" s="14">
        <f>'Ahora si 2 (2)'!C237</f>
        <v>0.533381877380113</v>
      </c>
      <c r="F67" s="14">
        <f>(E67/B10)*100</f>
        <v>7.7782357526325091E-2</v>
      </c>
      <c r="G67" s="14" t="b">
        <f t="shared" si="6"/>
        <v>1</v>
      </c>
      <c r="H67" s="34">
        <f t="shared" si="7"/>
        <v>0.7</v>
      </c>
    </row>
    <row r="68" spans="1:8" x14ac:dyDescent="0.25">
      <c r="C68" s="14">
        <v>49</v>
      </c>
      <c r="D68" s="15">
        <v>2450.4900980307498</v>
      </c>
      <c r="E68" s="14">
        <f>'Ahora si 2 (2)'!C247</f>
        <v>0.75964843775118396</v>
      </c>
      <c r="F68" s="14">
        <f>(E68/B10)*100</f>
        <v>0.11077850389237831</v>
      </c>
      <c r="G68" s="14" t="b">
        <f t="shared" si="6"/>
        <v>1</v>
      </c>
      <c r="H68" s="34">
        <f t="shared" si="7"/>
        <v>0.7</v>
      </c>
    </row>
    <row r="69" spans="1:8" x14ac:dyDescent="0.25">
      <c r="E69" s="9"/>
      <c r="F69" s="10"/>
      <c r="G69" s="9"/>
    </row>
    <row r="70" spans="1:8" x14ac:dyDescent="0.25">
      <c r="E70" s="9"/>
      <c r="F70" s="10"/>
      <c r="G70" s="9"/>
    </row>
    <row r="71" spans="1:8" x14ac:dyDescent="0.25">
      <c r="A71" s="11"/>
      <c r="B71" s="11"/>
      <c r="C71" s="11"/>
      <c r="D71" s="11"/>
      <c r="E71" s="12" t="s">
        <v>69</v>
      </c>
      <c r="F71" s="13"/>
      <c r="G71" s="12"/>
    </row>
    <row r="72" spans="1:8" x14ac:dyDescent="0.25">
      <c r="C72" s="14" t="s">
        <v>61</v>
      </c>
      <c r="D72" s="9"/>
      <c r="E72" s="9"/>
      <c r="F72" s="9"/>
      <c r="G72" s="9"/>
    </row>
    <row r="73" spans="1:8" x14ac:dyDescent="0.25">
      <c r="C73" s="14">
        <f>C23*0.25</f>
        <v>2.5</v>
      </c>
      <c r="D73" s="9"/>
      <c r="E73" s="9"/>
      <c r="F73" s="9"/>
      <c r="G73" s="9"/>
    </row>
    <row r="74" spans="1:8" x14ac:dyDescent="0.25">
      <c r="C74" s="14" t="s">
        <v>62</v>
      </c>
      <c r="D74" s="14" t="s">
        <v>0</v>
      </c>
      <c r="E74" s="14"/>
      <c r="F74" s="14">
        <f>(E74/B10)*100</f>
        <v>0</v>
      </c>
      <c r="G74" s="14" t="s">
        <v>64</v>
      </c>
      <c r="H74" s="34"/>
    </row>
    <row r="75" spans="1:8" x14ac:dyDescent="0.25">
      <c r="C75" s="14">
        <v>2</v>
      </c>
      <c r="D75" s="15">
        <v>100.020004001255</v>
      </c>
      <c r="E75" s="14">
        <f>'Ahora si 2 (2)'!C12</f>
        <v>2.0027755702627902E-3</v>
      </c>
      <c r="F75" s="14">
        <f>(E75/B10)*100</f>
        <v>2.9206205170737991E-4</v>
      </c>
      <c r="G75" s="14" t="b">
        <f>F75&lt;H75</f>
        <v>1</v>
      </c>
      <c r="H75" s="34">
        <f>C73</f>
        <v>2.5</v>
      </c>
    </row>
    <row r="76" spans="1:8" x14ac:dyDescent="0.25">
      <c r="C76" s="14">
        <v>4</v>
      </c>
      <c r="D76" s="15">
        <v>200.04000800251001</v>
      </c>
      <c r="E76" s="14">
        <f>'Ahora si 2 (2)'!C22</f>
        <v>2.5104325158237799E-3</v>
      </c>
      <c r="F76" s="14">
        <f>(E76/B10)*100</f>
        <v>3.6609297723169605E-4</v>
      </c>
      <c r="G76" s="14" t="b">
        <f t="shared" ref="G76:G79" si="8">F76&lt;H76</f>
        <v>1</v>
      </c>
      <c r="H76" s="34">
        <f>H75</f>
        <v>2.5</v>
      </c>
    </row>
    <row r="77" spans="1:8" x14ac:dyDescent="0.25">
      <c r="C77" s="14">
        <v>6</v>
      </c>
      <c r="D77" s="15">
        <v>300.06001200376602</v>
      </c>
      <c r="E77" s="14">
        <f>'Ahora si 2 (2)'!C32</f>
        <v>9.7813130481314904E-4</v>
      </c>
      <c r="F77" s="14">
        <f>(E77/B10)*100</f>
        <v>1.4263956479430227E-4</v>
      </c>
      <c r="G77" s="14" t="b">
        <f t="shared" si="8"/>
        <v>1</v>
      </c>
      <c r="H77" s="34">
        <f t="shared" ref="H77:H79" si="9">H76</f>
        <v>2.5</v>
      </c>
    </row>
    <row r="78" spans="1:8" x14ac:dyDescent="0.25">
      <c r="C78" s="14">
        <v>8</v>
      </c>
      <c r="D78" s="15">
        <v>400.08001600502098</v>
      </c>
      <c r="E78" s="14">
        <f>'Ahora si 2 (2)'!C42</f>
        <v>6.52263771919318E-4</v>
      </c>
      <c r="F78" s="14">
        <f>(E78/B10)*100</f>
        <v>9.5118743362819359E-5</v>
      </c>
      <c r="G78" s="14" t="b">
        <f t="shared" si="8"/>
        <v>1</v>
      </c>
      <c r="H78" s="34">
        <f t="shared" si="9"/>
        <v>2.5</v>
      </c>
    </row>
    <row r="79" spans="1:8" x14ac:dyDescent="0.25">
      <c r="C79" s="14">
        <v>10</v>
      </c>
      <c r="D79" s="15">
        <v>500.100020006276</v>
      </c>
      <c r="E79" s="14">
        <f>'Ahora si 2 (2)'!C52</f>
        <v>4.9297746725994603E-4</v>
      </c>
      <c r="F79" s="14">
        <f>(E79/B10)*100</f>
        <v>7.1890237064633011E-5</v>
      </c>
      <c r="G79" s="14" t="b">
        <f t="shared" si="8"/>
        <v>1</v>
      </c>
      <c r="H79" s="34">
        <f t="shared" si="9"/>
        <v>2.5</v>
      </c>
    </row>
    <row r="80" spans="1:8" x14ac:dyDescent="0.25">
      <c r="E80" s="9"/>
      <c r="F80" s="10"/>
      <c r="G80" s="9"/>
    </row>
    <row r="81" spans="3:8" x14ac:dyDescent="0.25">
      <c r="E81" s="9"/>
      <c r="F81" s="10"/>
      <c r="G81" s="9"/>
    </row>
    <row r="82" spans="3:8" x14ac:dyDescent="0.25">
      <c r="C82" s="14" t="s">
        <v>65</v>
      </c>
      <c r="D82" s="9"/>
      <c r="E82" s="9"/>
      <c r="F82" s="9"/>
      <c r="G82" s="9"/>
    </row>
    <row r="83" spans="3:8" x14ac:dyDescent="0.25">
      <c r="C83" s="14">
        <f>C32*0.25</f>
        <v>1.125</v>
      </c>
      <c r="D83" s="9"/>
      <c r="E83" s="9"/>
      <c r="F83" s="9"/>
      <c r="G83" s="9"/>
    </row>
    <row r="84" spans="3:8" x14ac:dyDescent="0.25">
      <c r="C84" s="14" t="s">
        <v>62</v>
      </c>
      <c r="D84" s="14" t="s">
        <v>0</v>
      </c>
      <c r="E84" s="14"/>
      <c r="F84" s="14"/>
      <c r="G84" s="14" t="s">
        <v>64</v>
      </c>
      <c r="H84" s="34"/>
    </row>
    <row r="85" spans="3:8" x14ac:dyDescent="0.25">
      <c r="C85" s="14">
        <v>12</v>
      </c>
      <c r="D85" s="15">
        <v>600.12002400753204</v>
      </c>
      <c r="E85" s="14">
        <f>'Ahora si 2 (2)'!C62</f>
        <v>4.1320058539172198E-4</v>
      </c>
      <c r="F85" s="14">
        <f>(E85/B10)*100</f>
        <v>6.0256482317867476E-5</v>
      </c>
      <c r="G85" s="14" t="b">
        <f>F85&lt;H85</f>
        <v>1</v>
      </c>
      <c r="H85" s="34">
        <f>C83</f>
        <v>1.125</v>
      </c>
    </row>
    <row r="86" spans="3:8" x14ac:dyDescent="0.25">
      <c r="C86" s="14">
        <v>14</v>
      </c>
      <c r="D86" s="15">
        <v>700.140028008787</v>
      </c>
      <c r="E86" s="14">
        <f>'Ahora si 2 (2)'!C72</f>
        <v>3.5837270549789901E-4</v>
      </c>
      <c r="F86" s="14">
        <f>(E86/B10)*100</f>
        <v>5.2261006773668276E-5</v>
      </c>
      <c r="G86" s="14" t="b">
        <f t="shared" ref="G86:G87" si="10">F86&lt;H86</f>
        <v>1</v>
      </c>
      <c r="H86" s="34">
        <f>H85</f>
        <v>1.125</v>
      </c>
    </row>
    <row r="87" spans="3:8" x14ac:dyDescent="0.25">
      <c r="C87" s="14">
        <v>16</v>
      </c>
      <c r="D87" s="15">
        <v>800.16003201004196</v>
      </c>
      <c r="E87" s="14">
        <f>'Ahora si 2 (2)'!C82</f>
        <v>2.86514026188389E-4</v>
      </c>
      <c r="F87" s="14">
        <f>(E87/B10)*100</f>
        <v>4.1781952792914775E-5</v>
      </c>
      <c r="G87" s="14" t="b">
        <f t="shared" si="10"/>
        <v>1</v>
      </c>
      <c r="H87" s="34">
        <f>H86</f>
        <v>1.125</v>
      </c>
    </row>
    <row r="88" spans="3:8" x14ac:dyDescent="0.25">
      <c r="E88" s="9"/>
      <c r="F88" s="10"/>
      <c r="G88" s="9"/>
    </row>
    <row r="89" spans="3:8" x14ac:dyDescent="0.25">
      <c r="E89" s="9"/>
      <c r="F89" s="10"/>
      <c r="G89" s="9"/>
    </row>
    <row r="90" spans="3:8" x14ac:dyDescent="0.25">
      <c r="C90" s="14" t="s">
        <v>66</v>
      </c>
      <c r="D90" s="9"/>
      <c r="E90" s="9"/>
      <c r="F90" s="9"/>
      <c r="G90" s="9"/>
    </row>
    <row r="91" spans="3:8" x14ac:dyDescent="0.25">
      <c r="C91" s="14">
        <f>C40*0.25</f>
        <v>1</v>
      </c>
      <c r="D91" s="9"/>
      <c r="E91" s="9"/>
      <c r="F91" s="9"/>
      <c r="G91" s="9"/>
    </row>
    <row r="92" spans="3:8" x14ac:dyDescent="0.25">
      <c r="C92" s="14" t="s">
        <v>62</v>
      </c>
      <c r="D92" s="14" t="s">
        <v>0</v>
      </c>
      <c r="E92" s="14"/>
      <c r="F92" s="14"/>
      <c r="G92" s="14" t="s">
        <v>64</v>
      </c>
      <c r="H92" s="34"/>
    </row>
    <row r="93" spans="3:8" x14ac:dyDescent="0.25">
      <c r="C93" s="14">
        <v>18</v>
      </c>
      <c r="D93" s="15">
        <v>900.18003601129794</v>
      </c>
      <c r="E93" s="14">
        <f>'Ahora si 2 (2)'!C92</f>
        <v>2.43678062006915E-4</v>
      </c>
      <c r="F93" s="14">
        <f>(E93/B10)*100</f>
        <v>3.5535242092292662E-5</v>
      </c>
      <c r="G93" s="14" t="b">
        <f>F93&lt;H93</f>
        <v>1</v>
      </c>
      <c r="H93" s="34">
        <f>C91</f>
        <v>1</v>
      </c>
    </row>
    <row r="94" spans="3:8" x14ac:dyDescent="0.25">
      <c r="C94" s="14">
        <v>20</v>
      </c>
      <c r="D94" s="15">
        <v>1000.2000400125499</v>
      </c>
      <c r="E94" s="14">
        <f>'Ahora si 2 (2)'!C102</f>
        <v>2.28222940760198E-4</v>
      </c>
      <c r="F94" s="14">
        <f>(E94/B10)*100</f>
        <v>3.3281442671267063E-5</v>
      </c>
      <c r="G94" s="14" t="b">
        <f t="shared" ref="G94:G95" si="11">F94&lt;H94</f>
        <v>1</v>
      </c>
      <c r="H94" s="34">
        <f>H93</f>
        <v>1</v>
      </c>
    </row>
    <row r="95" spans="3:8" x14ac:dyDescent="0.25">
      <c r="C95" s="14">
        <v>22</v>
      </c>
      <c r="D95" s="15">
        <v>1100.2200440137999</v>
      </c>
      <c r="E95" s="14">
        <f>'Ahora si 2 (2)'!C112</f>
        <v>2.01514057120226E-4</v>
      </c>
      <c r="F95" s="14">
        <f>(E95/B10)*100</f>
        <v>2.938652230648533E-5</v>
      </c>
      <c r="G95" s="14" t="b">
        <f t="shared" si="11"/>
        <v>1</v>
      </c>
      <c r="H95" s="34">
        <f>H94</f>
        <v>1</v>
      </c>
    </row>
    <row r="96" spans="3:8" x14ac:dyDescent="0.25">
      <c r="E96" s="9"/>
      <c r="F96" s="10"/>
      <c r="G96" s="9"/>
    </row>
    <row r="97" spans="3:8" x14ac:dyDescent="0.25">
      <c r="E97" s="9"/>
      <c r="F97" s="10"/>
      <c r="G97" s="9"/>
    </row>
    <row r="98" spans="3:8" x14ac:dyDescent="0.25">
      <c r="C98" s="16" t="s">
        <v>67</v>
      </c>
      <c r="D98" s="17"/>
      <c r="E98" s="9"/>
      <c r="F98" s="9"/>
      <c r="G98" s="17"/>
    </row>
    <row r="99" spans="3:8" x14ac:dyDescent="0.25">
      <c r="C99" s="16">
        <f>C48*0.25</f>
        <v>0.375</v>
      </c>
      <c r="D99" s="17"/>
      <c r="E99" s="9"/>
      <c r="F99" s="9"/>
      <c r="G99" s="17"/>
    </row>
    <row r="100" spans="3:8" x14ac:dyDescent="0.25">
      <c r="C100" s="16" t="s">
        <v>62</v>
      </c>
      <c r="D100" s="16" t="s">
        <v>0</v>
      </c>
      <c r="E100" s="14"/>
      <c r="F100" s="14"/>
      <c r="G100" s="16" t="s">
        <v>64</v>
      </c>
      <c r="H100" s="34"/>
    </row>
    <row r="101" spans="3:8" x14ac:dyDescent="0.25">
      <c r="C101" s="16">
        <v>24</v>
      </c>
      <c r="D101" s="18">
        <v>1200.24004801506</v>
      </c>
      <c r="E101" s="14">
        <f>'Ahora si 2 (2)'!C122</f>
        <v>1.63136727689321E-4</v>
      </c>
      <c r="F101" s="14">
        <f>(E101/B10)*100</f>
        <v>2.3790008279120087E-5</v>
      </c>
      <c r="G101" s="16" t="b">
        <f>F101&lt;H101</f>
        <v>1</v>
      </c>
      <c r="H101" s="34">
        <f>C99</f>
        <v>0.375</v>
      </c>
    </row>
    <row r="102" spans="3:8" x14ac:dyDescent="0.25">
      <c r="C102" s="16">
        <v>26</v>
      </c>
      <c r="D102" s="18">
        <v>1300.2600520163101</v>
      </c>
      <c r="E102" s="14">
        <f>'Ahora si 2 (2)'!C132</f>
        <v>1.6414092362473999E-4</v>
      </c>
      <c r="F102" s="14">
        <f>(E102/B10)*100</f>
        <v>2.3936448813730862E-5</v>
      </c>
      <c r="G102" s="16" t="b">
        <f t="shared" ref="G102:G106" si="12">F102&lt;H102</f>
        <v>1</v>
      </c>
      <c r="H102" s="34">
        <f>H101</f>
        <v>0.375</v>
      </c>
    </row>
    <row r="103" spans="3:8" x14ac:dyDescent="0.25">
      <c r="C103" s="16">
        <v>28</v>
      </c>
      <c r="D103" s="18">
        <v>1400.2800560175699</v>
      </c>
      <c r="E103" s="14">
        <f>'Ahora si 2 (2)'!C142</f>
        <v>1.69890775979824E-4</v>
      </c>
      <c r="F103" s="14">
        <f>(E103/B10)*100</f>
        <v>2.4774942003269815E-5</v>
      </c>
      <c r="G103" s="16" t="b">
        <f t="shared" si="12"/>
        <v>1</v>
      </c>
      <c r="H103" s="34">
        <f t="shared" ref="H103:H106" si="13">H102</f>
        <v>0.375</v>
      </c>
    </row>
    <row r="104" spans="3:8" x14ac:dyDescent="0.25">
      <c r="C104" s="16">
        <v>30</v>
      </c>
      <c r="D104" s="18">
        <v>1500.30006001883</v>
      </c>
      <c r="E104" s="14">
        <f>'Ahora si 2 (2)'!C152</f>
        <v>1.6381909226369901E-4</v>
      </c>
      <c r="F104" s="14">
        <f>(E104/B10)*100</f>
        <v>2.3889516581779843E-5</v>
      </c>
      <c r="G104" s="16" t="b">
        <f t="shared" si="12"/>
        <v>1</v>
      </c>
      <c r="H104" s="34">
        <f t="shared" si="13"/>
        <v>0.375</v>
      </c>
    </row>
    <row r="105" spans="3:8" x14ac:dyDescent="0.25">
      <c r="C105" s="16">
        <v>32</v>
      </c>
      <c r="D105" s="18">
        <v>1600.3200640200801</v>
      </c>
      <c r="E105" s="14">
        <f>'Ahora si 2 (2)'!C162</f>
        <v>1.5074444678200101E-4</v>
      </c>
      <c r="F105" s="14">
        <f>(E105/B10)*100</f>
        <v>2.1982858720844233E-5</v>
      </c>
      <c r="G105" s="16" t="b">
        <f t="shared" si="12"/>
        <v>1</v>
      </c>
      <c r="H105" s="34">
        <f t="shared" si="13"/>
        <v>0.375</v>
      </c>
    </row>
    <row r="106" spans="3:8" x14ac:dyDescent="0.25">
      <c r="C106" s="16">
        <v>34</v>
      </c>
      <c r="D106" s="18">
        <v>1700.3400680213399</v>
      </c>
      <c r="E106" s="14">
        <f>'Ahora si 2 (2)'!C172</f>
        <v>1.40323175843894E-4</v>
      </c>
      <c r="F106" s="14">
        <f>(E106/B10)*100</f>
        <v>2.0463138879652712E-5</v>
      </c>
      <c r="G106" s="16" t="b">
        <f t="shared" si="12"/>
        <v>1</v>
      </c>
      <c r="H106" s="34">
        <f t="shared" si="13"/>
        <v>0.375</v>
      </c>
    </row>
    <row r="107" spans="3:8" x14ac:dyDescent="0.25">
      <c r="E107" s="9"/>
      <c r="F107" s="10"/>
      <c r="G107" s="9"/>
    </row>
    <row r="108" spans="3:8" x14ac:dyDescent="0.25">
      <c r="E108" s="9"/>
      <c r="F108" s="10"/>
      <c r="G108" s="9"/>
    </row>
    <row r="109" spans="3:8" x14ac:dyDescent="0.25">
      <c r="C109" s="14" t="s">
        <v>68</v>
      </c>
      <c r="D109" s="9"/>
      <c r="E109" s="9"/>
      <c r="F109" s="9"/>
      <c r="G109" s="9"/>
    </row>
    <row r="110" spans="3:8" x14ac:dyDescent="0.25">
      <c r="C110" s="14">
        <f>C59*0.25</f>
        <v>0.17499999999999999</v>
      </c>
      <c r="D110" s="9"/>
      <c r="E110" s="9"/>
      <c r="F110" s="9"/>
      <c r="G110" s="9"/>
    </row>
    <row r="111" spans="3:8" x14ac:dyDescent="0.25">
      <c r="C111" s="14" t="s">
        <v>62</v>
      </c>
      <c r="D111" s="14" t="s">
        <v>0</v>
      </c>
      <c r="E111" s="14"/>
      <c r="F111" s="14"/>
      <c r="G111" s="14" t="s">
        <v>64</v>
      </c>
      <c r="H111" s="34"/>
    </row>
    <row r="112" spans="3:8" x14ac:dyDescent="0.25">
      <c r="C112" s="14">
        <v>36</v>
      </c>
      <c r="D112" s="15">
        <v>1800.36007202259</v>
      </c>
      <c r="E112" s="14">
        <f>'Ahora si 2 (2)'!C182</f>
        <v>1.44388804230087E-4</v>
      </c>
      <c r="F112" s="14">
        <f>(E112/B10)*100</f>
        <v>2.1056023966520178E-5</v>
      </c>
      <c r="G112" s="16" t="b">
        <f>F112&lt;H112</f>
        <v>1</v>
      </c>
      <c r="H112" s="34">
        <f>C110</f>
        <v>0.17499999999999999</v>
      </c>
    </row>
    <row r="113" spans="3:8" x14ac:dyDescent="0.25">
      <c r="C113" s="14">
        <v>38</v>
      </c>
      <c r="D113" s="15">
        <v>1900.3800760238501</v>
      </c>
      <c r="E113" s="14">
        <f>'Ahora si 2 (2)'!C192</f>
        <v>1.27253952245159E-4</v>
      </c>
      <c r="F113" s="20">
        <f>(E113/B10)*100</f>
        <v>1.8557271684573932E-5</v>
      </c>
      <c r="G113" s="16" t="b">
        <f t="shared" ref="G113:G119" si="14">F113&lt;H113</f>
        <v>1</v>
      </c>
      <c r="H113" s="34">
        <f>H112</f>
        <v>0.17499999999999999</v>
      </c>
    </row>
    <row r="114" spans="3:8" x14ac:dyDescent="0.25">
      <c r="C114" s="14">
        <v>40</v>
      </c>
      <c r="D114" s="15">
        <v>2000.4000800250999</v>
      </c>
      <c r="E114" s="14">
        <f>'Ahora si 2 (2)'!C202</f>
        <v>1.08415681693605E-4</v>
      </c>
      <c r="F114" s="14">
        <f>(E114/B10)*100</f>
        <v>1.5810112177738299E-5</v>
      </c>
      <c r="G114" s="16" t="b">
        <f t="shared" si="14"/>
        <v>1</v>
      </c>
      <c r="H114" s="34">
        <f t="shared" ref="H114:H119" si="15">H113</f>
        <v>0.17499999999999999</v>
      </c>
    </row>
    <row r="115" spans="3:8" x14ac:dyDescent="0.25">
      <c r="C115" s="14">
        <v>42</v>
      </c>
      <c r="D115" s="15">
        <v>2100.4200840263602</v>
      </c>
      <c r="E115" s="14">
        <f>'Ahora si 2 (2)'!C212</f>
        <v>1.16000604390798E-4</v>
      </c>
      <c r="F115" s="14">
        <f>(E115/B10)*100</f>
        <v>1.6916211192463845E-5</v>
      </c>
      <c r="G115" s="16" t="b">
        <f t="shared" si="14"/>
        <v>1</v>
      </c>
      <c r="H115" s="34">
        <f t="shared" si="15"/>
        <v>0.17499999999999999</v>
      </c>
    </row>
    <row r="116" spans="3:8" x14ac:dyDescent="0.25">
      <c r="C116" s="14">
        <v>44</v>
      </c>
      <c r="D116" s="15">
        <v>2200.4400880276098</v>
      </c>
      <c r="E116" s="14">
        <f>'Ahora si 2 (2)'!C222</f>
        <v>1.01804836121425E-4</v>
      </c>
      <c r="F116" s="14">
        <f>(E116/B10)*100</f>
        <v>1.4846061512252004E-5</v>
      </c>
      <c r="G116" s="16" t="b">
        <f t="shared" si="14"/>
        <v>1</v>
      </c>
      <c r="H116" s="34">
        <f t="shared" si="15"/>
        <v>0.17499999999999999</v>
      </c>
    </row>
    <row r="117" spans="3:8" x14ac:dyDescent="0.25">
      <c r="C117" s="14">
        <v>46</v>
      </c>
      <c r="D117" s="15">
        <v>2300.4600920288699</v>
      </c>
      <c r="E117" s="35">
        <f>'Ahora si 2 (2)'!C232</f>
        <v>8.3243133852075002E-5</v>
      </c>
      <c r="F117" s="14">
        <f>(E117/B10)*100</f>
        <v>1.213923358382038E-5</v>
      </c>
      <c r="G117" s="16" t="b">
        <f t="shared" si="14"/>
        <v>1</v>
      </c>
      <c r="H117" s="34">
        <f t="shared" si="15"/>
        <v>0.17499999999999999</v>
      </c>
    </row>
    <row r="118" spans="3:8" x14ac:dyDescent="0.25">
      <c r="C118" s="14">
        <v>48</v>
      </c>
      <c r="D118" s="15">
        <v>2400.48009603012</v>
      </c>
      <c r="E118" s="35">
        <f>'Ahora si 2 (2)'!C242</f>
        <v>7.7630943089809697E-5</v>
      </c>
      <c r="F118" s="14">
        <f>(E118/B10)*100</f>
        <v>1.1320815398109569E-5</v>
      </c>
      <c r="G118" s="16" t="b">
        <f t="shared" si="14"/>
        <v>1</v>
      </c>
      <c r="H118" s="34">
        <f t="shared" si="15"/>
        <v>0.17499999999999999</v>
      </c>
    </row>
    <row r="119" spans="3:8" x14ac:dyDescent="0.25">
      <c r="C119" s="14">
        <v>50</v>
      </c>
      <c r="D119" s="15">
        <v>2500.50010003138</v>
      </c>
      <c r="E119" s="35">
        <f>'Ahora si 2 (2)'!C252</f>
        <v>8.3269273094213102E-5</v>
      </c>
      <c r="F119" s="14">
        <f>(E119/B10)*100</f>
        <v>1.2143045434135656E-5</v>
      </c>
      <c r="G119" s="16" t="b">
        <f t="shared" si="14"/>
        <v>1</v>
      </c>
      <c r="H119" s="34">
        <f t="shared" si="15"/>
        <v>0.17499999999999999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7"/>
  <sheetViews>
    <sheetView topLeftCell="A6" workbookViewId="0">
      <selection activeCell="D6" sqref="D6"/>
    </sheetView>
  </sheetViews>
  <sheetFormatPr baseColWidth="10" defaultRowHeight="15" x14ac:dyDescent="0.25"/>
  <cols>
    <col min="5" max="5" width="38" customWidth="1"/>
    <col min="6" max="6" width="21.42578125" customWidth="1"/>
  </cols>
  <sheetData>
    <row r="6" spans="1:2" ht="18" x14ac:dyDescent="0.35">
      <c r="A6" t="s">
        <v>74</v>
      </c>
      <c r="B6">
        <f>'Ahora si 2'!D7</f>
        <v>305.59522680606</v>
      </c>
    </row>
    <row r="16" spans="1:2" x14ac:dyDescent="0.25">
      <c r="A16" s="6" t="s">
        <v>75</v>
      </c>
    </row>
    <row r="19" spans="1:8" x14ac:dyDescent="0.25">
      <c r="A19" s="11"/>
      <c r="B19" s="11" t="s">
        <v>76</v>
      </c>
      <c r="C19" s="11"/>
      <c r="D19" s="11"/>
      <c r="E19" s="11"/>
      <c r="F19" s="11"/>
      <c r="G19" s="11"/>
      <c r="H19" s="11"/>
    </row>
    <row r="20" spans="1:8" x14ac:dyDescent="0.25">
      <c r="B20" s="14" t="s">
        <v>62</v>
      </c>
      <c r="C20" s="14" t="s">
        <v>0</v>
      </c>
      <c r="D20" s="14" t="s">
        <v>2</v>
      </c>
      <c r="E20" s="14" t="s">
        <v>63</v>
      </c>
      <c r="F20" s="14" t="s">
        <v>64</v>
      </c>
    </row>
    <row r="21" spans="1:8" x14ac:dyDescent="0.25">
      <c r="B21" s="16">
        <v>5</v>
      </c>
      <c r="C21" s="18">
        <v>250.050010003138</v>
      </c>
      <c r="D21" s="16">
        <f>'Ahora si 2'!D27</f>
        <v>5.1040073166039504</v>
      </c>
      <c r="E21" s="16">
        <f>(D21/B6)*100</f>
        <v>1.6701855490181161</v>
      </c>
      <c r="F21" s="16" t="b">
        <f>E21&lt;G21</f>
        <v>1</v>
      </c>
      <c r="G21" s="17">
        <v>6</v>
      </c>
    </row>
    <row r="22" spans="1:8" x14ac:dyDescent="0.25">
      <c r="B22" s="16">
        <v>7</v>
      </c>
      <c r="C22" s="18">
        <v>350.07001400439299</v>
      </c>
      <c r="D22" s="16">
        <f>'Ahora si 2'!D37</f>
        <v>4.8732144864056197</v>
      </c>
      <c r="E22" s="16">
        <f>(D22/B6)*100</f>
        <v>1.5946631553569093</v>
      </c>
      <c r="F22" s="16" t="b">
        <f t="shared" ref="F22:F36" si="0">E22&lt;G22</f>
        <v>1</v>
      </c>
      <c r="G22" s="17">
        <v>5</v>
      </c>
    </row>
    <row r="23" spans="1:8" x14ac:dyDescent="0.25">
      <c r="B23" s="16">
        <v>11</v>
      </c>
      <c r="C23" s="18">
        <v>550.11002200690405</v>
      </c>
      <c r="D23" s="16">
        <f>'Ahora si 2'!D57</f>
        <v>4.2125462329928398</v>
      </c>
      <c r="E23" s="16">
        <f>(D23/B6)*100</f>
        <v>1.3784725229580399</v>
      </c>
      <c r="F23" s="16" t="b">
        <f t="shared" si="0"/>
        <v>1</v>
      </c>
      <c r="G23" s="17">
        <v>3.5</v>
      </c>
    </row>
    <row r="24" spans="1:8" x14ac:dyDescent="0.25">
      <c r="B24" s="16">
        <v>13</v>
      </c>
      <c r="C24" s="18">
        <v>650.13002600815901</v>
      </c>
      <c r="D24" s="16">
        <f>'Ahora si 2'!D67</f>
        <v>3.8040153788247899</v>
      </c>
      <c r="E24" s="16">
        <f>(D24/B6)*100</f>
        <v>1.2447888727132945</v>
      </c>
      <c r="F24" s="16" t="b">
        <f t="shared" si="0"/>
        <v>1</v>
      </c>
      <c r="G24" s="17">
        <v>3</v>
      </c>
    </row>
    <row r="25" spans="1:8" x14ac:dyDescent="0.25">
      <c r="B25" s="16">
        <v>17</v>
      </c>
      <c r="C25" s="18">
        <v>850.17003401066995</v>
      </c>
      <c r="D25" s="16">
        <f>'Ahora si 2'!D87</f>
        <v>2.8797563065957901</v>
      </c>
      <c r="E25" s="16">
        <f>(D25/B6)*100</f>
        <v>0.94234335290301208</v>
      </c>
      <c r="F25" s="16" t="b">
        <f t="shared" si="0"/>
        <v>1</v>
      </c>
      <c r="G25" s="17">
        <v>2</v>
      </c>
    </row>
    <row r="26" spans="1:8" x14ac:dyDescent="0.25">
      <c r="B26" s="16">
        <v>19</v>
      </c>
      <c r="C26" s="18">
        <v>950.19003801192503</v>
      </c>
      <c r="D26" s="16">
        <f>'Ahora si 2'!D97</f>
        <v>2.3917841056262299</v>
      </c>
      <c r="E26" s="16">
        <f>(D26/B6)*100</f>
        <v>0.78266409152526728</v>
      </c>
      <c r="F26" s="16" t="b">
        <f t="shared" si="0"/>
        <v>1</v>
      </c>
      <c r="G26" s="17">
        <v>1.5</v>
      </c>
    </row>
    <row r="27" spans="1:8" x14ac:dyDescent="0.25">
      <c r="B27" s="16">
        <v>23</v>
      </c>
      <c r="C27" s="18">
        <v>1150.2300460144299</v>
      </c>
      <c r="D27" s="16">
        <f>'Ahora si 2'!D117</f>
        <v>1.4237290117864401</v>
      </c>
      <c r="E27" s="16">
        <f>(D27/B6)*100</f>
        <v>0.46588718896777198</v>
      </c>
      <c r="F27" s="16" t="b">
        <f t="shared" si="0"/>
        <v>1</v>
      </c>
      <c r="G27" s="17">
        <v>1.5</v>
      </c>
    </row>
    <row r="28" spans="1:8" x14ac:dyDescent="0.25">
      <c r="B28" s="16">
        <v>25</v>
      </c>
      <c r="C28" s="18">
        <v>1250.25005001569</v>
      </c>
      <c r="D28" s="16">
        <f>'Ahora si 2'!D127</f>
        <v>0.97700847597102602</v>
      </c>
      <c r="E28" s="16">
        <f>(D28/B6)*100</f>
        <v>0.31970671995837985</v>
      </c>
      <c r="F28" s="16" t="b">
        <f t="shared" si="0"/>
        <v>1</v>
      </c>
      <c r="G28" s="17">
        <v>1.5</v>
      </c>
    </row>
    <row r="29" spans="1:8" x14ac:dyDescent="0.25">
      <c r="B29" s="16">
        <v>29</v>
      </c>
      <c r="C29" s="18">
        <v>1450.2900580181999</v>
      </c>
      <c r="D29" s="16">
        <f>'Ahora si 2'!D147</f>
        <v>0.33784153566793501</v>
      </c>
      <c r="E29" s="16">
        <f>(D29/B6)*100</f>
        <v>0.11055196745017863</v>
      </c>
      <c r="F29" s="16" t="b">
        <f t="shared" si="0"/>
        <v>1</v>
      </c>
      <c r="G29" s="17">
        <f>0.2+1.3*(25/B29)</f>
        <v>1.3206896551724137</v>
      </c>
    </row>
    <row r="30" spans="1:8" x14ac:dyDescent="0.25">
      <c r="B30" s="16">
        <v>31</v>
      </c>
      <c r="C30" s="18">
        <v>1550.31006201945</v>
      </c>
      <c r="D30" s="16">
        <f>'Ahora si 2'!D157</f>
        <v>0.41338645388080802</v>
      </c>
      <c r="E30" s="16">
        <f>(D30/B6)*100</f>
        <v>0.13527254931346019</v>
      </c>
      <c r="F30" s="16" t="b">
        <f t="shared" si="0"/>
        <v>1</v>
      </c>
      <c r="G30" s="17">
        <f t="shared" ref="G30:G36" si="1">0.2+1.3*(25/B30)</f>
        <v>1.2483870967741935</v>
      </c>
    </row>
    <row r="31" spans="1:8" x14ac:dyDescent="0.25">
      <c r="B31" s="16">
        <v>35</v>
      </c>
      <c r="C31" s="18">
        <v>1750.3500700219599</v>
      </c>
      <c r="D31" s="16">
        <f>'Ahora si 2'!D177</f>
        <v>0.84813335458649197</v>
      </c>
      <c r="E31" s="16">
        <f>(D31/B6)*100</f>
        <v>0.27753488280912947</v>
      </c>
      <c r="F31" s="16" t="b">
        <f t="shared" si="0"/>
        <v>1</v>
      </c>
      <c r="G31" s="17">
        <f t="shared" si="1"/>
        <v>1.1285714285714286</v>
      </c>
    </row>
    <row r="32" spans="1:8" x14ac:dyDescent="0.25">
      <c r="B32" s="16">
        <v>37</v>
      </c>
      <c r="C32" s="18">
        <v>1850.37007402322</v>
      </c>
      <c r="D32" s="16">
        <f>'Ahora si 2'!D187</f>
        <v>1.01047945940221</v>
      </c>
      <c r="E32" s="16">
        <f>(D32/B6)*100</f>
        <v>0.33065943796415737</v>
      </c>
      <c r="F32" s="16" t="b">
        <f t="shared" si="0"/>
        <v>1</v>
      </c>
      <c r="G32" s="17">
        <f t="shared" si="1"/>
        <v>1.0783783783783785</v>
      </c>
    </row>
    <row r="33" spans="1:8" x14ac:dyDescent="0.25">
      <c r="B33" s="16">
        <v>41</v>
      </c>
      <c r="C33" s="18">
        <v>2050.4100820257299</v>
      </c>
      <c r="D33" s="16">
        <f>'Ahora si 2'!D207</f>
        <v>1.1723572498430199</v>
      </c>
      <c r="E33" s="16">
        <f>(D33/B6)*100</f>
        <v>0.38363074649298545</v>
      </c>
      <c r="F33" s="16" t="b">
        <f t="shared" si="0"/>
        <v>1</v>
      </c>
      <c r="G33" s="17">
        <f t="shared" si="1"/>
        <v>0.99268292682926829</v>
      </c>
    </row>
    <row r="34" spans="1:8" x14ac:dyDescent="0.25">
      <c r="B34" s="16">
        <v>43</v>
      </c>
      <c r="C34" s="18">
        <v>2150.43008602699</v>
      </c>
      <c r="D34" s="16">
        <f>'Ahora si 2'!D217</f>
        <v>1.17083897498185</v>
      </c>
      <c r="E34" s="16">
        <f>(D34/B6)*100</f>
        <v>0.38313392104285054</v>
      </c>
      <c r="F34" s="16" t="b">
        <f t="shared" si="0"/>
        <v>1</v>
      </c>
      <c r="G34" s="17">
        <f t="shared" si="1"/>
        <v>0.95581395348837228</v>
      </c>
    </row>
    <row r="35" spans="1:8" x14ac:dyDescent="0.25">
      <c r="B35" s="16">
        <v>47</v>
      </c>
      <c r="C35" s="18">
        <v>2350.4700940295002</v>
      </c>
      <c r="D35" s="16">
        <f>'Ahora si 2'!D237</f>
        <v>1.0292113738809501</v>
      </c>
      <c r="E35" s="16">
        <f>(D35/B6)*100</f>
        <v>0.33678908687082304</v>
      </c>
      <c r="F35" s="16" t="b">
        <f t="shared" si="0"/>
        <v>1</v>
      </c>
      <c r="G35" s="17">
        <f t="shared" si="1"/>
        <v>0.89148936170212778</v>
      </c>
    </row>
    <row r="36" spans="1:8" x14ac:dyDescent="0.25">
      <c r="B36" s="16">
        <v>49</v>
      </c>
      <c r="C36" s="18">
        <v>2450.4900980307498</v>
      </c>
      <c r="D36" s="16">
        <f>'Ahora si 2'!D247</f>
        <v>0.90080017338807405</v>
      </c>
      <c r="E36" s="16">
        <f>(D36/B6)*100</f>
        <v>0.29476905866718567</v>
      </c>
      <c r="F36" s="16" t="b">
        <f t="shared" si="0"/>
        <v>1</v>
      </c>
      <c r="G36" s="17">
        <f t="shared" si="1"/>
        <v>0.86326530612244912</v>
      </c>
    </row>
    <row r="39" spans="1:8" x14ac:dyDescent="0.25">
      <c r="A39" s="11"/>
      <c r="B39" s="11" t="s">
        <v>77</v>
      </c>
      <c r="C39" s="11"/>
      <c r="D39" s="11"/>
      <c r="E39" s="11"/>
      <c r="F39" s="11"/>
      <c r="G39" s="11"/>
      <c r="H39" s="11"/>
    </row>
    <row r="40" spans="1:8" x14ac:dyDescent="0.25">
      <c r="B40" s="14" t="s">
        <v>62</v>
      </c>
      <c r="C40" s="14" t="s">
        <v>0</v>
      </c>
      <c r="D40" s="14" t="s">
        <v>2</v>
      </c>
      <c r="E40" s="14" t="s">
        <v>63</v>
      </c>
      <c r="F40" s="14" t="s">
        <v>64</v>
      </c>
    </row>
    <row r="41" spans="1:8" x14ac:dyDescent="0.25">
      <c r="B41" s="14">
        <v>3</v>
      </c>
      <c r="C41" s="15">
        <v>150.03000600188301</v>
      </c>
      <c r="D41" s="14">
        <f>'Ahora si 2'!D17</f>
        <v>5.2447317897156402</v>
      </c>
      <c r="E41" s="14">
        <f>(D41/B6)*100</f>
        <v>1.7162348523997419</v>
      </c>
      <c r="F41" s="14" t="b">
        <f>E41&lt;G41</f>
        <v>1</v>
      </c>
      <c r="G41" s="9">
        <v>5</v>
      </c>
    </row>
    <row r="42" spans="1:8" x14ac:dyDescent="0.25">
      <c r="B42" s="14">
        <v>9</v>
      </c>
      <c r="C42" s="15">
        <v>450.09001800564897</v>
      </c>
      <c r="D42" s="14">
        <f>'Ahora si 2'!D47</f>
        <v>4.5627082023401604</v>
      </c>
      <c r="E42" s="14">
        <f>(D42/B6)*100</f>
        <v>1.4930561089017904</v>
      </c>
      <c r="F42" s="14" t="b">
        <f>E42&lt;G42</f>
        <v>1</v>
      </c>
      <c r="G42" s="9">
        <v>1.5</v>
      </c>
    </row>
    <row r="43" spans="1:8" x14ac:dyDescent="0.25">
      <c r="B43" s="14">
        <v>15</v>
      </c>
      <c r="C43" s="15">
        <v>750.15003000941499</v>
      </c>
      <c r="D43" s="14">
        <f>'Ahora si 2'!D77</f>
        <v>3.34684643856369</v>
      </c>
      <c r="E43" s="14">
        <f>(D43/B6)*100</f>
        <v>1.095189369789372</v>
      </c>
      <c r="F43" s="14" t="b">
        <f t="shared" ref="F43:F48" si="2">E43&lt;G43</f>
        <v>0</v>
      </c>
      <c r="G43" s="9">
        <v>0.3</v>
      </c>
    </row>
    <row r="44" spans="1:8" x14ac:dyDescent="0.25">
      <c r="B44" s="14">
        <v>21</v>
      </c>
      <c r="C44" s="15">
        <v>1050.2100420131801</v>
      </c>
      <c r="D44" s="14">
        <f>'Ahora si 2'!D107</f>
        <v>1.8945827609894399</v>
      </c>
      <c r="E44" s="14">
        <f>(D44/B6)*100</f>
        <v>0.61996477523250049</v>
      </c>
      <c r="F44" s="14" t="b">
        <f t="shared" si="2"/>
        <v>0</v>
      </c>
      <c r="G44" s="9">
        <v>0.2</v>
      </c>
    </row>
    <row r="45" spans="1:8" x14ac:dyDescent="0.25">
      <c r="B45" s="14">
        <v>27</v>
      </c>
      <c r="C45" s="15">
        <v>1350.2700540169401</v>
      </c>
      <c r="D45" s="14">
        <f>'Ahora si 2'!D137</f>
        <v>0.58001243997367302</v>
      </c>
      <c r="E45" s="14">
        <f>(D45/B6)*100</f>
        <v>0.18979761105423498</v>
      </c>
      <c r="F45" s="14" t="b">
        <f t="shared" si="2"/>
        <v>1</v>
      </c>
      <c r="G45" s="9">
        <v>0.2</v>
      </c>
    </row>
    <row r="46" spans="1:8" x14ac:dyDescent="0.25">
      <c r="B46" s="14">
        <v>33</v>
      </c>
      <c r="C46" s="15">
        <v>1650.3300660207101</v>
      </c>
      <c r="D46" s="14">
        <f>'Ahora si 2'!D167</f>
        <v>0.63911167841878103</v>
      </c>
      <c r="E46" s="14">
        <f>(D46/B6)*100</f>
        <v>0.20913666914842902</v>
      </c>
      <c r="F46" s="14" t="b">
        <f t="shared" si="2"/>
        <v>0</v>
      </c>
      <c r="G46" s="9">
        <v>0.2</v>
      </c>
    </row>
    <row r="47" spans="1:8" x14ac:dyDescent="0.25">
      <c r="B47" s="14">
        <v>39</v>
      </c>
      <c r="C47" s="15">
        <v>1950.3900780244701</v>
      </c>
      <c r="D47" s="14">
        <f>'Ahora si 2'!D197</f>
        <v>1.12025940980456</v>
      </c>
      <c r="E47" s="14">
        <f>(D47/B6)*100</f>
        <v>0.366582757693238</v>
      </c>
      <c r="F47" s="14" t="b">
        <f t="shared" si="2"/>
        <v>0</v>
      </c>
      <c r="G47" s="9">
        <v>0.2</v>
      </c>
    </row>
    <row r="48" spans="1:8" x14ac:dyDescent="0.25">
      <c r="B48" s="14">
        <v>45</v>
      </c>
      <c r="C48" s="15">
        <v>2250.4500900282401</v>
      </c>
      <c r="D48" s="22">
        <f>'Ahora si 2'!D227</f>
        <v>1.1215040203299</v>
      </c>
      <c r="E48" s="14">
        <f>(D48/B6)*100</f>
        <v>0.36699003189655199</v>
      </c>
      <c r="F48" s="14" t="b">
        <f t="shared" si="2"/>
        <v>0</v>
      </c>
      <c r="G48" s="9">
        <v>0.2</v>
      </c>
    </row>
    <row r="51" spans="1:8" x14ac:dyDescent="0.25">
      <c r="A51" s="11"/>
      <c r="B51" s="11" t="s">
        <v>78</v>
      </c>
      <c r="C51" s="11"/>
      <c r="D51" s="11"/>
      <c r="E51" s="11"/>
      <c r="F51" s="11"/>
      <c r="G51" s="11"/>
      <c r="H51" s="11"/>
    </row>
    <row r="52" spans="1:8" x14ac:dyDescent="0.25">
      <c r="B52" s="14" t="s">
        <v>62</v>
      </c>
      <c r="C52" s="14" t="s">
        <v>0</v>
      </c>
      <c r="D52" s="14" t="s">
        <v>2</v>
      </c>
      <c r="E52" s="14" t="s">
        <v>63</v>
      </c>
      <c r="F52" s="14" t="s">
        <v>64</v>
      </c>
    </row>
    <row r="53" spans="1:8" x14ac:dyDescent="0.25">
      <c r="B53" s="14">
        <v>2</v>
      </c>
      <c r="C53" s="15">
        <v>100.020004001255</v>
      </c>
      <c r="D53" s="14">
        <f>'Ahora si 2'!D12</f>
        <v>2.5722981899463801E-2</v>
      </c>
      <c r="E53" s="14">
        <f>(D53/B6)*100</f>
        <v>8.4173375900888619E-3</v>
      </c>
      <c r="F53" s="14" t="b">
        <f>E53&lt;G53</f>
        <v>1</v>
      </c>
      <c r="G53" s="9">
        <v>2</v>
      </c>
    </row>
    <row r="54" spans="1:8" x14ac:dyDescent="0.25">
      <c r="B54" s="14">
        <v>4</v>
      </c>
      <c r="C54" s="15">
        <v>200.04000800251001</v>
      </c>
      <c r="D54" s="14">
        <f>'Ahora si 2'!D22</f>
        <v>5.7563176485828102E-3</v>
      </c>
      <c r="E54" s="14">
        <f>(D54/B6)*100</f>
        <v>1.8836412167641428E-3</v>
      </c>
      <c r="F54" s="14" t="b">
        <f t="shared" ref="F54:F77" si="3">E54&lt;G54</f>
        <v>1</v>
      </c>
      <c r="G54" s="9">
        <v>1</v>
      </c>
    </row>
    <row r="55" spans="1:8" x14ac:dyDescent="0.25">
      <c r="B55" s="14">
        <v>6</v>
      </c>
      <c r="C55" s="15">
        <v>300.06001200376602</v>
      </c>
      <c r="D55" s="14">
        <f>'Ahora si 2'!D32</f>
        <v>2.7045548208558599E-3</v>
      </c>
      <c r="E55" s="14">
        <f>(D55/B6)*100</f>
        <v>8.850121283380687E-4</v>
      </c>
      <c r="F55" s="14" t="b">
        <f t="shared" si="3"/>
        <v>1</v>
      </c>
      <c r="G55" s="9">
        <v>0.5</v>
      </c>
    </row>
    <row r="56" spans="1:8" x14ac:dyDescent="0.25">
      <c r="B56" s="14">
        <v>8</v>
      </c>
      <c r="C56" s="15">
        <v>400.08001600502098</v>
      </c>
      <c r="D56" s="14">
        <f>'Ahora si 2'!D42</f>
        <v>4.4495882084801403E-3</v>
      </c>
      <c r="E56" s="14">
        <f>(D56/B6)*100</f>
        <v>1.4560398259440041E-3</v>
      </c>
      <c r="F56" s="14" t="b">
        <f t="shared" si="3"/>
        <v>1</v>
      </c>
      <c r="G56" s="9">
        <v>0.5</v>
      </c>
    </row>
    <row r="57" spans="1:8" x14ac:dyDescent="0.25">
      <c r="B57" s="14">
        <v>10</v>
      </c>
      <c r="C57" s="15">
        <v>500.100020006276</v>
      </c>
      <c r="D57" s="14">
        <f>'Ahora si 2'!D52</f>
        <v>6.2902319250772399E-3</v>
      </c>
      <c r="E57" s="14">
        <f>(D57/B6)*100</f>
        <v>2.0583541146305968E-3</v>
      </c>
      <c r="F57" s="14" t="b">
        <f t="shared" si="3"/>
        <v>1</v>
      </c>
      <c r="G57" s="9">
        <v>0.5</v>
      </c>
    </row>
    <row r="58" spans="1:8" x14ac:dyDescent="0.25">
      <c r="B58" s="14">
        <v>12</v>
      </c>
      <c r="C58" s="15">
        <v>600.12002400753204</v>
      </c>
      <c r="D58" s="14">
        <f>'Ahora si 2'!D62</f>
        <v>7.6711480239407001E-3</v>
      </c>
      <c r="E58" s="14">
        <f>(D58/B6)*100</f>
        <v>2.5102316237449102E-3</v>
      </c>
      <c r="F58" s="14" t="b">
        <f t="shared" si="3"/>
        <v>1</v>
      </c>
      <c r="G58" s="9">
        <v>0.2</v>
      </c>
    </row>
    <row r="59" spans="1:8" x14ac:dyDescent="0.25">
      <c r="B59" s="14">
        <v>14</v>
      </c>
      <c r="C59" s="15">
        <v>700.140028008787</v>
      </c>
      <c r="D59" s="14">
        <f>'Ahora si 2'!D72</f>
        <v>8.52915279577161E-3</v>
      </c>
      <c r="E59" s="14">
        <f>(D59/B6)*100</f>
        <v>2.7909967328071093E-3</v>
      </c>
      <c r="F59" s="14" t="b">
        <f t="shared" si="3"/>
        <v>1</v>
      </c>
      <c r="G59" s="9">
        <v>0.2</v>
      </c>
    </row>
    <row r="60" spans="1:8" x14ac:dyDescent="0.25">
      <c r="B60" s="14">
        <v>16</v>
      </c>
      <c r="C60" s="15">
        <v>800.16003201004196</v>
      </c>
      <c r="D60" s="14">
        <f>'Ahora si 2'!D82</f>
        <v>8.8420439412667095E-3</v>
      </c>
      <c r="E60" s="14">
        <f>(D60/B6)*100</f>
        <v>2.8933841780448156E-3</v>
      </c>
      <c r="F60" s="14" t="b">
        <f t="shared" si="3"/>
        <v>1</v>
      </c>
      <c r="G60" s="9">
        <v>0.2</v>
      </c>
    </row>
    <row r="61" spans="1:8" x14ac:dyDescent="0.25">
      <c r="B61" s="14">
        <v>18</v>
      </c>
      <c r="C61" s="15">
        <v>900.18003601129794</v>
      </c>
      <c r="D61" s="14">
        <f>'Ahora si 2'!D92</f>
        <v>8.7015219043910796E-3</v>
      </c>
      <c r="E61" s="14">
        <f>(D61/B6)*100</f>
        <v>2.8474011179216909E-3</v>
      </c>
      <c r="F61" s="14" t="b">
        <f t="shared" si="3"/>
        <v>1</v>
      </c>
      <c r="G61" s="9">
        <v>0.2</v>
      </c>
    </row>
    <row r="62" spans="1:8" x14ac:dyDescent="0.25">
      <c r="B62" s="14">
        <v>20</v>
      </c>
      <c r="C62" s="15">
        <v>1000.2000400125499</v>
      </c>
      <c r="D62" s="14">
        <f>'Ahora si 2'!D102</f>
        <v>8.1142538949854296E-3</v>
      </c>
      <c r="E62" s="14">
        <f>(D62/B6)*100</f>
        <v>2.6552292651268999E-3</v>
      </c>
      <c r="F62" s="14" t="b">
        <f t="shared" si="3"/>
        <v>1</v>
      </c>
      <c r="G62" s="9">
        <v>0.2</v>
      </c>
    </row>
    <row r="63" spans="1:8" x14ac:dyDescent="0.25">
      <c r="B63" s="14">
        <v>22</v>
      </c>
      <c r="C63" s="15">
        <v>1100.2200440137999</v>
      </c>
      <c r="D63" s="14">
        <f>'Ahora si 2'!D112</f>
        <v>7.1090164319175496E-3</v>
      </c>
      <c r="E63" s="14">
        <f>(D63/B6)*100</f>
        <v>2.3262851668914147E-3</v>
      </c>
      <c r="F63" s="14" t="b">
        <f t="shared" si="3"/>
        <v>1</v>
      </c>
      <c r="G63" s="9">
        <v>0.2</v>
      </c>
    </row>
    <row r="64" spans="1:8" x14ac:dyDescent="0.25">
      <c r="B64" s="14">
        <v>24</v>
      </c>
      <c r="C64" s="15">
        <v>1200.24004801506</v>
      </c>
      <c r="D64" s="14">
        <f>'Ahora si 2'!D122</f>
        <v>5.7844110330332E-3</v>
      </c>
      <c r="E64" s="14">
        <f>(D64/B6)*100</f>
        <v>1.8928342217544394E-3</v>
      </c>
      <c r="F64" s="14" t="b">
        <f t="shared" si="3"/>
        <v>1</v>
      </c>
      <c r="G64" s="9">
        <v>0.2</v>
      </c>
    </row>
    <row r="65" spans="2:7" x14ac:dyDescent="0.25">
      <c r="B65" s="14">
        <v>26</v>
      </c>
      <c r="C65" s="15">
        <v>1300.2600520163101</v>
      </c>
      <c r="D65" s="14">
        <f>'Ahora si 2'!D132</f>
        <v>4.2084620935935501E-3</v>
      </c>
      <c r="E65" s="14">
        <f>(D65/B6)*100</f>
        <v>1.37713606903434E-3</v>
      </c>
      <c r="F65" s="14" t="b">
        <f t="shared" si="3"/>
        <v>1</v>
      </c>
      <c r="G65" s="9">
        <v>0.2</v>
      </c>
    </row>
    <row r="66" spans="2:7" x14ac:dyDescent="0.25">
      <c r="B66" s="14">
        <v>28</v>
      </c>
      <c r="C66" s="15">
        <v>1400.2800560175699</v>
      </c>
      <c r="D66" s="14">
        <f>'Ahora si 2'!D142</f>
        <v>2.48483448645344E-3</v>
      </c>
      <c r="E66" s="14">
        <f>(D66/B6)*100</f>
        <v>8.1311299015491211E-4</v>
      </c>
      <c r="F66" s="14" t="b">
        <f t="shared" si="3"/>
        <v>1</v>
      </c>
      <c r="G66" s="9">
        <v>0.2</v>
      </c>
    </row>
    <row r="67" spans="2:7" x14ac:dyDescent="0.25">
      <c r="B67" s="14">
        <v>30</v>
      </c>
      <c r="C67" s="15">
        <v>1500.30006001883</v>
      </c>
      <c r="D67" s="14">
        <f>'Ahora si 2'!D152</f>
        <v>9.9283830435377505E-4</v>
      </c>
      <c r="E67" s="14">
        <f>(D67/B6)*100</f>
        <v>3.2488671852975645E-4</v>
      </c>
      <c r="F67" s="14" t="b">
        <f t="shared" si="3"/>
        <v>1</v>
      </c>
      <c r="G67" s="9">
        <v>0.2</v>
      </c>
    </row>
    <row r="68" spans="2:7" x14ac:dyDescent="0.25">
      <c r="B68" s="14">
        <v>32</v>
      </c>
      <c r="C68" s="15">
        <v>1600.3200640200801</v>
      </c>
      <c r="D68" s="14">
        <f>'Ahora si 2'!D162</f>
        <v>1.71996659409203E-3</v>
      </c>
      <c r="E68" s="14">
        <f>(D68/B6)*100</f>
        <v>5.6282508469400049E-4</v>
      </c>
      <c r="F68" s="14" t="b">
        <f t="shared" si="3"/>
        <v>1</v>
      </c>
      <c r="G68" s="9">
        <v>0.2</v>
      </c>
    </row>
    <row r="69" spans="2:7" x14ac:dyDescent="0.25">
      <c r="B69" s="14">
        <v>34</v>
      </c>
      <c r="C69" s="15">
        <v>1700.3400680213399</v>
      </c>
      <c r="D69" s="14">
        <f>'Ahora si 2'!D172</f>
        <v>3.3717817372887499E-3</v>
      </c>
      <c r="E69" s="14">
        <f>(D69/B6)*100</f>
        <v>1.1033489536237374E-3</v>
      </c>
      <c r="F69" s="14" t="b">
        <f t="shared" si="3"/>
        <v>1</v>
      </c>
      <c r="G69" s="9">
        <v>0.2</v>
      </c>
    </row>
    <row r="70" spans="2:7" x14ac:dyDescent="0.25">
      <c r="B70" s="14">
        <v>36</v>
      </c>
      <c r="C70" s="15">
        <v>1800.36007202259</v>
      </c>
      <c r="D70" s="14">
        <f>'Ahora si 2'!D182</f>
        <v>4.9716178054465404E-3</v>
      </c>
      <c r="E70" s="14">
        <f>(D70/B6)*100</f>
        <v>1.6268636972532559E-3</v>
      </c>
      <c r="F70" s="14" t="b">
        <f t="shared" si="3"/>
        <v>1</v>
      </c>
      <c r="G70" s="9">
        <v>0.2</v>
      </c>
    </row>
    <row r="71" spans="2:7" x14ac:dyDescent="0.25">
      <c r="B71" s="14">
        <v>38</v>
      </c>
      <c r="C71" s="15">
        <v>1900.3800760238501</v>
      </c>
      <c r="D71" s="14">
        <f>'Ahora si 2'!D192</f>
        <v>6.3529364811713198E-3</v>
      </c>
      <c r="E71" s="14">
        <f>(D71/B6)*100</f>
        <v>2.0788729416912938E-3</v>
      </c>
      <c r="F71" s="14" t="b">
        <f t="shared" si="3"/>
        <v>1</v>
      </c>
      <c r="G71" s="9">
        <v>0.2</v>
      </c>
    </row>
    <row r="72" spans="2:7" x14ac:dyDescent="0.25">
      <c r="B72" s="14">
        <v>40</v>
      </c>
      <c r="C72" s="15">
        <v>2000.4000800250999</v>
      </c>
      <c r="D72" s="14">
        <f>'Ahora si 2'!D202</f>
        <v>7.4059971848924799E-3</v>
      </c>
      <c r="E72" s="14">
        <f>(D72/B6)*100</f>
        <v>2.4234662505355654E-3</v>
      </c>
      <c r="F72" s="14" t="b">
        <f t="shared" si="3"/>
        <v>1</v>
      </c>
      <c r="G72" s="9">
        <v>0.2</v>
      </c>
    </row>
    <row r="73" spans="2:7" x14ac:dyDescent="0.25">
      <c r="B73" s="14">
        <v>42</v>
      </c>
      <c r="C73" s="15">
        <v>2100.4200840263602</v>
      </c>
      <c r="D73" s="14">
        <f>'Ahora si 2'!D212</f>
        <v>8.1296161947292094E-3</v>
      </c>
      <c r="E73" s="14">
        <f>(D73/B6)*100</f>
        <v>2.6602562741886377E-3</v>
      </c>
      <c r="F73" s="14" t="b">
        <f t="shared" si="3"/>
        <v>1</v>
      </c>
      <c r="G73" s="9">
        <v>0.2</v>
      </c>
    </row>
    <row r="74" spans="2:7" x14ac:dyDescent="0.25">
      <c r="B74" s="14">
        <v>44</v>
      </c>
      <c r="C74" s="15">
        <v>2200.4400880276098</v>
      </c>
      <c r="D74" s="14">
        <f>'Ahora si 2'!D222</f>
        <v>8.4754520904065898E-3</v>
      </c>
      <c r="E74" s="14">
        <f>(D74/B6)*100</f>
        <v>2.7734242379987726E-3</v>
      </c>
      <c r="F74" s="14" t="b">
        <f t="shared" si="3"/>
        <v>1</v>
      </c>
      <c r="G74" s="9">
        <v>0.2</v>
      </c>
    </row>
    <row r="75" spans="2:7" x14ac:dyDescent="0.25">
      <c r="B75" s="14">
        <v>46</v>
      </c>
      <c r="C75" s="15">
        <v>2300.4600920288699</v>
      </c>
      <c r="D75" s="14">
        <f>'Ahora si 2'!D232</f>
        <v>8.3948926282687193E-3</v>
      </c>
      <c r="E75" s="14">
        <f>(D75/B6)*100</f>
        <v>2.7470627457137518E-3</v>
      </c>
      <c r="F75" s="14" t="b">
        <f t="shared" si="3"/>
        <v>1</v>
      </c>
      <c r="G75" s="9">
        <v>0.2</v>
      </c>
    </row>
    <row r="76" spans="2:7" x14ac:dyDescent="0.25">
      <c r="B76" s="14">
        <v>48</v>
      </c>
      <c r="C76" s="15">
        <v>2400.48009603012</v>
      </c>
      <c r="D76" s="14">
        <f>'Ahora si 2'!D242</f>
        <v>7.9423128208401406E-3</v>
      </c>
      <c r="E76" s="14">
        <f>(D76/B6)*100</f>
        <v>2.5989649458368581E-3</v>
      </c>
      <c r="F76" s="14" t="b">
        <f t="shared" si="3"/>
        <v>1</v>
      </c>
      <c r="G76" s="9">
        <v>0.2</v>
      </c>
    </row>
    <row r="77" spans="2:7" x14ac:dyDescent="0.25">
      <c r="B77" s="14">
        <v>50</v>
      </c>
      <c r="C77" s="15">
        <v>2500.50010003138</v>
      </c>
      <c r="D77" s="14">
        <f>'Ahora si 2'!D252</f>
        <v>7.1313066347720201E-3</v>
      </c>
      <c r="E77" s="14">
        <f>(D77/B6)*100</f>
        <v>2.3335791953641226E-3</v>
      </c>
      <c r="F77" s="14" t="b">
        <f t="shared" si="3"/>
        <v>1</v>
      </c>
      <c r="G77" s="9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7"/>
  <sheetViews>
    <sheetView topLeftCell="A5" workbookViewId="0">
      <selection activeCell="B6" sqref="B6"/>
    </sheetView>
  </sheetViews>
  <sheetFormatPr baseColWidth="10" defaultRowHeight="15" x14ac:dyDescent="0.25"/>
  <cols>
    <col min="5" max="5" width="38" customWidth="1"/>
    <col min="6" max="6" width="21.42578125" customWidth="1"/>
  </cols>
  <sheetData>
    <row r="6" spans="1:2" ht="18" x14ac:dyDescent="0.35">
      <c r="A6" t="s">
        <v>74</v>
      </c>
      <c r="B6">
        <f>'Ahora si 2 (2)'!D7</f>
        <v>308.71736243992501</v>
      </c>
    </row>
    <row r="16" spans="1:2" x14ac:dyDescent="0.25">
      <c r="A16" s="6" t="s">
        <v>75</v>
      </c>
    </row>
    <row r="19" spans="1:8" x14ac:dyDescent="0.25">
      <c r="A19" s="11"/>
      <c r="B19" s="11" t="s">
        <v>76</v>
      </c>
      <c r="C19" s="11"/>
      <c r="D19" s="11"/>
      <c r="E19" s="11"/>
      <c r="F19" s="11"/>
      <c r="G19" s="11"/>
      <c r="H19" s="11"/>
    </row>
    <row r="20" spans="1:8" x14ac:dyDescent="0.25">
      <c r="B20" s="14" t="s">
        <v>62</v>
      </c>
      <c r="C20" s="14" t="s">
        <v>0</v>
      </c>
      <c r="D20" s="14" t="s">
        <v>2</v>
      </c>
      <c r="E20" s="14" t="s">
        <v>63</v>
      </c>
      <c r="F20" s="14" t="s">
        <v>64</v>
      </c>
    </row>
    <row r="21" spans="1:8" x14ac:dyDescent="0.25">
      <c r="B21" s="16">
        <v>5</v>
      </c>
      <c r="C21" s="18">
        <v>250.050010003138</v>
      </c>
      <c r="D21" s="16">
        <f>'Ahora si 2 (2)'!D27</f>
        <v>0.44779330534390499</v>
      </c>
      <c r="E21" s="16">
        <f>(D21/B6)*100</f>
        <v>0.14504960194166064</v>
      </c>
      <c r="F21" s="16" t="b">
        <f>E21&lt;G21</f>
        <v>1</v>
      </c>
      <c r="G21" s="17">
        <v>6</v>
      </c>
    </row>
    <row r="22" spans="1:8" x14ac:dyDescent="0.25">
      <c r="B22" s="16">
        <v>7</v>
      </c>
      <c r="C22" s="18">
        <v>350.07001400439299</v>
      </c>
      <c r="D22" s="16">
        <f>'Ahora si 2 (2)'!D37</f>
        <v>0.95366698168005704</v>
      </c>
      <c r="E22" s="16">
        <f>(D22/B6)*100</f>
        <v>0.30891264881988495</v>
      </c>
      <c r="F22" s="16" t="b">
        <f t="shared" ref="F22:F36" si="0">E22&lt;G22</f>
        <v>1</v>
      </c>
      <c r="G22" s="17">
        <v>5</v>
      </c>
    </row>
    <row r="23" spans="1:8" x14ac:dyDescent="0.25">
      <c r="B23" s="16">
        <v>11</v>
      </c>
      <c r="C23" s="18">
        <v>550.11002200690405</v>
      </c>
      <c r="D23" s="16">
        <f>'Ahora si 2 (2)'!D57</f>
        <v>0.37476054110283402</v>
      </c>
      <c r="E23" s="16">
        <f>(D23/B6)*100</f>
        <v>0.12139276461192257</v>
      </c>
      <c r="F23" s="16" t="b">
        <f t="shared" si="0"/>
        <v>1</v>
      </c>
      <c r="G23" s="17">
        <v>3.5</v>
      </c>
    </row>
    <row r="24" spans="1:8" x14ac:dyDescent="0.25">
      <c r="B24" s="16">
        <v>13</v>
      </c>
      <c r="C24" s="18">
        <v>650.13002600815901</v>
      </c>
      <c r="D24" s="16">
        <f>'Ahora si 2 (2)'!D67</f>
        <v>1.24594861066185</v>
      </c>
      <c r="E24" s="16">
        <f>(D24/B6)*100</f>
        <v>0.40358877155939227</v>
      </c>
      <c r="F24" s="16" t="b">
        <f t="shared" si="0"/>
        <v>1</v>
      </c>
      <c r="G24" s="17">
        <v>3</v>
      </c>
    </row>
    <row r="25" spans="1:8" x14ac:dyDescent="0.25">
      <c r="B25" s="16">
        <v>17</v>
      </c>
      <c r="C25" s="18">
        <v>850.17003401066995</v>
      </c>
      <c r="D25" s="16">
        <f>'Ahora si 2 (2)'!D87</f>
        <v>1.4311077176259499</v>
      </c>
      <c r="E25" s="16">
        <f>(D25/B6)*100</f>
        <v>0.46356567259945963</v>
      </c>
      <c r="F25" s="16" t="b">
        <f t="shared" si="0"/>
        <v>1</v>
      </c>
      <c r="G25" s="17">
        <v>2</v>
      </c>
    </row>
    <row r="26" spans="1:8" x14ac:dyDescent="0.25">
      <c r="B26" s="16">
        <v>19</v>
      </c>
      <c r="C26" s="18">
        <v>950.19003801192503</v>
      </c>
      <c r="D26" s="16">
        <f>'Ahora si 2 (2)'!D97</f>
        <v>0.64438016121504604</v>
      </c>
      <c r="E26" s="16">
        <f>(D26/B6)*100</f>
        <v>0.20872818947474636</v>
      </c>
      <c r="F26" s="16" t="b">
        <f t="shared" si="0"/>
        <v>1</v>
      </c>
      <c r="G26" s="17">
        <v>1.5</v>
      </c>
    </row>
    <row r="27" spans="1:8" x14ac:dyDescent="0.25">
      <c r="B27" s="16">
        <v>23</v>
      </c>
      <c r="C27" s="18">
        <v>1150.2300460144299</v>
      </c>
      <c r="D27" s="16">
        <f>'Ahora si 2 (2)'!D117</f>
        <v>0.380926719691</v>
      </c>
      <c r="E27" s="16">
        <f>(D27/B6)*100</f>
        <v>0.12339011861217447</v>
      </c>
      <c r="F27" s="16" t="b">
        <f t="shared" si="0"/>
        <v>1</v>
      </c>
      <c r="G27" s="17">
        <v>1.5</v>
      </c>
    </row>
    <row r="28" spans="1:8" x14ac:dyDescent="0.25">
      <c r="B28" s="16">
        <v>25</v>
      </c>
      <c r="C28" s="18">
        <v>1250.25005001569</v>
      </c>
      <c r="D28" s="16">
        <f>'Ahora si 2 (2)'!D127</f>
        <v>0.29973738638750902</v>
      </c>
      <c r="E28" s="16">
        <f>(D28/B6)*100</f>
        <v>9.709119824636897E-2</v>
      </c>
      <c r="F28" s="16" t="b">
        <f t="shared" si="0"/>
        <v>1</v>
      </c>
      <c r="G28" s="17">
        <v>1.5</v>
      </c>
    </row>
    <row r="29" spans="1:8" x14ac:dyDescent="0.25">
      <c r="B29" s="16">
        <v>29</v>
      </c>
      <c r="C29" s="18">
        <v>1450.2900580181999</v>
      </c>
      <c r="D29" s="16">
        <f>'Ahora si 2 (2)'!D147</f>
        <v>0.205610401033233</v>
      </c>
      <c r="E29" s="16">
        <f>(D29/B6)*100</f>
        <v>6.6601502231104295E-2</v>
      </c>
      <c r="F29" s="16" t="b">
        <f t="shared" si="0"/>
        <v>1</v>
      </c>
      <c r="G29" s="17">
        <f>0.2+1.3*(25/B29)</f>
        <v>1.3206896551724137</v>
      </c>
    </row>
    <row r="30" spans="1:8" x14ac:dyDescent="0.25">
      <c r="B30" s="16">
        <v>31</v>
      </c>
      <c r="C30" s="18">
        <v>1550.31006201945</v>
      </c>
      <c r="D30" s="16">
        <f>'Ahora si 2 (2)'!D157</f>
        <v>0.47128303291961998</v>
      </c>
      <c r="E30" s="16">
        <f>(D30/B6)*100</f>
        <v>0.15265841519079754</v>
      </c>
      <c r="F30" s="16" t="b">
        <f t="shared" si="0"/>
        <v>1</v>
      </c>
      <c r="G30" s="17">
        <f t="shared" ref="G30:G36" si="1">0.2+1.3*(25/B30)</f>
        <v>1.2483870967741935</v>
      </c>
    </row>
    <row r="31" spans="1:8" x14ac:dyDescent="0.25">
      <c r="B31" s="16">
        <v>35</v>
      </c>
      <c r="C31" s="18">
        <v>1750.3500700219599</v>
      </c>
      <c r="D31" s="16">
        <f>'Ahora si 2 (2)'!D177</f>
        <v>0.173567630731398</v>
      </c>
      <c r="E31" s="16">
        <f>(D31/B6)*100</f>
        <v>5.6222179847488646E-2</v>
      </c>
      <c r="F31" s="16" t="b">
        <f t="shared" si="0"/>
        <v>1</v>
      </c>
      <c r="G31" s="17">
        <f t="shared" si="1"/>
        <v>1.1285714285714286</v>
      </c>
    </row>
    <row r="32" spans="1:8" x14ac:dyDescent="0.25">
      <c r="B32" s="16">
        <v>37</v>
      </c>
      <c r="C32" s="18">
        <v>1850.37007402322</v>
      </c>
      <c r="D32" s="16">
        <f>'Ahora si 2 (2)'!D187</f>
        <v>0.30481132488330498</v>
      </c>
      <c r="E32" s="16">
        <f>(D32/B6)*100</f>
        <v>9.8734752873713041E-2</v>
      </c>
      <c r="F32" s="16" t="b">
        <f t="shared" si="0"/>
        <v>1</v>
      </c>
      <c r="G32" s="17">
        <f t="shared" si="1"/>
        <v>1.0783783783783785</v>
      </c>
    </row>
    <row r="33" spans="1:8" x14ac:dyDescent="0.25">
      <c r="B33" s="16">
        <v>41</v>
      </c>
      <c r="C33" s="18">
        <v>2050.4100820257299</v>
      </c>
      <c r="D33" s="16">
        <f>'Ahora si 2 (2)'!D207</f>
        <v>0.18758964435216499</v>
      </c>
      <c r="E33" s="16">
        <f>(D33/B6)*100</f>
        <v>6.0764202851943283E-2</v>
      </c>
      <c r="F33" s="16" t="b">
        <f t="shared" si="0"/>
        <v>1</v>
      </c>
      <c r="G33" s="17">
        <f t="shared" si="1"/>
        <v>0.99268292682926829</v>
      </c>
    </row>
    <row r="34" spans="1:8" x14ac:dyDescent="0.25">
      <c r="B34" s="16">
        <v>43</v>
      </c>
      <c r="C34" s="18">
        <v>2150.43008602699</v>
      </c>
      <c r="D34" s="16">
        <f>'Ahora si 2 (2)'!D217</f>
        <v>0.304708370660487</v>
      </c>
      <c r="E34" s="16">
        <f>(D34/B6)*100</f>
        <v>9.8701403851162356E-2</v>
      </c>
      <c r="F34" s="16" t="b">
        <f t="shared" si="0"/>
        <v>1</v>
      </c>
      <c r="G34" s="17">
        <f t="shared" si="1"/>
        <v>0.95581395348837228</v>
      </c>
    </row>
    <row r="35" spans="1:8" x14ac:dyDescent="0.25">
      <c r="B35" s="16">
        <v>47</v>
      </c>
      <c r="C35" s="18">
        <v>2350.4700940295002</v>
      </c>
      <c r="D35" s="16">
        <f>'Ahora si 2 (2)'!D237</f>
        <v>0.15563611960524201</v>
      </c>
      <c r="E35" s="16">
        <f>(D35/B6)*100</f>
        <v>5.0413788967093837E-2</v>
      </c>
      <c r="F35" s="16" t="b">
        <f t="shared" si="0"/>
        <v>1</v>
      </c>
      <c r="G35" s="17">
        <f t="shared" si="1"/>
        <v>0.89148936170212778</v>
      </c>
    </row>
    <row r="36" spans="1:8" x14ac:dyDescent="0.25">
      <c r="B36" s="16">
        <v>49</v>
      </c>
      <c r="C36" s="18">
        <v>2450.4900980307498</v>
      </c>
      <c r="D36" s="16">
        <f>'Ahora si 2 (2)'!D247</f>
        <v>0.23021821706425399</v>
      </c>
      <c r="E36" s="16">
        <f>(D36/B6)*100</f>
        <v>7.4572487677641838E-2</v>
      </c>
      <c r="F36" s="16" t="b">
        <f t="shared" si="0"/>
        <v>1</v>
      </c>
      <c r="G36" s="17">
        <f t="shared" si="1"/>
        <v>0.86326530612244912</v>
      </c>
    </row>
    <row r="39" spans="1:8" x14ac:dyDescent="0.25">
      <c r="A39" s="11"/>
      <c r="B39" s="11" t="s">
        <v>77</v>
      </c>
      <c r="C39" s="11"/>
      <c r="D39" s="11"/>
      <c r="E39" s="11"/>
      <c r="F39" s="11"/>
      <c r="G39" s="11"/>
      <c r="H39" s="11"/>
    </row>
    <row r="40" spans="1:8" x14ac:dyDescent="0.25">
      <c r="B40" s="14" t="s">
        <v>62</v>
      </c>
      <c r="C40" s="14" t="s">
        <v>0</v>
      </c>
      <c r="D40" s="14" t="s">
        <v>2</v>
      </c>
      <c r="E40" s="14" t="s">
        <v>63</v>
      </c>
      <c r="F40" s="14" t="s">
        <v>64</v>
      </c>
    </row>
    <row r="41" spans="1:8" x14ac:dyDescent="0.25">
      <c r="B41" s="14">
        <v>3</v>
      </c>
      <c r="C41" s="15">
        <v>150.03000600188301</v>
      </c>
      <c r="D41" s="14">
        <f>'Ahora si 2 (2)'!D17</f>
        <v>0.28864997671255699</v>
      </c>
      <c r="E41" s="14">
        <f>(D41/B6)*100</f>
        <v>9.3499754737224064E-2</v>
      </c>
      <c r="F41" s="14" t="b">
        <f>E41&lt;G41</f>
        <v>1</v>
      </c>
      <c r="G41" s="9">
        <v>5</v>
      </c>
    </row>
    <row r="42" spans="1:8" x14ac:dyDescent="0.25">
      <c r="B42" s="14">
        <v>9</v>
      </c>
      <c r="C42" s="15">
        <v>450.09001800564897</v>
      </c>
      <c r="D42" s="14">
        <f>'Ahora si 2 (2)'!D47</f>
        <v>0.97959491029655699</v>
      </c>
      <c r="E42" s="14">
        <f>(D42/B6)*100</f>
        <v>0.31731124629803797</v>
      </c>
      <c r="F42" s="14" t="b">
        <f>E42&lt;G42</f>
        <v>1</v>
      </c>
      <c r="G42" s="9">
        <v>1.5</v>
      </c>
    </row>
    <row r="43" spans="1:8" x14ac:dyDescent="0.25">
      <c r="B43" s="14">
        <v>15</v>
      </c>
      <c r="C43" s="15">
        <v>750.15003000941499</v>
      </c>
      <c r="D43" s="14">
        <f>'Ahora si 2 (2)'!D77</f>
        <v>0.625602321974151</v>
      </c>
      <c r="E43" s="14">
        <f>(D43/B6)*100</f>
        <v>0.20264565524586922</v>
      </c>
      <c r="F43" s="14" t="b">
        <f t="shared" ref="F43:F48" si="2">E43&lt;G43</f>
        <v>1</v>
      </c>
      <c r="G43" s="9">
        <v>0.3</v>
      </c>
    </row>
    <row r="44" spans="1:8" x14ac:dyDescent="0.25">
      <c r="B44" s="14">
        <v>21</v>
      </c>
      <c r="C44" s="15">
        <v>1050.2100420131801</v>
      </c>
      <c r="D44" s="14">
        <f>'Ahora si 2 (2)'!D107</f>
        <v>0.40440707435721401</v>
      </c>
      <c r="E44" s="14">
        <f>(D44/B6)*100</f>
        <v>0.13099589578020893</v>
      </c>
      <c r="F44" s="14" t="b">
        <f t="shared" si="2"/>
        <v>1</v>
      </c>
      <c r="G44" s="9">
        <v>0.2</v>
      </c>
    </row>
    <row r="45" spans="1:8" x14ac:dyDescent="0.25">
      <c r="B45" s="14">
        <v>27</v>
      </c>
      <c r="C45" s="15">
        <v>1350.2700540169401</v>
      </c>
      <c r="D45" s="14">
        <f>'Ahora si 2 (2)'!D137</f>
        <v>0.34990837331897301</v>
      </c>
      <c r="E45" s="14">
        <f>(D45/B6)*100</f>
        <v>0.11334262853034824</v>
      </c>
      <c r="F45" s="14" t="b">
        <f t="shared" si="2"/>
        <v>1</v>
      </c>
      <c r="G45" s="9">
        <v>0.2</v>
      </c>
    </row>
    <row r="46" spans="1:8" x14ac:dyDescent="0.25">
      <c r="B46" s="14">
        <v>33</v>
      </c>
      <c r="C46" s="15">
        <v>1650.3300660207101</v>
      </c>
      <c r="D46" s="14">
        <f>'Ahora si 2 (2)'!D167</f>
        <v>0.277066629691129</v>
      </c>
      <c r="E46" s="14">
        <f>(D46/B6)*100</f>
        <v>8.9747666765922468E-2</v>
      </c>
      <c r="F46" s="14" t="b">
        <f t="shared" si="2"/>
        <v>1</v>
      </c>
      <c r="G46" s="9">
        <v>0.2</v>
      </c>
    </row>
    <row r="47" spans="1:8" x14ac:dyDescent="0.25">
      <c r="B47" s="14">
        <v>39</v>
      </c>
      <c r="C47" s="15">
        <v>1950.3900780244701</v>
      </c>
      <c r="D47" s="14">
        <f>'Ahora si 2 (2)'!D197</f>
        <v>0.14826807144611201</v>
      </c>
      <c r="E47" s="14">
        <f>(D47/B6)*100</f>
        <v>4.8027124316652035E-2</v>
      </c>
      <c r="F47" s="14" t="b">
        <f t="shared" si="2"/>
        <v>1</v>
      </c>
      <c r="G47" s="9">
        <v>0.2</v>
      </c>
    </row>
    <row r="48" spans="1:8" x14ac:dyDescent="0.25">
      <c r="B48" s="14">
        <v>45</v>
      </c>
      <c r="C48" s="15">
        <v>2250.4500900282401</v>
      </c>
      <c r="D48" s="22">
        <f>'Ahora si 2 (2)'!D227</f>
        <v>8.35180911077716E-2</v>
      </c>
      <c r="E48" s="14">
        <f>(D48/B6)*100</f>
        <v>2.7053253645241231E-2</v>
      </c>
      <c r="F48" s="14" t="b">
        <f t="shared" si="2"/>
        <v>1</v>
      </c>
      <c r="G48" s="9">
        <v>0.2</v>
      </c>
    </row>
    <row r="51" spans="1:8" x14ac:dyDescent="0.25">
      <c r="A51" s="11"/>
      <c r="B51" s="11" t="s">
        <v>78</v>
      </c>
      <c r="C51" s="11"/>
      <c r="D51" s="11"/>
      <c r="E51" s="11"/>
      <c r="F51" s="11"/>
      <c r="G51" s="11"/>
      <c r="H51" s="11"/>
    </row>
    <row r="52" spans="1:8" x14ac:dyDescent="0.25">
      <c r="B52" s="14" t="s">
        <v>62</v>
      </c>
      <c r="C52" s="14" t="s">
        <v>0</v>
      </c>
      <c r="D52" s="14" t="s">
        <v>2</v>
      </c>
      <c r="E52" s="14" t="s">
        <v>63</v>
      </c>
      <c r="F52" s="14" t="s">
        <v>64</v>
      </c>
    </row>
    <row r="53" spans="1:8" x14ac:dyDescent="0.25">
      <c r="B53" s="14">
        <v>2</v>
      </c>
      <c r="C53" s="15">
        <v>100.020004001255</v>
      </c>
      <c r="D53" s="35">
        <f>'Ahora si 2 (2)'!D12</f>
        <v>5.5783380283276397E-5</v>
      </c>
      <c r="E53" s="14">
        <f>(D53/B6)*100</f>
        <v>1.8069401682625346E-5</v>
      </c>
      <c r="F53" s="14" t="b">
        <f>E53&lt;G53</f>
        <v>1</v>
      </c>
      <c r="G53" s="9">
        <v>2</v>
      </c>
    </row>
    <row r="54" spans="1:8" x14ac:dyDescent="0.25">
      <c r="B54" s="14">
        <v>4</v>
      </c>
      <c r="C54" s="15">
        <v>200.04000800251001</v>
      </c>
      <c r="D54" s="35">
        <f>'Ahora si 2 (2)'!D22</f>
        <v>3.6898892181201E-5</v>
      </c>
      <c r="E54" s="14">
        <f>(D54/B6)*100</f>
        <v>1.1952321660684489E-5</v>
      </c>
      <c r="F54" s="14" t="b">
        <f t="shared" ref="F54:F77" si="3">E54&lt;G54</f>
        <v>1</v>
      </c>
      <c r="G54" s="9">
        <v>1</v>
      </c>
    </row>
    <row r="55" spans="1:8" x14ac:dyDescent="0.25">
      <c r="B55" s="14">
        <v>6</v>
      </c>
      <c r="C55" s="15">
        <v>300.06001200376602</v>
      </c>
      <c r="D55" s="35">
        <f>'Ahora si 2 (2)'!D32</f>
        <v>1.12139998630191E-5</v>
      </c>
      <c r="E55" s="14">
        <f>(D55/B6)*100</f>
        <v>3.6324487143807126E-6</v>
      </c>
      <c r="F55" s="14" t="b">
        <f t="shared" si="3"/>
        <v>1</v>
      </c>
      <c r="G55" s="9">
        <v>0.5</v>
      </c>
    </row>
    <row r="56" spans="1:8" x14ac:dyDescent="0.25">
      <c r="B56" s="14">
        <v>8</v>
      </c>
      <c r="C56" s="15">
        <v>400.08001600502098</v>
      </c>
      <c r="D56" s="35">
        <f>'Ahora si 2 (2)'!D42</f>
        <v>7.1665317893284903E-6</v>
      </c>
      <c r="E56" s="14">
        <f>(D56/B6)*100</f>
        <v>2.3213892904138377E-6</v>
      </c>
      <c r="F56" s="14" t="b">
        <f t="shared" si="3"/>
        <v>1</v>
      </c>
      <c r="G56" s="9">
        <v>0.5</v>
      </c>
    </row>
    <row r="57" spans="1:8" x14ac:dyDescent="0.25">
      <c r="B57" s="14">
        <v>10</v>
      </c>
      <c r="C57" s="15">
        <v>500.100020006276</v>
      </c>
      <c r="D57" s="35">
        <f>'Ahora si 2 (2)'!D52</f>
        <v>5.0125327339682297E-6</v>
      </c>
      <c r="E57" s="14">
        <f>(D57/B6)*100</f>
        <v>1.6236640188786422E-6</v>
      </c>
      <c r="F57" s="14" t="b">
        <f t="shared" si="3"/>
        <v>1</v>
      </c>
      <c r="G57" s="9">
        <v>0.5</v>
      </c>
    </row>
    <row r="58" spans="1:8" x14ac:dyDescent="0.25">
      <c r="B58" s="14">
        <v>12</v>
      </c>
      <c r="C58" s="15">
        <v>600.12002400753204</v>
      </c>
      <c r="D58" s="35">
        <f>'Ahora si 2 (2)'!D62</f>
        <v>5.0174794633394302E-6</v>
      </c>
      <c r="E58" s="14">
        <f>(D58/B6)*100</f>
        <v>1.6252663678142847E-6</v>
      </c>
      <c r="F58" s="14" t="b">
        <f t="shared" si="3"/>
        <v>1</v>
      </c>
      <c r="G58" s="9">
        <v>0.2</v>
      </c>
    </row>
    <row r="59" spans="1:8" x14ac:dyDescent="0.25">
      <c r="B59" s="14">
        <v>14</v>
      </c>
      <c r="C59" s="15">
        <v>700.140028008787</v>
      </c>
      <c r="D59" s="35">
        <f>'Ahora si 2 (2)'!D72</f>
        <v>5.2587654748886903E-6</v>
      </c>
      <c r="E59" s="14">
        <f>(D59/B6)*100</f>
        <v>1.7034239452314647E-6</v>
      </c>
      <c r="F59" s="14" t="b">
        <f t="shared" si="3"/>
        <v>1</v>
      </c>
      <c r="G59" s="9">
        <v>0.2</v>
      </c>
    </row>
    <row r="60" spans="1:8" x14ac:dyDescent="0.25">
      <c r="B60" s="14">
        <v>16</v>
      </c>
      <c r="C60" s="15">
        <v>800.16003201004196</v>
      </c>
      <c r="D60" s="35">
        <f>'Ahora si 2 (2)'!D82</f>
        <v>2.2092246748805902E-6</v>
      </c>
      <c r="E60" s="14">
        <f>(D60/B6)*100</f>
        <v>7.1561400286013882E-7</v>
      </c>
      <c r="F60" s="14" t="b">
        <f t="shared" si="3"/>
        <v>1</v>
      </c>
      <c r="G60" s="9">
        <v>0.2</v>
      </c>
    </row>
    <row r="61" spans="1:8" x14ac:dyDescent="0.25">
      <c r="B61" s="14">
        <v>18</v>
      </c>
      <c r="C61" s="15">
        <v>900.18003601129794</v>
      </c>
      <c r="D61" s="35">
        <f>'Ahora si 2 (2)'!D92</f>
        <v>4.9541425748873401E-6</v>
      </c>
      <c r="E61" s="14">
        <f>(D61/B6)*100</f>
        <v>1.6047502271115037E-6</v>
      </c>
      <c r="F61" s="14" t="b">
        <f t="shared" si="3"/>
        <v>1</v>
      </c>
      <c r="G61" s="9">
        <v>0.2</v>
      </c>
    </row>
    <row r="62" spans="1:8" x14ac:dyDescent="0.25">
      <c r="B62" s="14">
        <v>20</v>
      </c>
      <c r="C62" s="15">
        <v>1000.2000400125499</v>
      </c>
      <c r="D62" s="35">
        <f>'Ahora si 2 (2)'!D102</f>
        <v>2.4309555349328801E-6</v>
      </c>
      <c r="E62" s="14">
        <f>(D62/B6)*100</f>
        <v>7.8743725837769582E-7</v>
      </c>
      <c r="F62" s="14" t="b">
        <f t="shared" si="3"/>
        <v>1</v>
      </c>
      <c r="G62" s="9">
        <v>0.2</v>
      </c>
    </row>
    <row r="63" spans="1:8" x14ac:dyDescent="0.25">
      <c r="B63" s="14">
        <v>22</v>
      </c>
      <c r="C63" s="15">
        <v>1100.2200440137999</v>
      </c>
      <c r="D63" s="35">
        <f>'Ahora si 2 (2)'!D112</f>
        <v>9.4291135173180396E-7</v>
      </c>
      <c r="E63" s="14">
        <f>(D63/B6)*100</f>
        <v>3.0542867569208718E-7</v>
      </c>
      <c r="F63" s="14" t="b">
        <f t="shared" si="3"/>
        <v>1</v>
      </c>
      <c r="G63" s="9">
        <v>0.2</v>
      </c>
    </row>
    <row r="64" spans="1:8" x14ac:dyDescent="0.25">
      <c r="B64" s="14">
        <v>24</v>
      </c>
      <c r="C64" s="15">
        <v>1200.24004801506</v>
      </c>
      <c r="D64" s="35">
        <f>'Ahora si 2 (2)'!D122</f>
        <v>2.1855908553810999E-6</v>
      </c>
      <c r="E64" s="14">
        <f>(D64/B6)*100</f>
        <v>7.0795851522811773E-7</v>
      </c>
      <c r="F64" s="14" t="b">
        <f t="shared" si="3"/>
        <v>1</v>
      </c>
      <c r="G64" s="9">
        <v>0.2</v>
      </c>
    </row>
    <row r="65" spans="2:7" x14ac:dyDescent="0.25">
      <c r="B65" s="14">
        <v>26</v>
      </c>
      <c r="C65" s="15">
        <v>1300.2600520163101</v>
      </c>
      <c r="D65" s="35">
        <f>'Ahora si 2 (2)'!D132</f>
        <v>2.0747548185389399E-7</v>
      </c>
      <c r="E65" s="14">
        <f>(D65/B6)*100</f>
        <v>6.7205640853538892E-8</v>
      </c>
      <c r="F65" s="14" t="b">
        <f t="shared" si="3"/>
        <v>1</v>
      </c>
      <c r="G65" s="9">
        <v>0.2</v>
      </c>
    </row>
    <row r="66" spans="2:7" x14ac:dyDescent="0.25">
      <c r="B66" s="14">
        <v>28</v>
      </c>
      <c r="C66" s="15">
        <v>1400.2800560175699</v>
      </c>
      <c r="D66" s="35">
        <f>'Ahora si 2 (2)'!D142</f>
        <v>3.1957497497754702E-6</v>
      </c>
      <c r="E66" s="14">
        <f>(D66/B6)*100</f>
        <v>1.035170074179857E-6</v>
      </c>
      <c r="F66" s="14" t="b">
        <f t="shared" si="3"/>
        <v>1</v>
      </c>
      <c r="G66" s="9">
        <v>0.2</v>
      </c>
    </row>
    <row r="67" spans="2:7" x14ac:dyDescent="0.25">
      <c r="B67" s="14">
        <v>30</v>
      </c>
      <c r="C67" s="15">
        <v>1500.30006001883</v>
      </c>
      <c r="D67" s="35">
        <f>'Ahora si 2 (2)'!D152</f>
        <v>6.5457784163321002E-6</v>
      </c>
      <c r="E67" s="14">
        <f>(D67/B6)*100</f>
        <v>2.1203143109924303E-6</v>
      </c>
      <c r="F67" s="14" t="b">
        <f t="shared" si="3"/>
        <v>1</v>
      </c>
      <c r="G67" s="9">
        <v>0.2</v>
      </c>
    </row>
    <row r="68" spans="2:7" x14ac:dyDescent="0.25">
      <c r="B68" s="14">
        <v>32</v>
      </c>
      <c r="C68" s="15">
        <v>1600.3200640200801</v>
      </c>
      <c r="D68" s="35">
        <f>'Ahora si 2 (2)'!D162</f>
        <v>4.1773816287527902E-6</v>
      </c>
      <c r="E68" s="14">
        <f>(D68/B6)*100</f>
        <v>1.3531411371673952E-6</v>
      </c>
      <c r="F68" s="14" t="b">
        <f t="shared" si="3"/>
        <v>1</v>
      </c>
      <c r="G68" s="9">
        <v>0.2</v>
      </c>
    </row>
    <row r="69" spans="2:7" x14ac:dyDescent="0.25">
      <c r="B69" s="14">
        <v>34</v>
      </c>
      <c r="C69" s="15">
        <v>1700.3400680213399</v>
      </c>
      <c r="D69" s="35">
        <f>'Ahora si 2 (2)'!D172</f>
        <v>3.2423845261144401E-6</v>
      </c>
      <c r="E69" s="14">
        <f>(D69/B6)*100</f>
        <v>1.0502760520135609E-6</v>
      </c>
      <c r="F69" s="14" t="b">
        <f t="shared" si="3"/>
        <v>1</v>
      </c>
      <c r="G69" s="9">
        <v>0.2</v>
      </c>
    </row>
    <row r="70" spans="2:7" x14ac:dyDescent="0.25">
      <c r="B70" s="14">
        <v>36</v>
      </c>
      <c r="C70" s="15">
        <v>1800.36007202259</v>
      </c>
      <c r="D70" s="35">
        <f>'Ahora si 2 (2)'!D182</f>
        <v>5.8607835128301797E-6</v>
      </c>
      <c r="E70" s="14">
        <f>(D70/B6)*100</f>
        <v>1.8984301584173654E-6</v>
      </c>
      <c r="F70" s="14" t="b">
        <f t="shared" si="3"/>
        <v>1</v>
      </c>
      <c r="G70" s="9">
        <v>0.2</v>
      </c>
    </row>
    <row r="71" spans="2:7" x14ac:dyDescent="0.25">
      <c r="B71" s="14">
        <v>38</v>
      </c>
      <c r="C71" s="15">
        <v>1900.3800760238501</v>
      </c>
      <c r="D71" s="35">
        <f>'Ahora si 2 (2)'!D192</f>
        <v>3.5788914107391101E-6</v>
      </c>
      <c r="E71" s="14">
        <f>(D71/B6)*100</f>
        <v>1.1592776585202738E-6</v>
      </c>
      <c r="F71" s="14" t="b">
        <f t="shared" si="3"/>
        <v>1</v>
      </c>
      <c r="G71" s="9">
        <v>0.2</v>
      </c>
    </row>
    <row r="72" spans="2:7" x14ac:dyDescent="0.25">
      <c r="B72" s="14">
        <v>40</v>
      </c>
      <c r="C72" s="15">
        <v>2000.4000800250999</v>
      </c>
      <c r="D72" s="35">
        <f>'Ahora si 2 (2)'!D202</f>
        <v>4.4743087561710097E-6</v>
      </c>
      <c r="E72" s="14">
        <f>(D72/B6)*100</f>
        <v>1.4493220338527898E-6</v>
      </c>
      <c r="F72" s="14" t="b">
        <f t="shared" si="3"/>
        <v>1</v>
      </c>
      <c r="G72" s="9">
        <v>0.2</v>
      </c>
    </row>
    <row r="73" spans="2:7" x14ac:dyDescent="0.25">
      <c r="B73" s="14">
        <v>42</v>
      </c>
      <c r="C73" s="15">
        <v>2100.4200840263602</v>
      </c>
      <c r="D73" s="35">
        <f>'Ahora si 2 (2)'!D212</f>
        <v>8.4367961221325602E-6</v>
      </c>
      <c r="E73" s="14">
        <f>(D73/B6)*100</f>
        <v>2.7328544321099927E-6</v>
      </c>
      <c r="F73" s="14" t="b">
        <f t="shared" si="3"/>
        <v>1</v>
      </c>
      <c r="G73" s="9">
        <v>0.2</v>
      </c>
    </row>
    <row r="74" spans="2:7" x14ac:dyDescent="0.25">
      <c r="B74" s="14">
        <v>44</v>
      </c>
      <c r="C74" s="15">
        <v>2200.4400880276098</v>
      </c>
      <c r="D74" s="35">
        <f>'Ahora si 2 (2)'!D222</f>
        <v>5.0742133707182599E-6</v>
      </c>
      <c r="E74" s="14">
        <f>(D74/B6)*100</f>
        <v>1.6436436650710499E-6</v>
      </c>
      <c r="F74" s="14" t="b">
        <f t="shared" si="3"/>
        <v>1</v>
      </c>
      <c r="G74" s="9">
        <v>0.2</v>
      </c>
    </row>
    <row r="75" spans="2:7" x14ac:dyDescent="0.25">
      <c r="B75" s="14">
        <v>46</v>
      </c>
      <c r="C75" s="15">
        <v>2300.4600920288699</v>
      </c>
      <c r="D75" s="35">
        <f>'Ahora si 2 (2)'!D232</f>
        <v>3.9852512588942303E-6</v>
      </c>
      <c r="E75" s="14">
        <f>(D75/B6)*100</f>
        <v>1.2909060985093579E-6</v>
      </c>
      <c r="F75" s="14" t="b">
        <f t="shared" si="3"/>
        <v>1</v>
      </c>
      <c r="G75" s="9">
        <v>0.2</v>
      </c>
    </row>
    <row r="76" spans="2:7" x14ac:dyDescent="0.25">
      <c r="B76" s="14">
        <v>48</v>
      </c>
      <c r="C76" s="15">
        <v>2400.48009603012</v>
      </c>
      <c r="D76" s="35">
        <f>'Ahora si 2 (2)'!D242</f>
        <v>8.4445138780166103E-6</v>
      </c>
      <c r="E76" s="14">
        <f>(D76/B6)*100</f>
        <v>2.7353543743947588E-6</v>
      </c>
      <c r="F76" s="14" t="b">
        <f t="shared" si="3"/>
        <v>1</v>
      </c>
      <c r="G76" s="9">
        <v>0.2</v>
      </c>
    </row>
    <row r="77" spans="2:7" x14ac:dyDescent="0.25">
      <c r="B77" s="14">
        <v>50</v>
      </c>
      <c r="C77" s="15">
        <v>2500.50010003138</v>
      </c>
      <c r="D77" s="35">
        <f>'Ahora si 2 (2)'!D252</f>
        <v>3.7979189273650702E-6</v>
      </c>
      <c r="E77" s="14">
        <f>(D77/B6)*100</f>
        <v>1.2302252446537171E-6</v>
      </c>
      <c r="F77" s="14" t="b">
        <f t="shared" si="3"/>
        <v>1</v>
      </c>
      <c r="G77" s="9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52"/>
  <sheetViews>
    <sheetView workbookViewId="0">
      <selection activeCell="K7" sqref="K7"/>
    </sheetView>
  </sheetViews>
  <sheetFormatPr baseColWidth="10" defaultRowHeight="15" x14ac:dyDescent="0.25"/>
  <cols>
    <col min="2" max="2" width="13.5703125" bestFit="1" customWidth="1"/>
    <col min="18" max="18" width="30.42578125" customWidth="1"/>
  </cols>
  <sheetData>
    <row r="1" spans="1:19" x14ac:dyDescent="0.25">
      <c r="B1" t="s">
        <v>0</v>
      </c>
      <c r="C1" t="s">
        <v>47</v>
      </c>
      <c r="D1" t="s">
        <v>48</v>
      </c>
      <c r="E1" t="s">
        <v>49</v>
      </c>
      <c r="F1" t="s">
        <v>50</v>
      </c>
      <c r="H1" t="s">
        <v>6</v>
      </c>
      <c r="I1" t="s">
        <v>7</v>
      </c>
      <c r="J1" t="s">
        <v>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>
        <f>SQRT(SUM(J7:J252))</f>
        <v>218.21539345487511</v>
      </c>
    </row>
    <row r="2" spans="1:19" hidden="1" x14ac:dyDescent="0.25">
      <c r="B2" s="3">
        <v>0</v>
      </c>
      <c r="C2">
        <v>2.7361817509060998E-2</v>
      </c>
      <c r="D2">
        <v>2.6783948446583199E-2</v>
      </c>
      <c r="E2">
        <v>0</v>
      </c>
      <c r="F2">
        <v>0</v>
      </c>
    </row>
    <row r="3" spans="1:19" hidden="1" x14ac:dyDescent="0.25">
      <c r="B3" s="3">
        <v>10.0020004001255</v>
      </c>
      <c r="C3">
        <v>5.7598823147993403E-2</v>
      </c>
      <c r="D3">
        <v>5.6166288084315501E-2</v>
      </c>
      <c r="E3">
        <v>-94.761326836273199</v>
      </c>
      <c r="F3">
        <v>-83.410172165131996</v>
      </c>
    </row>
    <row r="4" spans="1:19" hidden="1" x14ac:dyDescent="0.25">
      <c r="B4" s="3">
        <v>20.004000800250999</v>
      </c>
      <c r="C4">
        <v>6.7899373799986201E-2</v>
      </c>
      <c r="D4">
        <v>6.5428985375303603E-2</v>
      </c>
      <c r="E4">
        <v>-99.4098542047969</v>
      </c>
      <c r="F4">
        <v>-76.989906570837107</v>
      </c>
    </row>
    <row r="5" spans="1:19" hidden="1" x14ac:dyDescent="0.25">
      <c r="B5" s="3">
        <v>30.006001200376598</v>
      </c>
      <c r="C5">
        <v>9.3799832338125E-2</v>
      </c>
      <c r="D5">
        <v>8.8514060003444098E-2</v>
      </c>
      <c r="E5">
        <v>-103.84861088374301</v>
      </c>
      <c r="F5">
        <v>-70.883808989150694</v>
      </c>
    </row>
    <row r="6" spans="1:19" hidden="1" x14ac:dyDescent="0.25">
      <c r="B6" s="3">
        <v>40.008001600502098</v>
      </c>
      <c r="C6">
        <v>0.17902307529026501</v>
      </c>
      <c r="D6">
        <v>0.16367900617721701</v>
      </c>
      <c r="E6">
        <v>-108.008202833049</v>
      </c>
      <c r="F6">
        <v>-65.195020708487505</v>
      </c>
    </row>
    <row r="7" spans="1:19" x14ac:dyDescent="0.25">
      <c r="A7">
        <v>1</v>
      </c>
      <c r="B7" s="3">
        <v>50.010002000627601</v>
      </c>
      <c r="C7">
        <v>352.76329022517501</v>
      </c>
      <c r="D7">
        <v>308.52723805298803</v>
      </c>
      <c r="E7">
        <v>68.144983517197105</v>
      </c>
      <c r="F7">
        <v>120.021767996428</v>
      </c>
      <c r="H7">
        <f>(C7^2)/2</f>
        <v>62220.969465245529</v>
      </c>
      <c r="I7">
        <f>SQRT(H7)</f>
        <v>249.44131467189939</v>
      </c>
      <c r="J7">
        <f>(D7^2)/2</f>
        <v>47594.528310302572</v>
      </c>
      <c r="K7">
        <f>SQRT(J7)</f>
        <v>218.16170220802405</v>
      </c>
      <c r="L7">
        <f>(C7*D7)/2</f>
        <v>54418.541809828937</v>
      </c>
      <c r="M7">
        <f>COS(RADIANS(F7-E7))</f>
        <v>0.61735468053769871</v>
      </c>
      <c r="N7">
        <f>SIN(RADIANS(F7-E7))</f>
        <v>0.78668494228515395</v>
      </c>
      <c r="O7">
        <f>L7*M7</f>
        <v>33595.541494334342</v>
      </c>
      <c r="P7">
        <f>L7*N7</f>
        <v>42810.247422907516</v>
      </c>
      <c r="R7" t="s">
        <v>15</v>
      </c>
      <c r="S7">
        <f>SQRT(SUM(H7:H252))</f>
        <v>266.7582080152842</v>
      </c>
    </row>
    <row r="8" spans="1:19" hidden="1" x14ac:dyDescent="0.25">
      <c r="B8" s="3">
        <v>60.012002400753197</v>
      </c>
      <c r="C8">
        <v>0.17913048689008401</v>
      </c>
      <c r="D8">
        <v>0.147582571303249</v>
      </c>
      <c r="E8">
        <v>64.624722996933301</v>
      </c>
      <c r="F8">
        <v>124.742772665391</v>
      </c>
    </row>
    <row r="9" spans="1:19" hidden="1" x14ac:dyDescent="0.25">
      <c r="B9" s="3">
        <v>70.0140028008787</v>
      </c>
      <c r="C9">
        <v>9.3699603121480998E-2</v>
      </c>
      <c r="D9">
        <v>7.1367557869962406E-2</v>
      </c>
      <c r="E9">
        <v>61.396489943327502</v>
      </c>
      <c r="F9">
        <v>128.98962341539399</v>
      </c>
    </row>
    <row r="10" spans="1:19" hidden="1" x14ac:dyDescent="0.25">
      <c r="B10" s="3">
        <v>80.016003201004196</v>
      </c>
      <c r="C10">
        <v>6.7420364502096694E-2</v>
      </c>
      <c r="D10">
        <v>4.6384506175638697E-2</v>
      </c>
      <c r="E10">
        <v>58.416077941612002</v>
      </c>
      <c r="F10">
        <v>132.79445887605999</v>
      </c>
    </row>
    <row r="11" spans="1:19" hidden="1" x14ac:dyDescent="0.25">
      <c r="B11" s="3">
        <v>90.018003601129806</v>
      </c>
      <c r="C11">
        <v>5.6516633951453198E-2</v>
      </c>
      <c r="D11">
        <v>3.4101101252432701E-2</v>
      </c>
      <c r="E11">
        <v>55.618326195291999</v>
      </c>
      <c r="F11">
        <v>136.20470776194099</v>
      </c>
    </row>
    <row r="12" spans="1:19" x14ac:dyDescent="0.25">
      <c r="A12">
        <v>1</v>
      </c>
      <c r="B12" s="3">
        <v>100.020004001255</v>
      </c>
      <c r="C12">
        <v>5.2708264404242998E-2</v>
      </c>
      <c r="D12">
        <v>2.6826165046555099E-2</v>
      </c>
      <c r="E12">
        <v>52.924949738508502</v>
      </c>
      <c r="F12">
        <v>139.27775142201699</v>
      </c>
      <c r="H12">
        <f>(C12^2)/2</f>
        <v>1.3890805682537947E-3</v>
      </c>
      <c r="I12">
        <f>SQRT(H12)</f>
        <v>3.7270371184813744E-2</v>
      </c>
      <c r="J12">
        <f>(D12^2)/2</f>
        <v>3.5982156555250725E-4</v>
      </c>
      <c r="K12">
        <f>SQRT(J12)</f>
        <v>1.8968963217648644E-2</v>
      </c>
      <c r="L12">
        <f>(C12*D12)/2</f>
        <v>7.0698030011284393E-4</v>
      </c>
      <c r="M12">
        <f>COS(RADIANS(F12-E12))</f>
        <v>6.3612638641905833E-2</v>
      </c>
      <c r="N12">
        <f>SIN(RADIANS(F12-E12))</f>
        <v>0.99797466511180244</v>
      </c>
      <c r="O12">
        <f>L12*M12</f>
        <v>4.4972882358024477E-5</v>
      </c>
      <c r="P12">
        <f>L12*N12</f>
        <v>7.0554842824575696E-4</v>
      </c>
      <c r="R12" t="s">
        <v>16</v>
      </c>
      <c r="S12">
        <f>S1*S7</f>
        <v>58210.747319372662</v>
      </c>
    </row>
    <row r="13" spans="1:19" hidden="1" x14ac:dyDescent="0.25">
      <c r="B13" s="3">
        <v>110.02200440138</v>
      </c>
      <c r="C13">
        <v>5.4102804129324902E-2</v>
      </c>
      <c r="D13">
        <v>2.1994273875732401E-2</v>
      </c>
      <c r="E13">
        <v>50.248657910392303</v>
      </c>
      <c r="F13">
        <v>142.08623200761301</v>
      </c>
    </row>
    <row r="14" spans="1:19" hidden="1" x14ac:dyDescent="0.25">
      <c r="B14" s="3">
        <v>120.024004801506</v>
      </c>
      <c r="C14">
        <v>6.1862163932090999E-2</v>
      </c>
      <c r="D14">
        <v>1.8479828392984399E-2</v>
      </c>
      <c r="E14">
        <v>47.497705149142902</v>
      </c>
      <c r="F14">
        <v>144.74530206319901</v>
      </c>
    </row>
    <row r="15" spans="1:19" hidden="1" x14ac:dyDescent="0.25">
      <c r="B15" s="3">
        <v>130.02600520163099</v>
      </c>
      <c r="C15">
        <v>8.2614212763694794E-2</v>
      </c>
      <c r="D15">
        <v>1.5621406625635499E-2</v>
      </c>
      <c r="E15">
        <v>44.581367324737997</v>
      </c>
      <c r="F15">
        <v>147.539014143179</v>
      </c>
    </row>
    <row r="16" spans="1:19" hidden="1" x14ac:dyDescent="0.25">
      <c r="B16" s="3">
        <v>140.028005601757</v>
      </c>
      <c r="C16">
        <v>0.152335170669466</v>
      </c>
      <c r="D16">
        <v>1.25124699286889E-2</v>
      </c>
      <c r="E16">
        <v>41.4176645445867</v>
      </c>
      <c r="F16">
        <v>151.981984696859</v>
      </c>
    </row>
    <row r="17" spans="1:19" x14ac:dyDescent="0.25">
      <c r="A17">
        <v>1</v>
      </c>
      <c r="B17" s="3">
        <v>150.03000600188301</v>
      </c>
      <c r="C17">
        <v>96.9209311236974</v>
      </c>
      <c r="D17">
        <v>1.8228556711145101</v>
      </c>
      <c r="E17">
        <v>-142.06263558123399</v>
      </c>
      <c r="F17">
        <v>128.19654873343001</v>
      </c>
      <c r="H17">
        <f>(C17^2)/2</f>
        <v>4696.8334449422473</v>
      </c>
      <c r="I17">
        <f>SQRT(H17)</f>
        <v>68.533447636480744</v>
      </c>
      <c r="J17">
        <f>(D17^2)/2</f>
        <v>1.6614013988571654</v>
      </c>
      <c r="K17">
        <f>SQRT(J17)</f>
        <v>1.2889536061694251</v>
      </c>
      <c r="L17">
        <f>(C17*D17)/2</f>
        <v>88.336434474265317</v>
      </c>
      <c r="M17">
        <f>COS(RADIANS(F17-E17))</f>
        <v>4.5236042325216873E-3</v>
      </c>
      <c r="N17">
        <f>SIN(RADIANS(F17-E17))</f>
        <v>-0.9999897684500314</v>
      </c>
      <c r="O17">
        <f>L17*M17</f>
        <v>0.39959906887366126</v>
      </c>
      <c r="P17">
        <f>L17*N17</f>
        <v>-88.335530655621952</v>
      </c>
      <c r="R17" t="s">
        <v>17</v>
      </c>
      <c r="S17">
        <f>SUM(O7:O252)</f>
        <v>33596.727441839073</v>
      </c>
    </row>
    <row r="18" spans="1:19" hidden="1" x14ac:dyDescent="0.25">
      <c r="B18" s="3">
        <v>160.03200640200799</v>
      </c>
      <c r="C18">
        <v>0.143887610476049</v>
      </c>
      <c r="D18">
        <v>1.49051592063861E-2</v>
      </c>
      <c r="E18">
        <v>-145.873328072275</v>
      </c>
      <c r="F18">
        <v>146.61915823232701</v>
      </c>
    </row>
    <row r="19" spans="1:19" hidden="1" x14ac:dyDescent="0.25">
      <c r="B19" s="3">
        <v>170.034006802134</v>
      </c>
      <c r="C19">
        <v>7.4010477210250003E-2</v>
      </c>
      <c r="D19">
        <v>1.26344822056794E-2</v>
      </c>
      <c r="E19">
        <v>-150.02572439083701</v>
      </c>
      <c r="F19">
        <v>149.24254634312601</v>
      </c>
    </row>
    <row r="20" spans="1:19" hidden="1" x14ac:dyDescent="0.25">
      <c r="B20" s="3">
        <v>180.03600720225899</v>
      </c>
      <c r="C20">
        <v>5.2968633312089099E-2</v>
      </c>
      <c r="D20">
        <v>1.13913447840328E-2</v>
      </c>
      <c r="E20">
        <v>-154.46052012803599</v>
      </c>
      <c r="F20">
        <v>150.65934294526801</v>
      </c>
    </row>
    <row r="21" spans="1:19" hidden="1" x14ac:dyDescent="0.25">
      <c r="B21" s="3">
        <v>190.03800760238499</v>
      </c>
      <c r="C21">
        <v>4.4733694753220497E-2</v>
      </c>
      <c r="D21">
        <v>1.04952899996531E-2</v>
      </c>
      <c r="E21">
        <v>-159.084911474591</v>
      </c>
      <c r="F21">
        <v>151.512402699494</v>
      </c>
    </row>
    <row r="22" spans="1:19" x14ac:dyDescent="0.25">
      <c r="A22">
        <v>1</v>
      </c>
      <c r="B22" s="3">
        <v>200.04000800251001</v>
      </c>
      <c r="C22">
        <v>4.2573987364612202E-2</v>
      </c>
      <c r="D22">
        <v>9.7981143480114496E-3</v>
      </c>
      <c r="E22">
        <v>-163.78268628083001</v>
      </c>
      <c r="F22">
        <v>151.86183363427801</v>
      </c>
      <c r="H22">
        <f>(C22^2)/2</f>
        <v>9.0627220006107975E-4</v>
      </c>
      <c r="I22">
        <f>SQRT(H22)</f>
        <v>3.0104355167667681E-2</v>
      </c>
      <c r="J22">
        <f>(D22^2)/2</f>
        <v>4.8001522388353918E-5</v>
      </c>
      <c r="K22">
        <f>SQRT(J22)</f>
        <v>6.928313098320104E-3</v>
      </c>
      <c r="L22">
        <f>(C22*D22)/2</f>
        <v>2.0857239822463249E-4</v>
      </c>
      <c r="M22">
        <f>COS(RADIANS(F22-E22))</f>
        <v>0.71501611567365508</v>
      </c>
      <c r="N22">
        <f>SIN(RADIANS(F22-E22))</f>
        <v>-0.69910797043586781</v>
      </c>
      <c r="O22">
        <f>L22*M22</f>
        <v>1.4913262601531547E-4</v>
      </c>
      <c r="P22">
        <f>L22*N22</f>
        <v>-1.4581462601176442E-4</v>
      </c>
      <c r="R22" t="s">
        <v>18</v>
      </c>
      <c r="S22">
        <f>SUM(P7:P252)</f>
        <v>42472.383125022352</v>
      </c>
    </row>
    <row r="23" spans="1:19" hidden="1" x14ac:dyDescent="0.25">
      <c r="B23" s="3">
        <v>210.04200840263599</v>
      </c>
      <c r="C23">
        <v>4.5112122816903098E-2</v>
      </c>
      <c r="D23">
        <v>9.2512345521946499E-3</v>
      </c>
      <c r="E23">
        <v>-168.43753086076501</v>
      </c>
      <c r="F23">
        <v>151.55604812754899</v>
      </c>
    </row>
    <row r="24" spans="1:19" hidden="1" x14ac:dyDescent="0.25">
      <c r="B24" s="3">
        <v>220.044008802761</v>
      </c>
      <c r="C24">
        <v>5.3729860064731197E-2</v>
      </c>
      <c r="D24">
        <v>8.8560280930611995E-3</v>
      </c>
      <c r="E24">
        <v>-172.955155456662</v>
      </c>
      <c r="F24">
        <v>150.13625932783199</v>
      </c>
    </row>
    <row r="25" spans="1:19" hidden="1" x14ac:dyDescent="0.25">
      <c r="B25" s="3">
        <v>230.04600920288701</v>
      </c>
      <c r="C25">
        <v>7.5164564645705298E-2</v>
      </c>
      <c r="D25">
        <v>8.7112046534242107E-3</v>
      </c>
      <c r="E25">
        <v>-177.277356948098</v>
      </c>
      <c r="F25">
        <v>146.25795841989299</v>
      </c>
    </row>
    <row r="26" spans="1:19" hidden="1" x14ac:dyDescent="0.25">
      <c r="B26" s="3">
        <v>240.04800960301199</v>
      </c>
      <c r="C26">
        <v>0.14545211853321</v>
      </c>
      <c r="D26">
        <v>9.5617903449560608E-3</v>
      </c>
      <c r="E26">
        <v>178.61475424586999</v>
      </c>
      <c r="F26">
        <v>134.60705742500701</v>
      </c>
    </row>
    <row r="27" spans="1:19" x14ac:dyDescent="0.25">
      <c r="A27">
        <v>1</v>
      </c>
      <c r="B27" s="3">
        <v>250.050010003138</v>
      </c>
      <c r="C27">
        <v>58.153347195540299</v>
      </c>
      <c r="D27">
        <v>1.8088106171845399</v>
      </c>
      <c r="E27">
        <v>-5.3038250592576297</v>
      </c>
      <c r="F27">
        <v>-95.430913469624798</v>
      </c>
      <c r="H27">
        <f>(C27^2)/2</f>
        <v>1690.9058950225274</v>
      </c>
      <c r="I27">
        <f>SQRT(H27)</f>
        <v>41.12062615066224</v>
      </c>
      <c r="J27">
        <f>(D27^2)/2</f>
        <v>1.6358979244197582</v>
      </c>
      <c r="K27">
        <f>SQRT(J27)</f>
        <v>1.2790222532934126</v>
      </c>
      <c r="L27">
        <f>(C27*D27)/2</f>
        <v>52.594195916056044</v>
      </c>
      <c r="M27">
        <f>COS(RADIANS(F27-E27))</f>
        <v>-2.2181093831755497E-3</v>
      </c>
      <c r="N27">
        <f>SIN(RADIANS(F27-E27))</f>
        <v>-0.9999975399923563</v>
      </c>
      <c r="O27">
        <f>L27*M27</f>
        <v>-0.11665967946197708</v>
      </c>
      <c r="P27">
        <f>L27*N27</f>
        <v>-52.594066533932079</v>
      </c>
      <c r="R27" t="s">
        <v>19</v>
      </c>
      <c r="S27">
        <f>SQRT((S12^2)-((S17^2)+(S22^2)))</f>
        <v>21350.589695836174</v>
      </c>
    </row>
    <row r="28" spans="1:19" hidden="1" x14ac:dyDescent="0.25">
      <c r="B28" s="3">
        <v>260.05201040326301</v>
      </c>
      <c r="C28">
        <v>0.14981229389671299</v>
      </c>
      <c r="D28">
        <v>7.5060954145636499E-3</v>
      </c>
      <c r="E28">
        <v>-9.0427876490393704</v>
      </c>
      <c r="F28">
        <v>-158.89613462967</v>
      </c>
    </row>
    <row r="29" spans="1:19" hidden="1" x14ac:dyDescent="0.25">
      <c r="B29" s="3">
        <v>270.05401080338902</v>
      </c>
      <c r="C29">
        <v>7.9519889040849098E-2</v>
      </c>
      <c r="D29">
        <v>6.6171624317813097E-3</v>
      </c>
      <c r="E29">
        <v>-12.687017926044</v>
      </c>
      <c r="F29">
        <v>-174.13926279345799</v>
      </c>
    </row>
    <row r="30" spans="1:19" hidden="1" x14ac:dyDescent="0.25">
      <c r="B30" s="3">
        <v>280.056011203514</v>
      </c>
      <c r="C30">
        <v>5.8072211725180498E-2</v>
      </c>
      <c r="D30">
        <v>6.3373166090769997E-3</v>
      </c>
      <c r="E30">
        <v>-16.286852645413202</v>
      </c>
      <c r="F30">
        <v>-178.653970667305</v>
      </c>
    </row>
    <row r="31" spans="1:19" hidden="1" x14ac:dyDescent="0.25">
      <c r="B31" s="3">
        <v>290.05801160364001</v>
      </c>
      <c r="C31">
        <v>4.9426956553065199E-2</v>
      </c>
      <c r="D31">
        <v>6.1642938674296398E-3</v>
      </c>
      <c r="E31">
        <v>-19.901804746982499</v>
      </c>
      <c r="F31">
        <v>-179.93433816762899</v>
      </c>
    </row>
    <row r="32" spans="1:19" x14ac:dyDescent="0.25">
      <c r="A32">
        <v>1</v>
      </c>
      <c r="B32" s="3">
        <v>300.06001200376602</v>
      </c>
      <c r="C32">
        <v>4.6834700779655201E-2</v>
      </c>
      <c r="D32">
        <v>6.0608560168653501E-3</v>
      </c>
      <c r="E32">
        <v>-23.5846713021193</v>
      </c>
      <c r="F32">
        <v>-179.592133391587</v>
      </c>
      <c r="H32">
        <f>(C32^2)/2</f>
        <v>1.0967445985599178E-3</v>
      </c>
      <c r="I32">
        <f>SQRT(H32)</f>
        <v>3.3117134516137077E-2</v>
      </c>
      <c r="J32">
        <f>(D32^2)/2</f>
        <v>1.836698782858646E-5</v>
      </c>
      <c r="K32">
        <f>SQRT(J32)</f>
        <v>4.2856723893207769E-3</v>
      </c>
      <c r="L32">
        <f>(C32*D32)/2</f>
        <v>1.4192918900923077E-4</v>
      </c>
      <c r="M32">
        <f>COS(RADIANS(F32-E32))</f>
        <v>-0.91359842247393841</v>
      </c>
      <c r="N32">
        <f>SIN(RADIANS(F32-E32))</f>
        <v>-0.40661766126563076</v>
      </c>
      <c r="O32">
        <f>L32*M32</f>
        <v>-1.2966628318183867E-4</v>
      </c>
      <c r="P32">
        <f>L32*N32</f>
        <v>-5.7710914900261082E-5</v>
      </c>
      <c r="R32" t="s">
        <v>20</v>
      </c>
      <c r="S32">
        <f>S17/S12</f>
        <v>0.57715677927154885</v>
      </c>
    </row>
    <row r="33" spans="1:19" hidden="1" x14ac:dyDescent="0.25">
      <c r="B33" s="3">
        <v>310.062012403891</v>
      </c>
      <c r="C33">
        <v>4.8890320031229798E-2</v>
      </c>
      <c r="D33">
        <v>6.0497691823624203E-3</v>
      </c>
      <c r="E33">
        <v>-27.376557327187601</v>
      </c>
      <c r="F33">
        <v>-177.95645505998399</v>
      </c>
    </row>
    <row r="34" spans="1:19" hidden="1" x14ac:dyDescent="0.25">
      <c r="B34" s="3">
        <v>320.06401280401701</v>
      </c>
      <c r="C34">
        <v>5.6917121488702503E-2</v>
      </c>
      <c r="D34">
        <v>6.2118243665716198E-3</v>
      </c>
      <c r="E34">
        <v>-31.3023947528274</v>
      </c>
      <c r="F34">
        <v>-174.74824401723501</v>
      </c>
    </row>
    <row r="35" spans="1:19" hidden="1" x14ac:dyDescent="0.25">
      <c r="B35" s="3">
        <v>330.066013204142</v>
      </c>
      <c r="C35">
        <v>7.7481448070398598E-2</v>
      </c>
      <c r="D35">
        <v>6.8169935189555299E-3</v>
      </c>
      <c r="E35">
        <v>-35.367316822688899</v>
      </c>
      <c r="F35">
        <v>-168.917898438479</v>
      </c>
    </row>
    <row r="36" spans="1:19" hidden="1" x14ac:dyDescent="0.25">
      <c r="B36" s="3">
        <v>340.068013604268</v>
      </c>
      <c r="C36">
        <v>0.14576619040983799</v>
      </c>
      <c r="D36">
        <v>9.3260796152954406E-3</v>
      </c>
      <c r="E36">
        <v>-39.554679279648397</v>
      </c>
      <c r="F36">
        <v>-157.61892278576599</v>
      </c>
    </row>
    <row r="37" spans="1:19" x14ac:dyDescent="0.25">
      <c r="A37">
        <v>1</v>
      </c>
      <c r="B37" s="3">
        <v>350.07001400439299</v>
      </c>
      <c r="C37">
        <v>40.559516347511803</v>
      </c>
      <c r="D37">
        <v>1.76558772659241</v>
      </c>
      <c r="E37">
        <v>136.15790232170099</v>
      </c>
      <c r="F37">
        <v>46.406703733188898</v>
      </c>
      <c r="H37">
        <f>(C37^2)/2</f>
        <v>822.53718317203857</v>
      </c>
      <c r="I37">
        <f>SQRT(H37)</f>
        <v>28.679909050972224</v>
      </c>
      <c r="J37">
        <f>(D37^2)/2</f>
        <v>1.5586500101468774</v>
      </c>
      <c r="K37">
        <f>SQRT(J37)</f>
        <v>1.2484590542532332</v>
      </c>
      <c r="L37">
        <f>(C37*D37)/2</f>
        <v>35.805692129845525</v>
      </c>
      <c r="M37">
        <f>COS(RADIANS(F37-E37))</f>
        <v>4.3423901670175498E-3</v>
      </c>
      <c r="N37">
        <f>SIN(RADIANS(F37-E37))</f>
        <v>-0.99999057177937301</v>
      </c>
      <c r="O37">
        <f>L37*M37</f>
        <v>0.15548228542789888</v>
      </c>
      <c r="P37">
        <f>L37*N37</f>
        <v>-35.805354545880419</v>
      </c>
      <c r="R37" t="s">
        <v>21</v>
      </c>
      <c r="S37">
        <f>(SQRT(SUMSQ(D12:D252))/D7)*100</f>
        <v>2.2192470229873358</v>
      </c>
    </row>
    <row r="38" spans="1:19" hidden="1" x14ac:dyDescent="0.25">
      <c r="B38" s="3">
        <v>360.072014404519</v>
      </c>
      <c r="C38">
        <v>0.143246481115298</v>
      </c>
      <c r="D38">
        <v>5.3912819140758596E-3</v>
      </c>
      <c r="E38">
        <v>131.87060699229201</v>
      </c>
      <c r="F38">
        <v>86.363260623193298</v>
      </c>
    </row>
    <row r="39" spans="1:19" hidden="1" x14ac:dyDescent="0.25">
      <c r="B39" s="3">
        <v>370.07401480464398</v>
      </c>
      <c r="C39">
        <v>7.4937233243680207E-2</v>
      </c>
      <c r="D39">
        <v>3.5128232738441002E-3</v>
      </c>
      <c r="E39">
        <v>127.599244964485</v>
      </c>
      <c r="F39">
        <v>116.65091100266601</v>
      </c>
    </row>
    <row r="40" spans="1:19" hidden="1" x14ac:dyDescent="0.25">
      <c r="B40" s="3">
        <v>380.07601520476999</v>
      </c>
      <c r="C40">
        <v>5.43279487581231E-2</v>
      </c>
      <c r="D40">
        <v>3.1504852222868098E-3</v>
      </c>
      <c r="E40">
        <v>123.419258535474</v>
      </c>
      <c r="F40">
        <v>130.51569956662999</v>
      </c>
    </row>
    <row r="41" spans="1:19" hidden="1" x14ac:dyDescent="0.25">
      <c r="B41" s="3">
        <v>390.07801560489497</v>
      </c>
      <c r="C41">
        <v>4.62296425999663E-2</v>
      </c>
      <c r="D41">
        <v>2.9395137151857001E-3</v>
      </c>
      <c r="E41">
        <v>119.378110773866</v>
      </c>
      <c r="F41">
        <v>136.27672239810499</v>
      </c>
    </row>
    <row r="42" spans="1:19" x14ac:dyDescent="0.25">
      <c r="A42">
        <v>1</v>
      </c>
      <c r="B42" s="3">
        <v>400.08001600502098</v>
      </c>
      <c r="C42">
        <v>4.4064111402231099E-2</v>
      </c>
      <c r="D42">
        <v>2.7070250079261299E-3</v>
      </c>
      <c r="E42">
        <v>115.503277672126</v>
      </c>
      <c r="F42">
        <v>137.449143366394</v>
      </c>
      <c r="H42">
        <f>(C42^2)/2</f>
        <v>9.7082295683411637E-4</v>
      </c>
      <c r="I42">
        <f>SQRT(H42)</f>
        <v>3.1158031979477079E-2</v>
      </c>
      <c r="J42">
        <f>(D42^2)/2</f>
        <v>3.6639921967687316E-6</v>
      </c>
      <c r="K42">
        <f>SQRT(J42)</f>
        <v>1.9141557399461339E-3</v>
      </c>
      <c r="L42">
        <f>(C42*D42)/2</f>
        <v>5.9641325758941252E-5</v>
      </c>
      <c r="M42">
        <f>COS(RADIANS(F42-E42))</f>
        <v>0.92753737717437956</v>
      </c>
      <c r="N42">
        <f>SIN(RADIANS(F42-E42))</f>
        <v>0.37373040275641567</v>
      </c>
      <c r="O42">
        <f>L42*M42</f>
        <v>5.5319558865651134E-5</v>
      </c>
      <c r="P42">
        <f>L42*N42</f>
        <v>2.2289776696815702E-5</v>
      </c>
      <c r="R42" t="s">
        <v>22</v>
      </c>
      <c r="S42">
        <f>(SQRT(SUMSQ(C12:C252))/C7)*100</f>
        <v>37.904162574399216</v>
      </c>
    </row>
    <row r="43" spans="1:19" hidden="1" x14ac:dyDescent="0.25">
      <c r="B43" s="3">
        <v>410.08201640514602</v>
      </c>
      <c r="C43">
        <v>4.6484135606162803E-2</v>
      </c>
      <c r="D43">
        <v>2.40272026035031E-3</v>
      </c>
      <c r="E43">
        <v>111.798826100871</v>
      </c>
      <c r="F43">
        <v>134.082527606638</v>
      </c>
    </row>
    <row r="44" spans="1:19" hidden="1" x14ac:dyDescent="0.25">
      <c r="B44" s="3">
        <v>420.08401680527197</v>
      </c>
      <c r="C44">
        <v>5.4838966779615701E-2</v>
      </c>
      <c r="D44">
        <v>2.0060509232486898E-3</v>
      </c>
      <c r="E44">
        <v>108.246181925192</v>
      </c>
      <c r="F44">
        <v>121.76997425247301</v>
      </c>
    </row>
    <row r="45" spans="1:19" hidden="1" x14ac:dyDescent="0.25">
      <c r="B45" s="3">
        <v>430.08601720539798</v>
      </c>
      <c r="C45">
        <v>7.5709922118099501E-2</v>
      </c>
      <c r="D45">
        <v>1.8253746603572401E-3</v>
      </c>
      <c r="E45">
        <v>104.808002262298</v>
      </c>
      <c r="F45">
        <v>82.775405988257205</v>
      </c>
    </row>
    <row r="46" spans="1:19" hidden="1" x14ac:dyDescent="0.25">
      <c r="B46" s="3">
        <v>440.08801760552302</v>
      </c>
      <c r="C46">
        <v>0.144296192627928</v>
      </c>
      <c r="D46">
        <v>4.7499821165649303E-3</v>
      </c>
      <c r="E46">
        <v>101.433898700345</v>
      </c>
      <c r="F46">
        <v>29.2200039066825</v>
      </c>
    </row>
    <row r="47" spans="1:19" x14ac:dyDescent="0.25">
      <c r="A47">
        <v>1</v>
      </c>
      <c r="B47" s="3">
        <v>450.09001800564897</v>
      </c>
      <c r="C47">
        <v>31.553955563209399</v>
      </c>
      <c r="D47">
        <v>1.7724224733848699</v>
      </c>
      <c r="E47">
        <v>-81.948480176595197</v>
      </c>
      <c r="F47">
        <v>-171.83852182899801</v>
      </c>
      <c r="H47">
        <f>(C47^2)/2</f>
        <v>497.82605584249671</v>
      </c>
      <c r="I47">
        <f>SQRT(H47)</f>
        <v>22.312015952004352</v>
      </c>
      <c r="J47">
        <f>(D47^2)/2</f>
        <v>1.57074071207987</v>
      </c>
      <c r="K47">
        <f>SQRT(J47)</f>
        <v>1.2532919500578745</v>
      </c>
      <c r="L47">
        <f>(C47*D47)/2</f>
        <v>27.96346998220994</v>
      </c>
      <c r="M47">
        <f>COS(RADIANS(F47-E47))</f>
        <v>1.9191340275686952E-3</v>
      </c>
      <c r="N47">
        <f>SIN(RADIANS(F47-E47))</f>
        <v>-0.99999815846059648</v>
      </c>
      <c r="O47">
        <f>L47*M47</f>
        <v>5.3665646771754873E-2</v>
      </c>
      <c r="P47">
        <f>L47*N47</f>
        <v>-27.96341848637811</v>
      </c>
      <c r="R47" t="s">
        <v>24</v>
      </c>
      <c r="S47">
        <f>COS(RADIANS(F7-E7))</f>
        <v>0.61735468053769871</v>
      </c>
    </row>
    <row r="48" spans="1:19" hidden="1" x14ac:dyDescent="0.25">
      <c r="B48" s="3">
        <v>460.09201840577401</v>
      </c>
      <c r="C48">
        <v>0.14424568511611599</v>
      </c>
      <c r="D48">
        <v>1.16791371801512E-2</v>
      </c>
      <c r="E48">
        <v>-85.349769396092995</v>
      </c>
      <c r="F48">
        <v>-179.89759654785601</v>
      </c>
    </row>
    <row r="49" spans="1:19" hidden="1" x14ac:dyDescent="0.25">
      <c r="B49" s="3">
        <v>470.09401880590002</v>
      </c>
      <c r="C49">
        <v>7.5658731183237599E-2</v>
      </c>
      <c r="D49">
        <v>7.81504011239623E-3</v>
      </c>
      <c r="E49">
        <v>-88.868154274205295</v>
      </c>
      <c r="F49">
        <v>176.00613066240001</v>
      </c>
    </row>
    <row r="50" spans="1:19" hidden="1" x14ac:dyDescent="0.25">
      <c r="B50" s="3">
        <v>480.09601920602501</v>
      </c>
      <c r="C50">
        <v>5.47846901012937E-2</v>
      </c>
      <c r="D50">
        <v>6.6118952073418299E-3</v>
      </c>
      <c r="E50">
        <v>-92.528209084305303</v>
      </c>
      <c r="F50">
        <v>173.454295364443</v>
      </c>
    </row>
    <row r="51" spans="1:19" hidden="1" x14ac:dyDescent="0.25">
      <c r="B51" s="3">
        <v>490.09801960615101</v>
      </c>
      <c r="C51">
        <v>4.6421460581659198E-2</v>
      </c>
      <c r="D51">
        <v>6.1108090936971898E-3</v>
      </c>
      <c r="E51">
        <v>-96.3544751946026</v>
      </c>
      <c r="F51">
        <v>171.530590579105</v>
      </c>
    </row>
    <row r="52" spans="1:19" x14ac:dyDescent="0.25">
      <c r="A52">
        <v>1</v>
      </c>
      <c r="B52" s="3">
        <v>500.100020006276</v>
      </c>
      <c r="C52">
        <v>4.3981027738976497E-2</v>
      </c>
      <c r="D52">
        <v>5.9520320084358799E-3</v>
      </c>
      <c r="E52">
        <v>-100.35259602564599</v>
      </c>
      <c r="F52">
        <v>169.77665911481401</v>
      </c>
      <c r="H52">
        <f>(C52^2)/2</f>
        <v>9.6716540048831002E-4</v>
      </c>
      <c r="I52">
        <f>SQRT(H52)</f>
        <v>3.1099282957783931E-2</v>
      </c>
      <c r="J52">
        <f>(D52^2)/2</f>
        <v>1.7713342514722627E-5</v>
      </c>
      <c r="K52">
        <f>SQRT(J52)</f>
        <v>4.208722195004397E-3</v>
      </c>
      <c r="L52">
        <f>(C52*D52)/2</f>
        <v>1.3088824243314722E-4</v>
      </c>
      <c r="M52">
        <f>COS(RADIANS(F52-E52))</f>
        <v>2.2559258626739073E-3</v>
      </c>
      <c r="N52">
        <f>SIN(RADIANS(F52-E52))</f>
        <v>-0.99999745539601359</v>
      </c>
      <c r="O52">
        <f>L52*M52</f>
        <v>2.9527417122486915E-7</v>
      </c>
      <c r="P52">
        <f>L52*N52</f>
        <v>-1.3088790937440374E-4</v>
      </c>
      <c r="R52" t="s">
        <v>23</v>
      </c>
      <c r="S52">
        <f>D7*C7</f>
        <v>108837.08361965787</v>
      </c>
    </row>
    <row r="53" spans="1:19" hidden="1" x14ac:dyDescent="0.25">
      <c r="B53" s="3">
        <v>510.102020406402</v>
      </c>
      <c r="C53">
        <v>4.6099116325014899E-2</v>
      </c>
      <c r="D53">
        <v>6.0713333613462202E-3</v>
      </c>
      <c r="E53">
        <v>-104.508127557923</v>
      </c>
      <c r="F53">
        <v>167.866131294664</v>
      </c>
    </row>
    <row r="54" spans="1:19" hidden="1" x14ac:dyDescent="0.25">
      <c r="B54" s="3">
        <v>520.10402080652705</v>
      </c>
      <c r="C54">
        <v>5.4085604542914799E-2</v>
      </c>
      <c r="D54">
        <v>6.5682756250091696E-3</v>
      </c>
      <c r="E54">
        <v>-108.78793654463399</v>
      </c>
      <c r="F54">
        <v>165.45563798430399</v>
      </c>
    </row>
    <row r="55" spans="1:19" hidden="1" x14ac:dyDescent="0.25">
      <c r="B55" s="3">
        <v>530.10602120665305</v>
      </c>
      <c r="C55">
        <v>7.44031993384143E-2</v>
      </c>
      <c r="D55">
        <v>7.8858456382887507E-3</v>
      </c>
      <c r="E55">
        <v>-113.14456748755499</v>
      </c>
      <c r="F55">
        <v>162.054455534098</v>
      </c>
    </row>
    <row r="56" spans="1:19" hidden="1" x14ac:dyDescent="0.25">
      <c r="B56" s="3">
        <v>540.10802160677804</v>
      </c>
      <c r="C56">
        <v>0.14165634532316099</v>
      </c>
      <c r="D56">
        <v>1.23868722277179E-2</v>
      </c>
      <c r="E56">
        <v>-117.52301173465401</v>
      </c>
      <c r="F56">
        <v>156.830459452111</v>
      </c>
    </row>
    <row r="57" spans="1:19" x14ac:dyDescent="0.25">
      <c r="A57">
        <v>1</v>
      </c>
      <c r="B57" s="3">
        <v>550.11002200690405</v>
      </c>
      <c r="C57">
        <v>25.3835860914728</v>
      </c>
      <c r="D57">
        <v>1.73704388097822</v>
      </c>
      <c r="E57">
        <v>58.107506328461902</v>
      </c>
      <c r="F57">
        <v>-31.762247792568001</v>
      </c>
      <c r="H57">
        <f>(C57^2)/2</f>
        <v>322.16322143160568</v>
      </c>
      <c r="I57">
        <f>SQRT(H57)</f>
        <v>17.948905856112948</v>
      </c>
      <c r="J57">
        <f>(D57^2)/2</f>
        <v>1.5086607222219384</v>
      </c>
      <c r="K57">
        <f>SQRT(J57)</f>
        <v>1.2282755074582976</v>
      </c>
      <c r="L57">
        <f>(C57*D57)/2</f>
        <v>22.046201448738341</v>
      </c>
      <c r="M57">
        <f>COS(RADIANS(F57-E57))</f>
        <v>2.2732174673624921E-3</v>
      </c>
      <c r="N57">
        <f>SIN(RADIANS(F57-E57))</f>
        <v>-0.99999741623783511</v>
      </c>
      <c r="O57">
        <f>L57*M57</f>
        <v>5.0115810222264273E-2</v>
      </c>
      <c r="P57">
        <f>L57*N57</f>
        <v>-22.046144486597157</v>
      </c>
    </row>
    <row r="58" spans="1:19" hidden="1" x14ac:dyDescent="0.25">
      <c r="B58" s="3">
        <v>560.11202240702903</v>
      </c>
      <c r="C58">
        <v>0.14236387197932199</v>
      </c>
      <c r="D58">
        <v>7.4938449558957501E-3</v>
      </c>
      <c r="E58">
        <v>53.865551390667299</v>
      </c>
      <c r="F58">
        <v>-45.811700434310197</v>
      </c>
    </row>
    <row r="59" spans="1:19" hidden="1" x14ac:dyDescent="0.25">
      <c r="B59" s="3">
        <v>570.11402280715504</v>
      </c>
      <c r="C59">
        <v>7.50624029252554E-2</v>
      </c>
      <c r="D59">
        <v>3.2641901552931201E-3</v>
      </c>
      <c r="E59">
        <v>49.712157940590998</v>
      </c>
      <c r="F59">
        <v>-66.331138761209303</v>
      </c>
    </row>
    <row r="60" spans="1:19" hidden="1" x14ac:dyDescent="0.25">
      <c r="B60" s="3">
        <v>580.11602320728105</v>
      </c>
      <c r="C60">
        <v>5.4659949684838602E-2</v>
      </c>
      <c r="D60">
        <v>2.3226741979656099E-3</v>
      </c>
      <c r="E60">
        <v>45.688260773747501</v>
      </c>
      <c r="F60">
        <v>-87.116549443610197</v>
      </c>
    </row>
    <row r="61" spans="1:19" hidden="1" x14ac:dyDescent="0.25">
      <c r="B61" s="3">
        <v>590.11802360740603</v>
      </c>
      <c r="C61">
        <v>4.6544258760115503E-2</v>
      </c>
      <c r="D61">
        <v>2.1607035126977102E-3</v>
      </c>
      <c r="E61">
        <v>41.794227088770498</v>
      </c>
      <c r="F61">
        <v>-100.212236997928</v>
      </c>
    </row>
    <row r="62" spans="1:19" x14ac:dyDescent="0.25">
      <c r="A62">
        <v>1</v>
      </c>
      <c r="B62" s="3">
        <v>600.12002400753204</v>
      </c>
      <c r="C62">
        <v>4.4236203940209197E-2</v>
      </c>
      <c r="D62">
        <v>2.27024091153791E-3</v>
      </c>
      <c r="E62">
        <v>38.016026828930698</v>
      </c>
      <c r="F62">
        <v>-104.833804551534</v>
      </c>
      <c r="H62">
        <f>(C62^2)/2</f>
        <v>9.7842086951988993E-4</v>
      </c>
      <c r="I62">
        <f>SQRT(H62)</f>
        <v>3.1279719780072997E-2</v>
      </c>
      <c r="J62">
        <f>(D62^2)/2</f>
        <v>2.5769968982102404E-6</v>
      </c>
      <c r="K62">
        <f>SQRT(J62)</f>
        <v>1.6053027434755852E-3</v>
      </c>
      <c r="L62">
        <f>(C62*D62)/2</f>
        <v>5.0213419978098707E-5</v>
      </c>
      <c r="M62">
        <f>COS(RADIANS(F62-E62))</f>
        <v>-0.79705544964979602</v>
      </c>
      <c r="N62">
        <f>SIN(RADIANS(F62-E62))</f>
        <v>-0.60390612696309132</v>
      </c>
      <c r="O62">
        <f>L62*M62</f>
        <v>-4.0022880039097514E-5</v>
      </c>
      <c r="P62">
        <f>L62*N62</f>
        <v>-3.0324191980544705E-5</v>
      </c>
    </row>
    <row r="63" spans="1:19" hidden="1" x14ac:dyDescent="0.25">
      <c r="B63" s="3">
        <v>610.12202440765702</v>
      </c>
      <c r="C63">
        <v>4.63904260212116E-2</v>
      </c>
      <c r="D63">
        <v>2.58050009270868E-3</v>
      </c>
      <c r="E63">
        <v>34.328607385153298</v>
      </c>
      <c r="F63">
        <v>-103.097766816442</v>
      </c>
    </row>
    <row r="64" spans="1:19" hidden="1" x14ac:dyDescent="0.25">
      <c r="B64" s="3">
        <v>620.12402480778303</v>
      </c>
      <c r="C64">
        <v>5.4285087498378903E-2</v>
      </c>
      <c r="D64">
        <v>3.2420489357011099E-3</v>
      </c>
      <c r="E64">
        <v>30.699944598717401</v>
      </c>
      <c r="F64">
        <v>-96.863507550625201</v>
      </c>
    </row>
    <row r="65" spans="1:16" hidden="1" x14ac:dyDescent="0.25">
      <c r="B65" s="3">
        <v>630.12602520790801</v>
      </c>
      <c r="C65">
        <v>7.4245214716861796E-2</v>
      </c>
      <c r="D65">
        <v>4.8143353946186003E-3</v>
      </c>
      <c r="E65">
        <v>27.095274128767201</v>
      </c>
      <c r="F65">
        <v>-87.945367212085799</v>
      </c>
    </row>
    <row r="66" spans="1:16" hidden="1" x14ac:dyDescent="0.25">
      <c r="B66" s="3">
        <v>640.12802560803402</v>
      </c>
      <c r="C66">
        <v>0.14014939468499599</v>
      </c>
      <c r="D66">
        <v>1.00857122904581E-2</v>
      </c>
      <c r="E66">
        <v>23.481236671215498</v>
      </c>
      <c r="F66">
        <v>-78.394868115270398</v>
      </c>
    </row>
    <row r="67" spans="1:16" x14ac:dyDescent="0.25">
      <c r="A67">
        <v>1</v>
      </c>
      <c r="B67" s="3">
        <v>650.13002600815901</v>
      </c>
      <c r="C67">
        <v>21.026624425482101</v>
      </c>
      <c r="D67">
        <v>1.7049251703238699</v>
      </c>
      <c r="E67">
        <v>-160.19425496165599</v>
      </c>
      <c r="F67">
        <v>110.076788560797</v>
      </c>
      <c r="H67">
        <f>(C67^2)/2</f>
        <v>221.05946736514025</v>
      </c>
      <c r="I67">
        <f>SQRT(H67)</f>
        <v>14.868068716721087</v>
      </c>
      <c r="J67">
        <f>(D67^2)/2</f>
        <v>1.4533849182019385</v>
      </c>
      <c r="K67">
        <f>SQRT(J67)</f>
        <v>1.205564149351638</v>
      </c>
      <c r="L67">
        <f>(C67*D67)/2</f>
        <v>17.924410614975557</v>
      </c>
      <c r="M67">
        <f>COS(RADIANS(F67-E67))</f>
        <v>4.730584238990713E-3</v>
      </c>
      <c r="N67">
        <f>SIN(RADIANS(F67-E67))</f>
        <v>-0.99998881072377899</v>
      </c>
      <c r="O67">
        <f>L67*M67</f>
        <v>8.4792934348401197E-2</v>
      </c>
      <c r="P67">
        <f>L67*N67</f>
        <v>-17.924210053794088</v>
      </c>
    </row>
    <row r="68" spans="1:16" hidden="1" x14ac:dyDescent="0.25">
      <c r="B68" s="3">
        <v>660.13202640828501</v>
      </c>
      <c r="C68">
        <v>0.13784163600579699</v>
      </c>
      <c r="D68">
        <v>1.2530044616673E-2</v>
      </c>
      <c r="E68">
        <v>-163.878372743706</v>
      </c>
      <c r="F68">
        <v>116.405708225632</v>
      </c>
    </row>
    <row r="69" spans="1:16" hidden="1" x14ac:dyDescent="0.25">
      <c r="B69" s="3">
        <v>670.13402680841</v>
      </c>
      <c r="C69">
        <v>7.1924118179831201E-2</v>
      </c>
      <c r="D69">
        <v>7.1917756074419302E-3</v>
      </c>
      <c r="E69">
        <v>-167.65256350034099</v>
      </c>
      <c r="F69">
        <v>120.542976496623</v>
      </c>
    </row>
    <row r="70" spans="1:16" hidden="1" x14ac:dyDescent="0.25">
      <c r="B70" s="3">
        <v>680.13602720853601</v>
      </c>
      <c r="C70">
        <v>5.1937348715019302E-2</v>
      </c>
      <c r="D70">
        <v>5.5436040771304701E-3</v>
      </c>
      <c r="E70">
        <v>-171.48986172102801</v>
      </c>
      <c r="F70">
        <v>122.538058110771</v>
      </c>
    </row>
    <row r="71" spans="1:16" hidden="1" x14ac:dyDescent="0.25">
      <c r="B71" s="3">
        <v>690.13802760866099</v>
      </c>
      <c r="C71">
        <v>4.3994900176714299E-2</v>
      </c>
      <c r="D71">
        <v>4.8412134592030901E-3</v>
      </c>
      <c r="E71">
        <v>-175.37714301645099</v>
      </c>
      <c r="F71">
        <v>122.474910633485</v>
      </c>
    </row>
    <row r="72" spans="1:16" x14ac:dyDescent="0.25">
      <c r="A72">
        <v>1</v>
      </c>
      <c r="B72" s="3">
        <v>700.140028008787</v>
      </c>
      <c r="C72">
        <v>4.1755873014558902E-2</v>
      </c>
      <c r="D72">
        <v>4.5728419447267797E-3</v>
      </c>
      <c r="E72">
        <v>-179.293722359866</v>
      </c>
      <c r="F72">
        <v>120.285694675183</v>
      </c>
      <c r="H72">
        <f>(C72^2)/2</f>
        <v>8.7177646560398418E-4</v>
      </c>
      <c r="I72">
        <f>SQRT(H72)</f>
        <v>2.9525860962958967E-2</v>
      </c>
      <c r="J72">
        <f>(D72^2)/2</f>
        <v>1.0455441725726298E-5</v>
      </c>
      <c r="K72">
        <f>SQRT(J72)</f>
        <v>3.2334875484105853E-3</v>
      </c>
      <c r="L72">
        <f>(C72*D72)/2</f>
        <v>9.5471503779829994E-5</v>
      </c>
      <c r="M72">
        <f>COS(RADIANS(F72-E72))</f>
        <v>0.49362947691805836</v>
      </c>
      <c r="N72">
        <f>SIN(RADIANS(F72-E72))</f>
        <v>-0.86967231732279726</v>
      </c>
      <c r="O72">
        <f>L72*M72</f>
        <v>4.7127548471417912E-5</v>
      </c>
      <c r="P72">
        <f>L72*N72</f>
        <v>-8.3028923930496948E-5</v>
      </c>
    </row>
    <row r="73" spans="1:16" hidden="1" x14ac:dyDescent="0.25">
      <c r="B73" s="3">
        <v>710.14202840891301</v>
      </c>
      <c r="C73">
        <v>4.3908597164717997E-2</v>
      </c>
      <c r="D73">
        <v>4.6382705124478601E-3</v>
      </c>
      <c r="E73">
        <v>176.78434317398799</v>
      </c>
      <c r="F73">
        <v>115.71236557494601</v>
      </c>
    </row>
    <row r="74" spans="1:16" hidden="1" x14ac:dyDescent="0.25">
      <c r="B74" s="3">
        <v>720.14402880903799</v>
      </c>
      <c r="C74">
        <v>5.1717969168085E-2</v>
      </c>
      <c r="D74">
        <v>5.1623753235214599E-3</v>
      </c>
      <c r="E74">
        <v>172.87946324541099</v>
      </c>
      <c r="F74">
        <v>108.368118280771</v>
      </c>
    </row>
    <row r="75" spans="1:16" hidden="1" x14ac:dyDescent="0.25">
      <c r="B75" s="3">
        <v>730.146029209164</v>
      </c>
      <c r="C75">
        <v>7.14180728156881E-2</v>
      </c>
      <c r="D75">
        <v>6.7353094258223401E-3</v>
      </c>
      <c r="E75">
        <v>169.008221099243</v>
      </c>
      <c r="F75">
        <v>98.020045888194403</v>
      </c>
    </row>
    <row r="76" spans="1:16" hidden="1" x14ac:dyDescent="0.25">
      <c r="B76" s="3">
        <v>740.14802960928898</v>
      </c>
      <c r="C76">
        <v>0.13638740385929801</v>
      </c>
      <c r="D76">
        <v>1.2499684308832601E-2</v>
      </c>
      <c r="E76">
        <v>165.178475405505</v>
      </c>
      <c r="F76">
        <v>85.196858766638996</v>
      </c>
    </row>
    <row r="77" spans="1:16" x14ac:dyDescent="0.25">
      <c r="A77">
        <v>1</v>
      </c>
      <c r="B77" s="3">
        <v>750.15003000941499</v>
      </c>
      <c r="C77">
        <v>17.953924910198801</v>
      </c>
      <c r="D77">
        <v>1.67987855753632</v>
      </c>
      <c r="E77">
        <v>-18.640091348400698</v>
      </c>
      <c r="F77">
        <v>-108.482796830846</v>
      </c>
      <c r="H77">
        <f>(C77^2)/2</f>
        <v>161.17170984052851</v>
      </c>
      <c r="I77">
        <f>SQRT(H77)</f>
        <v>12.695342052915649</v>
      </c>
      <c r="J77">
        <f>(D77^2)/2</f>
        <v>1.4109959840351536</v>
      </c>
      <c r="K77">
        <f>SQRT(J77)</f>
        <v>1.1878535196038078</v>
      </c>
      <c r="L77">
        <f>(C77*D77)/2</f>
        <v>15.080206740130082</v>
      </c>
      <c r="M77">
        <f>COS(RADIANS(F77-E77))</f>
        <v>2.745303778235474E-3</v>
      </c>
      <c r="N77">
        <f>SIN(RADIANS(F77-E77))</f>
        <v>-0.99999623164648233</v>
      </c>
      <c r="O77">
        <f>L77*M77</f>
        <v>4.1399748540251177E-2</v>
      </c>
      <c r="P77">
        <f>L77*N77</f>
        <v>-15.080149912579966</v>
      </c>
    </row>
    <row r="78" spans="1:16" hidden="1" x14ac:dyDescent="0.25">
      <c r="B78" s="3">
        <v>760.15203040953998</v>
      </c>
      <c r="C78">
        <v>0.13738515586032299</v>
      </c>
      <c r="D78">
        <v>1.37071389036425E-2</v>
      </c>
      <c r="E78">
        <v>-22.3730102103676</v>
      </c>
      <c r="F78">
        <v>-120.59787859958</v>
      </c>
    </row>
    <row r="79" spans="1:16" hidden="1" x14ac:dyDescent="0.25">
      <c r="B79" s="3">
        <v>770.15403080966598</v>
      </c>
      <c r="C79">
        <v>7.23795639013462E-2</v>
      </c>
      <c r="D79">
        <v>7.8569958973928496E-3</v>
      </c>
      <c r="E79">
        <v>-26.124222333748801</v>
      </c>
      <c r="F79">
        <v>-130.25481195291999</v>
      </c>
    </row>
    <row r="80" spans="1:16" hidden="1" x14ac:dyDescent="0.25">
      <c r="B80" s="3">
        <v>780.15603120979097</v>
      </c>
      <c r="C80">
        <v>5.26138181213738E-2</v>
      </c>
      <c r="D80">
        <v>6.1885701967109201E-3</v>
      </c>
      <c r="E80">
        <v>-29.887426590469101</v>
      </c>
      <c r="F80">
        <v>-137.296612910596</v>
      </c>
    </row>
    <row r="81" spans="1:19" hidden="1" x14ac:dyDescent="0.25">
      <c r="B81" s="3">
        <v>790.15803160991697</v>
      </c>
      <c r="C81">
        <v>4.4700126481638798E-2</v>
      </c>
      <c r="D81">
        <v>5.5925606498231899E-3</v>
      </c>
      <c r="E81">
        <v>-33.685863277718298</v>
      </c>
      <c r="F81">
        <v>-142.17622902625499</v>
      </c>
    </row>
    <row r="82" spans="1:19" x14ac:dyDescent="0.25">
      <c r="A82">
        <v>1</v>
      </c>
      <c r="B82" s="3">
        <v>800.16003201004196</v>
      </c>
      <c r="C82">
        <v>4.2386042162620603E-2</v>
      </c>
      <c r="D82">
        <v>5.5012274029876398E-3</v>
      </c>
      <c r="E82">
        <v>-37.540201108145801</v>
      </c>
      <c r="F82">
        <v>-145.39369609145399</v>
      </c>
      <c r="H82">
        <f>(C82^2)/2</f>
        <v>8.9828828510572572E-4</v>
      </c>
      <c r="I82">
        <f>SQRT(H82)</f>
        <v>2.9971457840847943E-2</v>
      </c>
      <c r="J82">
        <f>(D82^2)/2</f>
        <v>1.5131751469691066E-5</v>
      </c>
      <c r="K82">
        <f>SQRT(J82)</f>
        <v>3.8899552015018201E-3</v>
      </c>
      <c r="L82">
        <f>(C82*D82)/2</f>
        <v>1.1658762832459897E-4</v>
      </c>
      <c r="M82">
        <f>COS(RADIANS(F82-E82))</f>
        <v>-0.30658414014132834</v>
      </c>
      <c r="N82">
        <f>SIN(RADIANS(F82-E82))</f>
        <v>-0.95184356120835445</v>
      </c>
      <c r="O82">
        <f>L82*M82</f>
        <v>-3.5743917781013954E-5</v>
      </c>
      <c r="P82">
        <f>L82*N82</f>
        <v>-1.109731833373223E-4</v>
      </c>
    </row>
    <row r="83" spans="1:19" hidden="1" x14ac:dyDescent="0.25">
      <c r="B83" s="3">
        <v>810.16203241016797</v>
      </c>
      <c r="C83">
        <v>4.4368479835223303E-2</v>
      </c>
      <c r="D83">
        <v>5.8135571676181403E-3</v>
      </c>
      <c r="E83">
        <v>-41.465365451363901</v>
      </c>
      <c r="F83">
        <v>-147.34535280993501</v>
      </c>
    </row>
    <row r="84" spans="1:19" hidden="1" x14ac:dyDescent="0.25">
      <c r="B84" s="3">
        <v>820.16403281029295</v>
      </c>
      <c r="C84">
        <v>5.1868127185606801E-2</v>
      </c>
      <c r="D84">
        <v>6.6778961140638096E-3</v>
      </c>
      <c r="E84">
        <v>-45.4678358544788</v>
      </c>
      <c r="F84">
        <v>-148.32051505490799</v>
      </c>
    </row>
    <row r="85" spans="1:19" hidden="1" x14ac:dyDescent="0.25">
      <c r="B85" s="3">
        <v>830.16603321041896</v>
      </c>
      <c r="C85">
        <v>7.0949656238177297E-2</v>
      </c>
      <c r="D85">
        <v>8.7485865177817906E-3</v>
      </c>
      <c r="E85">
        <v>-49.543874770405203</v>
      </c>
      <c r="F85">
        <v>-148.54163485092801</v>
      </c>
    </row>
    <row r="86" spans="1:19" hidden="1" x14ac:dyDescent="0.25">
      <c r="B86" s="3">
        <v>840.16803361054394</v>
      </c>
      <c r="C86">
        <v>0.13410950148023701</v>
      </c>
      <c r="D86">
        <v>1.54793542955638E-2</v>
      </c>
      <c r="E86">
        <v>-53.678969217669497</v>
      </c>
      <c r="F86">
        <v>-148.216075462123</v>
      </c>
    </row>
    <row r="87" spans="1:19" x14ac:dyDescent="0.25">
      <c r="A87">
        <v>1</v>
      </c>
      <c r="B87" s="3">
        <v>850.17003401066995</v>
      </c>
      <c r="C87">
        <v>15.422318489057799</v>
      </c>
      <c r="D87">
        <v>1.6342845051628401</v>
      </c>
      <c r="E87">
        <v>122.115575110238</v>
      </c>
      <c r="F87">
        <v>32.4096086440004</v>
      </c>
      <c r="H87">
        <f>(C87^2)/2</f>
        <v>118.92395378896703</v>
      </c>
      <c r="I87">
        <f>SQRT(H87)</f>
        <v>10.905225985231439</v>
      </c>
      <c r="J87">
        <f>(D87^2)/2</f>
        <v>1.3354429219076744</v>
      </c>
      <c r="K87">
        <f>SQRT(J87)</f>
        <v>1.1556136559887453</v>
      </c>
      <c r="L87">
        <f>(C87*D87)/2</f>
        <v>12.602228070176773</v>
      </c>
      <c r="M87">
        <f>COS(RADIANS(F87-E87))</f>
        <v>5.1318307501130459E-3</v>
      </c>
      <c r="N87">
        <f>SIN(RADIANS(F87-E87))</f>
        <v>-0.99998683206987893</v>
      </c>
      <c r="O87">
        <f>L87*M87</f>
        <v>6.4672501530470952E-2</v>
      </c>
      <c r="P87">
        <f>L87*N87</f>
        <v>-12.602062124918175</v>
      </c>
      <c r="R87" t="s">
        <v>34</v>
      </c>
    </row>
    <row r="88" spans="1:19" hidden="1" x14ac:dyDescent="0.25">
      <c r="B88" s="3">
        <v>860.17203441079596</v>
      </c>
      <c r="C88">
        <v>0.13264339991633101</v>
      </c>
      <c r="D88">
        <v>1.27672261963751E-2</v>
      </c>
      <c r="E88">
        <v>117.978260695966</v>
      </c>
      <c r="F88">
        <v>32.955420756926401</v>
      </c>
    </row>
    <row r="89" spans="1:19" hidden="1" x14ac:dyDescent="0.25">
      <c r="B89" s="3">
        <v>870.17403481092094</v>
      </c>
      <c r="C89">
        <v>6.9447652575177501E-2</v>
      </c>
      <c r="D89">
        <v>6.0468340330502501E-3</v>
      </c>
      <c r="E89">
        <v>113.836085149581</v>
      </c>
      <c r="F89">
        <v>32.911432492436802</v>
      </c>
    </row>
    <row r="90" spans="1:19" hidden="1" x14ac:dyDescent="0.25">
      <c r="B90" s="3">
        <v>880.17603521104695</v>
      </c>
      <c r="C90">
        <v>5.0299891066479301E-2</v>
      </c>
      <c r="D90">
        <v>3.9972618526427604E-3</v>
      </c>
      <c r="E90">
        <v>109.757458650754</v>
      </c>
      <c r="F90">
        <v>31.600831595365701</v>
      </c>
    </row>
    <row r="91" spans="1:19" hidden="1" x14ac:dyDescent="0.25">
      <c r="B91" s="3">
        <v>890.17803561117205</v>
      </c>
      <c r="C91">
        <v>4.26920069567591E-2</v>
      </c>
      <c r="D91">
        <v>3.1739665110329701E-3</v>
      </c>
      <c r="E91">
        <v>105.768405164215</v>
      </c>
      <c r="F91">
        <v>28.395365510127601</v>
      </c>
    </row>
    <row r="92" spans="1:19" x14ac:dyDescent="0.25">
      <c r="A92">
        <v>1</v>
      </c>
      <c r="B92" s="3">
        <v>900.18003601129794</v>
      </c>
      <c r="C92">
        <v>4.0536313489367398E-2</v>
      </c>
      <c r="D92">
        <v>2.9416567751186398E-3</v>
      </c>
      <c r="E92">
        <v>101.884817108807</v>
      </c>
      <c r="F92">
        <v>23.108421451899002</v>
      </c>
      <c r="H92">
        <f>(C92^2)/2</f>
        <v>8.2159635565413468E-4</v>
      </c>
      <c r="I92">
        <f>SQRT(H92)</f>
        <v>2.8663502152635408E-2</v>
      </c>
      <c r="J92">
        <f>(D92^2)/2</f>
        <v>4.3266722913006975E-6</v>
      </c>
      <c r="K92">
        <f>SQRT(J92)</f>
        <v>2.0800654536097408E-3</v>
      </c>
      <c r="L92">
        <f>(C92*D92)/2</f>
        <v>5.9621960607165356E-5</v>
      </c>
      <c r="M92">
        <f>COS(RADIANS(F92-E92))</f>
        <v>0.19463846225893122</v>
      </c>
      <c r="N92">
        <f>SIN(RADIANS(F92-E92))</f>
        <v>-0.98087505270012787</v>
      </c>
      <c r="O92">
        <f>L92*M92</f>
        <v>1.1604726729441239E-5</v>
      </c>
      <c r="P92">
        <f>L92*N92</f>
        <v>-5.8481693752638268E-5</v>
      </c>
      <c r="R92" t="s">
        <v>35</v>
      </c>
      <c r="S92">
        <v>58217.031999999999</v>
      </c>
    </row>
    <row r="93" spans="1:19" hidden="1" x14ac:dyDescent="0.25">
      <c r="B93" s="3">
        <v>910.18203641142304</v>
      </c>
      <c r="C93">
        <v>4.2564228380931497E-2</v>
      </c>
      <c r="D93">
        <v>3.1853997363419199E-3</v>
      </c>
      <c r="E93">
        <v>98.110410570813599</v>
      </c>
      <c r="F93">
        <v>16.3560830244305</v>
      </c>
    </row>
    <row r="94" spans="1:19" hidden="1" x14ac:dyDescent="0.25">
      <c r="B94" s="3">
        <v>920.18403681154905</v>
      </c>
      <c r="C94">
        <v>4.9964820396719303E-2</v>
      </c>
      <c r="D94">
        <v>4.0647806348822202E-3</v>
      </c>
      <c r="E94">
        <v>94.436483227633204</v>
      </c>
      <c r="F94">
        <v>9.3448947470495707</v>
      </c>
    </row>
    <row r="95" spans="1:19" hidden="1" x14ac:dyDescent="0.25">
      <c r="B95" s="3">
        <v>930.18603721167403</v>
      </c>
      <c r="C95">
        <v>6.8644773888186697E-2</v>
      </c>
      <c r="D95">
        <v>6.2876547506145698E-3</v>
      </c>
      <c r="E95">
        <v>90.843275477397995</v>
      </c>
      <c r="F95">
        <v>3.1110691467005802</v>
      </c>
    </row>
    <row r="96" spans="1:19" hidden="1" x14ac:dyDescent="0.25">
      <c r="B96" s="3">
        <v>940.18803761180004</v>
      </c>
      <c r="C96">
        <v>0.13025363595202899</v>
      </c>
      <c r="D96">
        <v>1.36079042867713E-2</v>
      </c>
      <c r="E96">
        <v>87.302569410581597</v>
      </c>
      <c r="F96">
        <v>-1.94806213435498</v>
      </c>
    </row>
    <row r="97" spans="1:19" x14ac:dyDescent="0.25">
      <c r="A97">
        <v>1</v>
      </c>
      <c r="B97" s="3">
        <v>950.19003801192503</v>
      </c>
      <c r="C97">
        <v>13.4387171110554</v>
      </c>
      <c r="D97">
        <v>1.59568274453768</v>
      </c>
      <c r="E97">
        <v>-96.252453141634604</v>
      </c>
      <c r="F97">
        <v>174.03015254945001</v>
      </c>
      <c r="H97">
        <f>(C97^2)/2</f>
        <v>90.299558795486604</v>
      </c>
      <c r="I97">
        <f>SQRT(H97)</f>
        <v>9.5026079996749626</v>
      </c>
      <c r="J97">
        <f>(D97^2)/2</f>
        <v>1.2731017106076514</v>
      </c>
      <c r="K97">
        <f>SQRT(J97)</f>
        <v>1.1283180892849549</v>
      </c>
      <c r="L97">
        <f>(C97*D97)/2</f>
        <v>10.721964501417181</v>
      </c>
      <c r="M97">
        <f>COS(RADIANS(F97-E97))</f>
        <v>4.9323797946204456E-3</v>
      </c>
      <c r="N97">
        <f>SIN(RADIANS(F97-E97))</f>
        <v>-0.99998783574079619</v>
      </c>
      <c r="O97">
        <f>L97*M97</f>
        <v>5.2884801065427783E-2</v>
      </c>
      <c r="P97">
        <f>L97*N97</f>
        <v>-10.721834076661812</v>
      </c>
      <c r="R97" t="s">
        <v>17</v>
      </c>
      <c r="S97">
        <v>33596.921000000002</v>
      </c>
    </row>
    <row r="98" spans="1:19" hidden="1" x14ac:dyDescent="0.25">
      <c r="B98" s="3">
        <v>960.19203841205103</v>
      </c>
      <c r="C98">
        <v>0.12936052366992501</v>
      </c>
      <c r="D98">
        <v>1.7147911232813898E-2</v>
      </c>
      <c r="E98">
        <v>-99.755293797250104</v>
      </c>
      <c r="F98">
        <v>170.84976130083899</v>
      </c>
    </row>
    <row r="99" spans="1:19" hidden="1" x14ac:dyDescent="0.25">
      <c r="B99" s="3">
        <v>970.19403881217602</v>
      </c>
      <c r="C99">
        <v>6.7719670139773605E-2</v>
      </c>
      <c r="D99">
        <v>9.82023707291905E-3</v>
      </c>
      <c r="E99">
        <v>-103.339215341669</v>
      </c>
      <c r="F99">
        <v>168.09959527307399</v>
      </c>
    </row>
    <row r="100" spans="1:19" hidden="1" x14ac:dyDescent="0.25">
      <c r="B100" s="3">
        <v>980.19603921230203</v>
      </c>
      <c r="C100">
        <v>4.8980248520616498E-2</v>
      </c>
      <c r="D100">
        <v>7.5835069567046602E-3</v>
      </c>
      <c r="E100">
        <v>-106.996335687409</v>
      </c>
      <c r="F100">
        <v>165.54551101118199</v>
      </c>
    </row>
    <row r="101" spans="1:19" hidden="1" x14ac:dyDescent="0.25">
      <c r="B101" s="3">
        <v>990.19803961242803</v>
      </c>
      <c r="C101">
        <v>4.14812889606955E-2</v>
      </c>
      <c r="D101">
        <v>6.6849708996548803E-3</v>
      </c>
      <c r="E101">
        <v>-110.743714050894</v>
      </c>
      <c r="F101">
        <v>162.959960663</v>
      </c>
    </row>
    <row r="102" spans="1:19" x14ac:dyDescent="0.25">
      <c r="A102">
        <v>1</v>
      </c>
      <c r="B102" s="3">
        <v>1000.2000400125499</v>
      </c>
      <c r="C102">
        <v>3.9293377268871998E-2</v>
      </c>
      <c r="D102">
        <v>6.4255312779867802E-3</v>
      </c>
      <c r="E102">
        <v>-114.587596204086</v>
      </c>
      <c r="F102">
        <v>160.13759420039</v>
      </c>
      <c r="H102">
        <f>(C102^2)/2</f>
        <v>7.7198474859695339E-4</v>
      </c>
      <c r="I102">
        <f>SQRT(H102)</f>
        <v>2.7784613522540733E-2</v>
      </c>
      <c r="J102">
        <f>(D102^2)/2</f>
        <v>2.0643726102193212E-5</v>
      </c>
      <c r="K102">
        <f>SQRT(J102)</f>
        <v>4.5435367393907152E-3</v>
      </c>
      <c r="L102">
        <f>(C102*D102)/2</f>
        <v>1.2624041232943591E-4</v>
      </c>
      <c r="M102">
        <f>COS(RADIANS(F102-E102))</f>
        <v>8.2376677803334436E-2</v>
      </c>
      <c r="N102">
        <f>SIN(RADIANS(F102-E102))</f>
        <v>-0.99660126577989339</v>
      </c>
      <c r="O102">
        <f>L102*M102</f>
        <v>1.039926577222203E-5</v>
      </c>
      <c r="P102">
        <f>L102*N102</f>
        <v>-1.2581135472009149E-4</v>
      </c>
      <c r="R102" t="s">
        <v>20</v>
      </c>
      <c r="S102">
        <v>57.709780000000002</v>
      </c>
    </row>
    <row r="103" spans="1:19" hidden="1" x14ac:dyDescent="0.25">
      <c r="B103" s="3">
        <v>1010.20204041267</v>
      </c>
      <c r="C103">
        <v>4.11797581896583E-2</v>
      </c>
      <c r="D103">
        <v>6.6675986946058202E-3</v>
      </c>
      <c r="E103">
        <v>-118.522859902823</v>
      </c>
      <c r="F103">
        <v>156.87707122630201</v>
      </c>
    </row>
    <row r="104" spans="1:19" hidden="1" x14ac:dyDescent="0.25">
      <c r="B104" s="3">
        <v>1020.2040408128</v>
      </c>
      <c r="C104">
        <v>4.8294985632184803E-2</v>
      </c>
      <c r="D104">
        <v>7.5714286764026299E-3</v>
      </c>
      <c r="E104">
        <v>-122.533995026255</v>
      </c>
      <c r="F104">
        <v>152.970250866886</v>
      </c>
    </row>
    <row r="105" spans="1:19" hidden="1" x14ac:dyDescent="0.25">
      <c r="B105" s="3">
        <v>1030.2060412129299</v>
      </c>
      <c r="C105">
        <v>6.6380285448309095E-2</v>
      </c>
      <c r="D105">
        <v>9.8927410558666603E-3</v>
      </c>
      <c r="E105">
        <v>-126.59759469683701</v>
      </c>
      <c r="F105">
        <v>148.20751664512599</v>
      </c>
    </row>
    <row r="106" spans="1:19" hidden="1" x14ac:dyDescent="0.25">
      <c r="B106" s="3">
        <v>1040.20804161305</v>
      </c>
      <c r="C106">
        <v>0.12620100694769901</v>
      </c>
      <c r="D106">
        <v>1.7667214140871301E-2</v>
      </c>
      <c r="E106">
        <v>-130.685992910263</v>
      </c>
      <c r="F106">
        <v>142.41471190923599</v>
      </c>
    </row>
    <row r="107" spans="1:19" x14ac:dyDescent="0.25">
      <c r="A107">
        <v>1</v>
      </c>
      <c r="B107" s="3">
        <v>1050.2100420131801</v>
      </c>
      <c r="C107">
        <v>11.8188512883993</v>
      </c>
      <c r="D107">
        <v>1.54936146951771</v>
      </c>
      <c r="E107">
        <v>45.185740216852103</v>
      </c>
      <c r="F107">
        <v>-44.537403325529503</v>
      </c>
      <c r="H107">
        <f>(C107^2)/2</f>
        <v>69.84262288864889</v>
      </c>
      <c r="I107">
        <f>SQRT(H107)</f>
        <v>8.3571898918625092</v>
      </c>
      <c r="J107">
        <f>(D107^2)/2</f>
        <v>1.2002604816130389</v>
      </c>
      <c r="K107">
        <f>SQRT(J107)</f>
        <v>1.0955640016051271</v>
      </c>
      <c r="L107">
        <f>(C107*D107)/2</f>
        <v>9.1558364001028103</v>
      </c>
      <c r="M107">
        <f>COS(RADIANS(F107-E107))</f>
        <v>4.8320379371056231E-3</v>
      </c>
      <c r="N107">
        <f>SIN(RADIANS(F107-E107))</f>
        <v>-0.99998832563654183</v>
      </c>
      <c r="O107">
        <f>L107*M107</f>
        <v>4.4241348831229356E-2</v>
      </c>
      <c r="P107">
        <f>L107*N107</f>
        <v>-9.1557295115409119</v>
      </c>
      <c r="R107" t="s">
        <v>21</v>
      </c>
      <c r="S107">
        <v>2.3671175999999998</v>
      </c>
    </row>
    <row r="108" spans="1:19" hidden="1" x14ac:dyDescent="0.25">
      <c r="B108" s="3">
        <v>1060.2120424133</v>
      </c>
      <c r="C108">
        <v>0.12627762154782199</v>
      </c>
      <c r="D108">
        <v>1.5662890637197401E-2</v>
      </c>
      <c r="E108">
        <v>41.170634019283398</v>
      </c>
      <c r="F108">
        <v>-52.214662765988002</v>
      </c>
    </row>
    <row r="109" spans="1:19" hidden="1" x14ac:dyDescent="0.25">
      <c r="B109" s="3">
        <v>1070.2140428134301</v>
      </c>
      <c r="C109">
        <v>6.6407199199712094E-2</v>
      </c>
      <c r="D109">
        <v>7.9414572833562697E-3</v>
      </c>
      <c r="E109">
        <v>37.156800583206604</v>
      </c>
      <c r="F109">
        <v>-60.305834916327903</v>
      </c>
    </row>
    <row r="110" spans="1:19" hidden="1" x14ac:dyDescent="0.25">
      <c r="B110" s="3">
        <v>1080.2160432135499</v>
      </c>
      <c r="C110">
        <v>4.8232221151575598E-2</v>
      </c>
      <c r="D110">
        <v>5.6986452925322801E-3</v>
      </c>
      <c r="E110">
        <v>33.196360281423999</v>
      </c>
      <c r="F110">
        <v>-67.941280403720796</v>
      </c>
    </row>
    <row r="111" spans="1:19" hidden="1" x14ac:dyDescent="0.25">
      <c r="B111" s="3">
        <v>1090.21804361368</v>
      </c>
      <c r="C111">
        <v>4.0974469063461798E-2</v>
      </c>
      <c r="D111">
        <v>4.8897816009220302E-3</v>
      </c>
      <c r="E111">
        <v>29.289645526616699</v>
      </c>
      <c r="F111">
        <v>-74.372709578922695</v>
      </c>
    </row>
    <row r="112" spans="1:19" x14ac:dyDescent="0.25">
      <c r="A112">
        <v>1</v>
      </c>
      <c r="B112" s="3">
        <v>1100.2200440137999</v>
      </c>
      <c r="C112">
        <v>3.8867083032736602E-2</v>
      </c>
      <c r="D112">
        <v>4.7559635835107798E-3</v>
      </c>
      <c r="E112">
        <v>25.429384766376401</v>
      </c>
      <c r="F112">
        <v>-79.163502906523405</v>
      </c>
      <c r="H112">
        <f>(C112^2)/2</f>
        <v>7.5532507173682074E-4</v>
      </c>
      <c r="I112">
        <f>SQRT(H112)</f>
        <v>2.7483177977388654E-2</v>
      </c>
      <c r="J112">
        <f>(D112^2)/2</f>
        <v>1.130959480384035E-5</v>
      </c>
      <c r="K112">
        <f>SQRT(J112)</f>
        <v>3.3629741009767455E-3</v>
      </c>
      <c r="L112">
        <f>(C112*D112)/2</f>
        <v>9.2425215750492501E-5</v>
      </c>
      <c r="M112">
        <f>COS(RADIANS(F112-E112))</f>
        <v>-0.25194923115046541</v>
      </c>
      <c r="N112">
        <f>SIN(RADIANS(F112-E112))</f>
        <v>-0.96774045328418989</v>
      </c>
      <c r="O112">
        <f>L112*M112</f>
        <v>-2.3286462047252472E-5</v>
      </c>
      <c r="P112">
        <f>L112*N112</f>
        <v>-8.9443620185270656E-5</v>
      </c>
      <c r="R112" t="s">
        <v>22</v>
      </c>
      <c r="S112">
        <v>37.929676999999998</v>
      </c>
    </row>
    <row r="113" spans="1:16" hidden="1" x14ac:dyDescent="0.25">
      <c r="B113" s="3">
        <v>1110.22204441393</v>
      </c>
      <c r="C113">
        <v>4.0701640757390203E-2</v>
      </c>
      <c r="D113">
        <v>5.14581529177131E-3</v>
      </c>
      <c r="E113">
        <v>21.6025933910135</v>
      </c>
      <c r="F113">
        <v>-82.246411414914803</v>
      </c>
    </row>
    <row r="114" spans="1:16" hidden="1" x14ac:dyDescent="0.25">
      <c r="B114" s="3">
        <v>1120.2240448140501</v>
      </c>
      <c r="C114">
        <v>4.7585949398186098E-2</v>
      </c>
      <c r="D114">
        <v>6.22997335083898E-3</v>
      </c>
      <c r="E114">
        <v>17.7930365060516</v>
      </c>
      <c r="F114">
        <v>-83.824432951260505</v>
      </c>
    </row>
    <row r="115" spans="1:16" hidden="1" x14ac:dyDescent="0.25">
      <c r="B115" s="3">
        <v>1130.22604521418</v>
      </c>
      <c r="C115">
        <v>6.5057482327425503E-2</v>
      </c>
      <c r="D115">
        <v>8.8129586544279902E-3</v>
      </c>
      <c r="E115">
        <v>13.983922751334701</v>
      </c>
      <c r="F115">
        <v>-84.250693468158303</v>
      </c>
    </row>
    <row r="116" spans="1:16" hidden="1" x14ac:dyDescent="0.25">
      <c r="B116" s="3">
        <v>1140.2280456143101</v>
      </c>
      <c r="C116">
        <v>0.122805531787593</v>
      </c>
      <c r="D116">
        <v>1.7170533551873E-2</v>
      </c>
      <c r="E116">
        <v>10.1605479126692</v>
      </c>
      <c r="F116">
        <v>-83.946021104871804</v>
      </c>
    </row>
    <row r="117" spans="1:16" x14ac:dyDescent="0.25">
      <c r="A117">
        <v>1</v>
      </c>
      <c r="B117" s="3">
        <v>1150.2300460144299</v>
      </c>
      <c r="C117">
        <v>10.4125894635336</v>
      </c>
      <c r="D117">
        <v>1.49749214511391</v>
      </c>
      <c r="E117">
        <v>-173.73187794428799</v>
      </c>
      <c r="F117">
        <v>96.658268858247794</v>
      </c>
      <c r="H117">
        <f>(C117^2)/2</f>
        <v>54.21100966804547</v>
      </c>
      <c r="I117">
        <f>SQRT(H117)</f>
        <v>7.3628126193762036</v>
      </c>
      <c r="J117">
        <f>(D117^2)/2</f>
        <v>1.1212413623389299</v>
      </c>
      <c r="K117">
        <f>SQRT(J117)</f>
        <v>1.0588868505836353</v>
      </c>
      <c r="L117">
        <f>(C117*D117)/2</f>
        <v>7.7963854659687142</v>
      </c>
      <c r="M117">
        <f>COS(RADIANS(F117-E117))</f>
        <v>6.8092936487837855E-3</v>
      </c>
      <c r="N117">
        <f>SIN(RADIANS(F117-E117))</f>
        <v>-0.9999768164912648</v>
      </c>
      <c r="O117">
        <f>L117*M117</f>
        <v>5.3087878036890981E-2</v>
      </c>
      <c r="P117">
        <f>L117*N117</f>
        <v>-7.7962047183981609</v>
      </c>
    </row>
    <row r="118" spans="1:16" hidden="1" x14ac:dyDescent="0.25">
      <c r="B118" s="3">
        <v>1160.23204641456</v>
      </c>
      <c r="C118">
        <v>0.12083575527120199</v>
      </c>
      <c r="D118">
        <v>1.77718435697404E-2</v>
      </c>
      <c r="E118">
        <v>-177.56364109293699</v>
      </c>
      <c r="F118">
        <v>97.120556161065906</v>
      </c>
    </row>
    <row r="119" spans="1:16" hidden="1" x14ac:dyDescent="0.25">
      <c r="B119" s="3">
        <v>1170.2340468146799</v>
      </c>
      <c r="C119">
        <v>6.30505452247377E-2</v>
      </c>
      <c r="D119">
        <v>9.4224919442764902E-3</v>
      </c>
      <c r="E119">
        <v>178.533877827841</v>
      </c>
      <c r="F119">
        <v>97.080631183467602</v>
      </c>
    </row>
    <row r="120" spans="1:16" hidden="1" x14ac:dyDescent="0.25">
      <c r="B120" s="3">
        <v>1180.23604721481</v>
      </c>
      <c r="C120">
        <v>4.5509515114516903E-2</v>
      </c>
      <c r="D120">
        <v>6.8562292898292796E-3</v>
      </c>
      <c r="E120">
        <v>174.61472472926499</v>
      </c>
      <c r="F120">
        <v>96.204162930337404</v>
      </c>
    </row>
    <row r="121" spans="1:16" hidden="1" x14ac:dyDescent="0.25">
      <c r="B121" s="3">
        <v>1190.2380476149301</v>
      </c>
      <c r="C121">
        <v>3.85092038732196E-2</v>
      </c>
      <c r="D121">
        <v>5.8019565835831302E-3</v>
      </c>
      <c r="E121">
        <v>170.693099921493</v>
      </c>
      <c r="F121">
        <v>94.222979405338293</v>
      </c>
    </row>
    <row r="122" spans="1:16" x14ac:dyDescent="0.25">
      <c r="A122">
        <v>1</v>
      </c>
      <c r="B122" s="3">
        <v>1200.24004801506</v>
      </c>
      <c r="C122">
        <v>3.6484198743012099E-2</v>
      </c>
      <c r="D122">
        <v>5.4626104156224797E-3</v>
      </c>
      <c r="E122">
        <v>166.78562514062901</v>
      </c>
      <c r="F122">
        <v>90.940291239470895</v>
      </c>
      <c r="H122">
        <f>(C122^2)/2</f>
        <v>6.6554837895980285E-4</v>
      </c>
      <c r="I122">
        <f>SQRT(H122)</f>
        <v>2.5798224337341569E-2</v>
      </c>
      <c r="J122">
        <f>(D122^2)/2</f>
        <v>1.4920056276433599E-5</v>
      </c>
      <c r="K122">
        <f>SQRT(J122)</f>
        <v>3.86264886786692E-3</v>
      </c>
      <c r="L122">
        <f>(C122*D122)/2</f>
        <v>9.9649482029609242E-5</v>
      </c>
      <c r="M122">
        <f>COS(RADIANS(F122-E122))</f>
        <v>0.24454025896357839</v>
      </c>
      <c r="N122">
        <f>SIN(RADIANS(F122-E122))</f>
        <v>-0.969639139961886</v>
      </c>
      <c r="O122">
        <f>L122*M122</f>
        <v>2.4368310141107096E-5</v>
      </c>
      <c r="P122">
        <f>L122*N122</f>
        <v>-9.6624038052837725E-5</v>
      </c>
    </row>
    <row r="123" spans="1:16" hidden="1" x14ac:dyDescent="0.25">
      <c r="B123" s="3">
        <v>1210.2420484151801</v>
      </c>
      <c r="C123">
        <v>3.8268389441021497E-2</v>
      </c>
      <c r="D123">
        <v>5.6806188884839003E-3</v>
      </c>
      <c r="E123">
        <v>162.90823744900399</v>
      </c>
      <c r="F123">
        <v>86.2639460101217</v>
      </c>
    </row>
    <row r="124" spans="1:16" hidden="1" x14ac:dyDescent="0.25">
      <c r="B124" s="3">
        <v>1220.24404881531</v>
      </c>
      <c r="C124">
        <v>4.4931231292950603E-2</v>
      </c>
      <c r="D124">
        <v>6.6360577189225299E-3</v>
      </c>
      <c r="E124">
        <v>159.07314088230601</v>
      </c>
      <c r="F124">
        <v>80.265734125826398</v>
      </c>
    </row>
    <row r="125" spans="1:16" hidden="1" x14ac:dyDescent="0.25">
      <c r="B125" s="3">
        <v>1230.2460492154401</v>
      </c>
      <c r="C125">
        <v>6.1817963850343702E-2</v>
      </c>
      <c r="D125">
        <v>9.1749742749109905E-3</v>
      </c>
      <c r="E125">
        <v>155.28641106695</v>
      </c>
      <c r="F125">
        <v>73.239164937953504</v>
      </c>
    </row>
    <row r="126" spans="1:16" hidden="1" x14ac:dyDescent="0.25">
      <c r="B126" s="3">
        <v>1240.2480496155599</v>
      </c>
      <c r="C126">
        <v>0.11758706005246999</v>
      </c>
      <c r="D126">
        <v>1.7789300472116899E-2</v>
      </c>
      <c r="E126">
        <v>151.54668230264301</v>
      </c>
      <c r="F126">
        <v>65.689855675104198</v>
      </c>
    </row>
    <row r="127" spans="1:16" x14ac:dyDescent="0.25">
      <c r="A127">
        <v>1</v>
      </c>
      <c r="B127" s="3">
        <v>1250.25005001569</v>
      </c>
      <c r="C127">
        <v>9.2470776441556293</v>
      </c>
      <c r="D127">
        <v>1.44707191860477</v>
      </c>
      <c r="E127">
        <v>-32.201101742266097</v>
      </c>
      <c r="F127">
        <v>-121.87917015918801</v>
      </c>
      <c r="H127">
        <f>(C127^2)/2</f>
        <v>42.754222478521413</v>
      </c>
      <c r="I127">
        <f>SQRT(H127)</f>
        <v>6.5386713083409704</v>
      </c>
      <c r="J127">
        <f>(D127^2)/2</f>
        <v>1.047008568807245</v>
      </c>
      <c r="K127">
        <f>SQRT(J127)</f>
        <v>1.0232343665100605</v>
      </c>
      <c r="L127">
        <f>(C127*D127)/2</f>
        <v>6.6905931940077821</v>
      </c>
      <c r="M127">
        <f>COS(RADIANS(F127-E127))</f>
        <v>5.618736526344122E-3</v>
      </c>
      <c r="N127">
        <f>SIN(RADIANS(F127-E127))</f>
        <v>-0.99998421477533705</v>
      </c>
      <c r="O127">
        <f>L127*M127</f>
        <v>3.759268036208091E-2</v>
      </c>
      <c r="P127">
        <f>L127*N127</f>
        <v>-6.6904875814910865</v>
      </c>
    </row>
    <row r="128" spans="1:16" hidden="1" x14ac:dyDescent="0.25">
      <c r="B128" s="3">
        <v>1260.2520504158099</v>
      </c>
      <c r="C128">
        <v>0.117528555923303</v>
      </c>
      <c r="D128">
        <v>1.91918142444652E-2</v>
      </c>
      <c r="E128">
        <v>-35.833358940737703</v>
      </c>
      <c r="F128">
        <v>-128.695297932622</v>
      </c>
    </row>
    <row r="129" spans="1:16" hidden="1" x14ac:dyDescent="0.25">
      <c r="B129" s="3">
        <v>1270.25405081594</v>
      </c>
      <c r="C129">
        <v>6.17093357501255E-2</v>
      </c>
      <c r="D129">
        <v>1.05512812771604E-2</v>
      </c>
      <c r="E129">
        <v>-39.509067917080202</v>
      </c>
      <c r="F129">
        <v>-134.74313039002399</v>
      </c>
    </row>
    <row r="130" spans="1:16" hidden="1" x14ac:dyDescent="0.25">
      <c r="B130" s="3">
        <v>1280.2560512160601</v>
      </c>
      <c r="C130">
        <v>4.4731159721929002E-2</v>
      </c>
      <c r="D130">
        <v>7.9781435244093406E-3</v>
      </c>
      <c r="E130">
        <v>-43.203634380889902</v>
      </c>
      <c r="F130">
        <v>-139.85609496753099</v>
      </c>
    </row>
    <row r="131" spans="1:16" hidden="1" x14ac:dyDescent="0.25">
      <c r="B131" s="3">
        <v>1290.25805161619</v>
      </c>
      <c r="C131">
        <v>3.7920723606423103E-2</v>
      </c>
      <c r="D131">
        <v>6.9915409339895299E-3</v>
      </c>
      <c r="E131">
        <v>-46.938266256786299</v>
      </c>
      <c r="F131">
        <v>-144.10226978419399</v>
      </c>
    </row>
    <row r="132" spans="1:16" x14ac:dyDescent="0.25">
      <c r="A132">
        <v>1</v>
      </c>
      <c r="B132" s="3">
        <v>1300.2600520163101</v>
      </c>
      <c r="C132">
        <v>3.5903614191386997E-2</v>
      </c>
      <c r="D132">
        <v>6.7576697259188597E-3</v>
      </c>
      <c r="E132">
        <v>-50.730760180086598</v>
      </c>
      <c r="F132">
        <v>-147.621668498703</v>
      </c>
      <c r="H132">
        <f>(C132^2)/2</f>
        <v>6.445347560019829E-4</v>
      </c>
      <c r="I132">
        <f>SQRT(H132)</f>
        <v>2.5387689063835307E-2</v>
      </c>
      <c r="J132">
        <f>(D132^2)/2</f>
        <v>2.2833050062300137E-5</v>
      </c>
      <c r="K132">
        <f>SQRT(J132)</f>
        <v>4.7783940882162633E-3</v>
      </c>
      <c r="L132">
        <f>(C132*D132)/2</f>
        <v>1.2131238333610333E-4</v>
      </c>
      <c r="M132">
        <f>COS(RADIANS(F132-E132))</f>
        <v>-0.11997930681149374</v>
      </c>
      <c r="N132">
        <f>SIN(RADIANS(F132-E132))</f>
        <v>-0.99277639271743034</v>
      </c>
      <c r="O132">
        <f>L132*M132</f>
        <v>-1.4554975660315883E-5</v>
      </c>
      <c r="P132">
        <f>L132*N132</f>
        <v>-1.2043607032037078E-4</v>
      </c>
    </row>
    <row r="133" spans="1:16" hidden="1" x14ac:dyDescent="0.25">
      <c r="B133" s="3">
        <v>1310.2620524164399</v>
      </c>
      <c r="C133">
        <v>3.75495820629222E-2</v>
      </c>
      <c r="D133">
        <v>7.1115798935124401E-3</v>
      </c>
      <c r="E133">
        <v>-54.593089905880099</v>
      </c>
      <c r="F133">
        <v>-150.58051470402799</v>
      </c>
    </row>
    <row r="134" spans="1:16" hidden="1" x14ac:dyDescent="0.25">
      <c r="B134" s="3">
        <v>1320.26405281657</v>
      </c>
      <c r="C134">
        <v>4.3879841219646103E-2</v>
      </c>
      <c r="D134">
        <v>8.2379207283141305E-3</v>
      </c>
      <c r="E134">
        <v>-58.529540003407398</v>
      </c>
      <c r="F134">
        <v>-153.151158202234</v>
      </c>
    </row>
    <row r="135" spans="1:16" hidden="1" x14ac:dyDescent="0.25">
      <c r="B135" s="3">
        <v>1330.2660532166899</v>
      </c>
      <c r="C135">
        <v>6.00200793857468E-2</v>
      </c>
      <c r="D135">
        <v>1.1009757984553401E-2</v>
      </c>
      <c r="E135">
        <v>-62.5356514995309</v>
      </c>
      <c r="F135">
        <v>-155.507933203634</v>
      </c>
    </row>
    <row r="136" spans="1:16" hidden="1" x14ac:dyDescent="0.25">
      <c r="B136" s="3">
        <v>1340.26805361682</v>
      </c>
      <c r="C136">
        <v>0.11346218820589</v>
      </c>
      <c r="D136">
        <v>2.0079242423350199E-2</v>
      </c>
      <c r="E136">
        <v>-66.598267476959506</v>
      </c>
      <c r="F136">
        <v>-157.82969942209101</v>
      </c>
    </row>
    <row r="137" spans="1:16" x14ac:dyDescent="0.25">
      <c r="A137">
        <v>1</v>
      </c>
      <c r="B137" s="3">
        <v>1350.2700540169401</v>
      </c>
      <c r="C137">
        <v>8.2125653096000395</v>
      </c>
      <c r="D137">
        <v>1.3877324170073599</v>
      </c>
      <c r="E137">
        <v>109.247663815891</v>
      </c>
      <c r="F137">
        <v>19.663312227030499</v>
      </c>
      <c r="H137">
        <f>(C137^2)/2</f>
        <v>33.723114482222996</v>
      </c>
      <c r="I137">
        <f>SQRT(H137)</f>
        <v>5.8071606213555862</v>
      </c>
      <c r="J137">
        <f>(D137^2)/2</f>
        <v>0.96290063060654463</v>
      </c>
      <c r="K137">
        <f>SQRT(J137)</f>
        <v>0.98127500253830202</v>
      </c>
      <c r="L137">
        <f>(C137*D137)/2</f>
        <v>5.6984215534610296</v>
      </c>
      <c r="M137">
        <f>COS(RADIANS(F137-E137))</f>
        <v>7.2543696756298525E-3</v>
      </c>
      <c r="N137">
        <f>SIN(RADIANS(F137-E137))</f>
        <v>-0.99997368671411013</v>
      </c>
      <c r="O137">
        <f>L137*M137</f>
        <v>4.1338456516383251E-2</v>
      </c>
      <c r="P137">
        <f>L137*N137</f>
        <v>-5.6982716092655723</v>
      </c>
    </row>
    <row r="138" spans="1:16" hidden="1" x14ac:dyDescent="0.25">
      <c r="B138" s="3">
        <v>1360.27205441707</v>
      </c>
      <c r="C138">
        <v>0.11220636179040799</v>
      </c>
      <c r="D138">
        <v>1.8035093297979799E-2</v>
      </c>
      <c r="E138">
        <v>105.194848715585</v>
      </c>
      <c r="F138">
        <v>16.894236750452901</v>
      </c>
    </row>
    <row r="139" spans="1:16" hidden="1" x14ac:dyDescent="0.25">
      <c r="B139" s="3">
        <v>1370.2740548171901</v>
      </c>
      <c r="C139">
        <v>5.87140559439902E-2</v>
      </c>
      <c r="D139">
        <v>8.9797681374033794E-3</v>
      </c>
      <c r="E139">
        <v>101.10338986425801</v>
      </c>
      <c r="F139">
        <v>13.6007211064905</v>
      </c>
    </row>
    <row r="140" spans="1:16" hidden="1" x14ac:dyDescent="0.25">
      <c r="B140" s="3">
        <v>1380.2760552173199</v>
      </c>
      <c r="C140">
        <v>4.2481647706971201E-2</v>
      </c>
      <c r="D140">
        <v>6.2343666898084802E-3</v>
      </c>
      <c r="E140">
        <v>97.054612157177601</v>
      </c>
      <c r="F140">
        <v>9.7357627948208503</v>
      </c>
    </row>
    <row r="141" spans="1:16" hidden="1" x14ac:dyDescent="0.25">
      <c r="B141" s="3">
        <v>1390.27805561744</v>
      </c>
      <c r="C141">
        <v>3.6001183883573103E-2</v>
      </c>
      <c r="D141">
        <v>5.1510445124324398E-3</v>
      </c>
      <c r="E141">
        <v>93.068660992538398</v>
      </c>
      <c r="F141">
        <v>5.3459446156910104</v>
      </c>
    </row>
    <row r="142" spans="1:16" x14ac:dyDescent="0.25">
      <c r="A142">
        <v>1</v>
      </c>
      <c r="B142" s="3">
        <v>1400.2800560175699</v>
      </c>
      <c r="C142">
        <v>3.4115364181311503E-2</v>
      </c>
      <c r="D142">
        <v>4.8632471298936403E-3</v>
      </c>
      <c r="E142">
        <v>89.157861220821204</v>
      </c>
      <c r="F142">
        <v>0.63195958638815897</v>
      </c>
      <c r="H142">
        <f>(C142^2)/2</f>
        <v>5.8192903661175596E-4</v>
      </c>
      <c r="I142">
        <f>SQRT(H142)</f>
        <v>2.4123205355254015E-2</v>
      </c>
      <c r="J142">
        <f>(D142^2)/2</f>
        <v>1.1825586323209366E-5</v>
      </c>
      <c r="K142">
        <f>SQRT(J142)</f>
        <v>3.4388350241338077E-3</v>
      </c>
      <c r="L142">
        <f>(C142*D142)/2</f>
        <v>8.295572347001974E-5</v>
      </c>
      <c r="M142">
        <f>COS(RADIANS(F142-E142))</f>
        <v>2.5725031758607551E-2</v>
      </c>
      <c r="N142">
        <f>SIN(RADIANS(F142-E142))</f>
        <v>-0.99966905660874517</v>
      </c>
      <c r="O142">
        <f>L142*M142</f>
        <v>2.1340386208245236E-6</v>
      </c>
      <c r="P142">
        <f>L142*N142</f>
        <v>-8.292826982157058E-5</v>
      </c>
    </row>
    <row r="143" spans="1:16" hidden="1" x14ac:dyDescent="0.25">
      <c r="B143" s="3">
        <v>1410.2820564177</v>
      </c>
      <c r="C143">
        <v>3.5737049242458303E-2</v>
      </c>
      <c r="D143">
        <v>5.1968188270962098E-3</v>
      </c>
      <c r="E143">
        <v>85.325357589731098</v>
      </c>
      <c r="F143">
        <v>-4.0993244355434602</v>
      </c>
    </row>
    <row r="144" spans="1:16" hidden="1" x14ac:dyDescent="0.25">
      <c r="B144" s="3">
        <v>1420.2840568178201</v>
      </c>
      <c r="C144">
        <v>4.18393360225029E-2</v>
      </c>
      <c r="D144">
        <v>6.3379186639143398E-3</v>
      </c>
      <c r="E144">
        <v>81.565080118584305</v>
      </c>
      <c r="F144">
        <v>-8.5477217705683604</v>
      </c>
    </row>
    <row r="145" spans="1:16" hidden="1" x14ac:dyDescent="0.25">
      <c r="B145" s="3">
        <v>1430.28605721795</v>
      </c>
      <c r="C145">
        <v>5.7319808654026798E-2</v>
      </c>
      <c r="D145">
        <v>9.1805395684419096E-3</v>
      </c>
      <c r="E145">
        <v>77.862842574578707</v>
      </c>
      <c r="F145">
        <v>-12.5256934497489</v>
      </c>
    </row>
    <row r="146" spans="1:16" hidden="1" x14ac:dyDescent="0.25">
      <c r="B146" s="3">
        <v>1440.2880576180701</v>
      </c>
      <c r="C146">
        <v>0.108454222646666</v>
      </c>
      <c r="D146">
        <v>1.8502841853909199E-2</v>
      </c>
      <c r="E146">
        <v>74.198379938619098</v>
      </c>
      <c r="F146">
        <v>-15.993717598577</v>
      </c>
    </row>
    <row r="147" spans="1:16" x14ac:dyDescent="0.25">
      <c r="A147">
        <v>1</v>
      </c>
      <c r="B147" s="3">
        <v>1450.2900580181999</v>
      </c>
      <c r="C147">
        <v>7.3074190350474701</v>
      </c>
      <c r="D147">
        <v>1.3296885583415701</v>
      </c>
      <c r="E147">
        <v>-109.505070333682</v>
      </c>
      <c r="F147">
        <v>160.92892335696499</v>
      </c>
      <c r="H147">
        <f>(C147^2)/2</f>
        <v>26.69918647688705</v>
      </c>
      <c r="I147">
        <f>SQRT(H147)</f>
        <v>5.1671255526537241</v>
      </c>
      <c r="J147">
        <f>(D147^2)/2</f>
        <v>0.88403583109224149</v>
      </c>
      <c r="K147">
        <f>SQRT(J147)</f>
        <v>0.9402317964694884</v>
      </c>
      <c r="L147">
        <f>(C147*D147)/2</f>
        <v>4.8582957409550085</v>
      </c>
      <c r="M147">
        <f>COS(RADIANS(F147-E147))</f>
        <v>7.5745464027752209E-3</v>
      </c>
      <c r="N147">
        <f>SIN(RADIANS(F147-E147))</f>
        <v>-0.99997131271191586</v>
      </c>
      <c r="O147">
        <f>L147*M147</f>
        <v>3.6799386528268939E-2</v>
      </c>
      <c r="P147">
        <f>L147*N147</f>
        <v>-4.8581563696254895</v>
      </c>
    </row>
    <row r="148" spans="1:16" hidden="1" x14ac:dyDescent="0.25">
      <c r="B148" s="3">
        <v>1460.29205841832</v>
      </c>
      <c r="C148">
        <v>0.10712927320981599</v>
      </c>
      <c r="D148">
        <v>2.0644129451479299E-2</v>
      </c>
      <c r="E148">
        <v>-113.112180048722</v>
      </c>
      <c r="F148">
        <v>158.22561213265899</v>
      </c>
    </row>
    <row r="149" spans="1:16" hidden="1" x14ac:dyDescent="0.25">
      <c r="B149" s="3">
        <v>1470.2940588184499</v>
      </c>
      <c r="C149">
        <v>5.5947063947182199E-2</v>
      </c>
      <c r="D149">
        <v>1.13192358628893E-2</v>
      </c>
      <c r="E149">
        <v>-116.804496309285</v>
      </c>
      <c r="F149">
        <v>155.60734302232899</v>
      </c>
    </row>
    <row r="150" spans="1:16" hidden="1" x14ac:dyDescent="0.25">
      <c r="B150" s="3">
        <v>1480.29605921857</v>
      </c>
      <c r="C150">
        <v>4.0378365106706199E-2</v>
      </c>
      <c r="D150">
        <v>8.4716888400356693E-3</v>
      </c>
      <c r="E150">
        <v>-120.545403316139</v>
      </c>
      <c r="F150">
        <v>152.95208017109599</v>
      </c>
    </row>
    <row r="151" spans="1:16" hidden="1" x14ac:dyDescent="0.25">
      <c r="B151" s="3">
        <v>1490.2980596187001</v>
      </c>
      <c r="C151">
        <v>3.4131151346342599E-2</v>
      </c>
      <c r="D151">
        <v>7.3229786958225601E-3</v>
      </c>
      <c r="E151">
        <v>-124.344617903081</v>
      </c>
      <c r="F151">
        <v>150.10430797358501</v>
      </c>
    </row>
    <row r="152" spans="1:16" x14ac:dyDescent="0.25">
      <c r="A152">
        <v>1</v>
      </c>
      <c r="B152" s="3">
        <v>1500.30006001883</v>
      </c>
      <c r="C152">
        <v>3.2275714925088399E-2</v>
      </c>
      <c r="D152">
        <v>6.9801502963967197E-3</v>
      </c>
      <c r="E152">
        <v>-128.20370697478</v>
      </c>
      <c r="F152">
        <v>146.91842637917901</v>
      </c>
      <c r="H152">
        <f>(C152^2)/2</f>
        <v>5.2086088696278701E-4</v>
      </c>
      <c r="I152">
        <f>SQRT(H152)</f>
        <v>2.2822376891173869E-2</v>
      </c>
      <c r="J152">
        <f>(D152^2)/2</f>
        <v>2.4361249080143608E-5</v>
      </c>
      <c r="K152">
        <f>SQRT(J152)</f>
        <v>4.9357116082834104E-3</v>
      </c>
      <c r="L152">
        <f>(C152*D152)/2</f>
        <v>1.126446705503859E-4</v>
      </c>
      <c r="M152">
        <f>COS(RADIANS(F152-E152))</f>
        <v>8.927906078918417E-2</v>
      </c>
      <c r="N152">
        <f>SIN(RADIANS(F152-E152))</f>
        <v>-0.99600665123512155</v>
      </c>
      <c r="O152">
        <f>L152*M152</f>
        <v>1.0056810389645528E-5</v>
      </c>
      <c r="P152">
        <f>L152*N152</f>
        <v>-1.1219484109437338E-4</v>
      </c>
    </row>
    <row r="153" spans="1:16" hidden="1" x14ac:dyDescent="0.25">
      <c r="B153" s="3">
        <v>1510.3020604189501</v>
      </c>
      <c r="C153">
        <v>3.3771792573569603E-2</v>
      </c>
      <c r="D153">
        <v>7.2618259149020399E-3</v>
      </c>
      <c r="E153">
        <v>-132.116143427846</v>
      </c>
      <c r="F153">
        <v>143.26096940538901</v>
      </c>
    </row>
    <row r="154" spans="1:16" hidden="1" x14ac:dyDescent="0.25">
      <c r="B154" s="3">
        <v>1520.30406081908</v>
      </c>
      <c r="C154">
        <v>3.9546198550026598E-2</v>
      </c>
      <c r="D154">
        <v>8.3565035560454193E-3</v>
      </c>
      <c r="E154">
        <v>-136.06856570551301</v>
      </c>
      <c r="F154">
        <v>139.01916054049499</v>
      </c>
    </row>
    <row r="155" spans="1:16" hidden="1" x14ac:dyDescent="0.25">
      <c r="B155" s="3">
        <v>1530.3060612192</v>
      </c>
      <c r="C155">
        <v>5.4269499300659899E-2</v>
      </c>
      <c r="D155">
        <v>1.1176498279106099E-2</v>
      </c>
      <c r="E155">
        <v>-140.04308340819699</v>
      </c>
      <c r="F155">
        <v>134.12067719312</v>
      </c>
    </row>
    <row r="156" spans="1:16" hidden="1" x14ac:dyDescent="0.25">
      <c r="B156" s="3">
        <v>1540.3080616193299</v>
      </c>
      <c r="C156">
        <v>0.103001974678452</v>
      </c>
      <c r="D156">
        <v>2.0599768694691E-2</v>
      </c>
      <c r="E156">
        <v>-144.02026146932599</v>
      </c>
      <c r="F156">
        <v>128.56612382095801</v>
      </c>
    </row>
    <row r="157" spans="1:16" x14ac:dyDescent="0.25">
      <c r="A157">
        <v>1</v>
      </c>
      <c r="B157" s="3">
        <v>1550.31006201945</v>
      </c>
      <c r="C157">
        <v>6.5195724926774501</v>
      </c>
      <c r="D157">
        <v>1.2680431598365101</v>
      </c>
      <c r="E157">
        <v>31.956471119477801</v>
      </c>
      <c r="F157">
        <v>-57.631379221911203</v>
      </c>
      <c r="H157">
        <f>(C157^2)/2</f>
        <v>21.252412743638232</v>
      </c>
      <c r="I157">
        <f>SQRT(H157)</f>
        <v>4.6100339200095082</v>
      </c>
      <c r="J157">
        <f>(D157^2)/2</f>
        <v>0.8039667276040805</v>
      </c>
      <c r="K157">
        <f>SQRT(J157)</f>
        <v>0.89664191715761343</v>
      </c>
      <c r="L157">
        <f>(C157*D157)/2</f>
        <v>4.133549652198953</v>
      </c>
      <c r="M157">
        <f>COS(RADIANS(F157-E157))</f>
        <v>7.1933065176218117E-3</v>
      </c>
      <c r="N157">
        <f>SIN(RADIANS(F157-E157))</f>
        <v>-0.99997412783598738</v>
      </c>
      <c r="O157">
        <f>L157*M157</f>
        <v>2.9733889654076102E-2</v>
      </c>
      <c r="P157">
        <f>L157*N157</f>
        <v>-4.133442708324397</v>
      </c>
    </row>
    <row r="158" spans="1:16" hidden="1" x14ac:dyDescent="0.25">
      <c r="B158" s="3">
        <v>1560.3120624195799</v>
      </c>
      <c r="C158">
        <v>0.10267024072909101</v>
      </c>
      <c r="D158">
        <v>1.9569908135101999E-2</v>
      </c>
      <c r="E158">
        <v>28.0852025988764</v>
      </c>
      <c r="F158">
        <v>-63.935563409794597</v>
      </c>
    </row>
    <row r="159" spans="1:16" hidden="1" x14ac:dyDescent="0.25">
      <c r="B159" s="3">
        <v>1570.3140628197</v>
      </c>
      <c r="C159">
        <v>5.3877945192520503E-2</v>
      </c>
      <c r="D159">
        <v>1.01642037286289E-2</v>
      </c>
      <c r="E159">
        <v>24.189100127543501</v>
      </c>
      <c r="F159">
        <v>-70.292040847944094</v>
      </c>
    </row>
    <row r="160" spans="1:16" hidden="1" x14ac:dyDescent="0.25">
      <c r="B160" s="3">
        <v>1580.3160632198301</v>
      </c>
      <c r="C160">
        <v>3.9045953536728899E-2</v>
      </c>
      <c r="D160">
        <v>7.3706317652706098E-3</v>
      </c>
      <c r="E160">
        <v>20.330869676153799</v>
      </c>
      <c r="F160">
        <v>-76.226312670515298</v>
      </c>
    </row>
    <row r="161" spans="1:16" hidden="1" x14ac:dyDescent="0.25">
      <c r="B161" s="3">
        <v>1590.31806361996</v>
      </c>
      <c r="C161">
        <v>3.3096861694745197E-2</v>
      </c>
      <c r="D161">
        <v>6.3085457855463004E-3</v>
      </c>
      <c r="E161">
        <v>16.505212876766699</v>
      </c>
      <c r="F161">
        <v>-81.430591831175803</v>
      </c>
    </row>
    <row r="162" spans="1:16" x14ac:dyDescent="0.25">
      <c r="A162">
        <v>1</v>
      </c>
      <c r="B162" s="3">
        <v>1600.3200640200801</v>
      </c>
      <c r="C162">
        <v>3.1326280242694501E-2</v>
      </c>
      <c r="D162">
        <v>6.0643730100448804E-3</v>
      </c>
      <c r="E162">
        <v>12.701704891778499</v>
      </c>
      <c r="F162">
        <v>-85.730226093208699</v>
      </c>
      <c r="H162">
        <f>(C162^2)/2</f>
        <v>4.9066791692191597E-4</v>
      </c>
      <c r="I162">
        <f>SQRT(H162)</f>
        <v>2.215102518895945E-2</v>
      </c>
      <c r="J162">
        <f>(D162^2)/2</f>
        <v>1.8388310002480403E-5</v>
      </c>
      <c r="K162">
        <f>SQRT(J162)</f>
        <v>4.2881592790474099E-3</v>
      </c>
      <c r="L162">
        <f>(C162*D162)/2</f>
        <v>9.4987124204449355E-5</v>
      </c>
      <c r="M162">
        <f>COS(RADIANS(F162-E162))</f>
        <v>-0.14663432813211269</v>
      </c>
      <c r="N162">
        <f>SIN(RADIANS(F162-E162))</f>
        <v>-0.98919076714921061</v>
      </c>
      <c r="O162">
        <f>L162*M162</f>
        <v>-1.3928373138920971E-5</v>
      </c>
      <c r="P162">
        <f>L162*N162</f>
        <v>-9.3960386261096609E-5</v>
      </c>
    </row>
    <row r="163" spans="1:16" hidden="1" x14ac:dyDescent="0.25">
      <c r="B163" s="3">
        <v>1610.3220644202099</v>
      </c>
      <c r="C163">
        <v>3.2736624029956099E-2</v>
      </c>
      <c r="D163">
        <v>6.45151849820231E-3</v>
      </c>
      <c r="E163">
        <v>8.9066518521998805</v>
      </c>
      <c r="F163">
        <v>-89.094310204393807</v>
      </c>
    </row>
    <row r="164" spans="1:16" hidden="1" x14ac:dyDescent="0.25">
      <c r="B164" s="3">
        <v>1620.32406482033</v>
      </c>
      <c r="C164">
        <v>3.8199127047124103E-2</v>
      </c>
      <c r="D164">
        <v>7.6598976904298302E-3</v>
      </c>
      <c r="E164">
        <v>5.1052904636072798</v>
      </c>
      <c r="F164">
        <v>-91.609350946373993</v>
      </c>
    </row>
    <row r="165" spans="1:16" hidden="1" x14ac:dyDescent="0.25">
      <c r="B165" s="3">
        <v>1630.3260652204599</v>
      </c>
      <c r="C165">
        <v>5.2130145132971303E-2</v>
      </c>
      <c r="D165">
        <v>1.06109799108476E-2</v>
      </c>
      <c r="E165">
        <v>1.28412124366474</v>
      </c>
      <c r="F165">
        <v>-93.443318218301002</v>
      </c>
    </row>
    <row r="166" spans="1:16" hidden="1" x14ac:dyDescent="0.25">
      <c r="B166" s="3">
        <v>1640.32806562058</v>
      </c>
      <c r="C166">
        <v>9.8239718447898E-2</v>
      </c>
      <c r="D166">
        <v>2.02262843757973E-2</v>
      </c>
      <c r="E166">
        <v>-2.5669363989564502</v>
      </c>
      <c r="F166">
        <v>-94.815680190961103</v>
      </c>
    </row>
    <row r="167" spans="1:16" x14ac:dyDescent="0.25">
      <c r="A167">
        <v>1</v>
      </c>
      <c r="B167" s="3">
        <v>1650.3300660207101</v>
      </c>
      <c r="C167">
        <v>5.79345005559302</v>
      </c>
      <c r="D167">
        <v>1.2016835494990601</v>
      </c>
      <c r="E167">
        <v>173.48269192891101</v>
      </c>
      <c r="F167">
        <v>84.005174380566501</v>
      </c>
      <c r="H167">
        <f>(C167^2)/2</f>
        <v>16.782031773325382</v>
      </c>
      <c r="I167">
        <f>SQRT(H167)</f>
        <v>4.0965878207754054</v>
      </c>
      <c r="J167">
        <f>(D167^2)/2</f>
        <v>0.72202167656833005</v>
      </c>
      <c r="K167">
        <f>SQRT(J167)</f>
        <v>0.84971858669110567</v>
      </c>
      <c r="L167">
        <f>(C167*D167)/2</f>
        <v>3.4809468133252737</v>
      </c>
      <c r="M167">
        <f>COS(RADIANS(F167-E167))</f>
        <v>9.1189126806763676E-3</v>
      </c>
      <c r="N167">
        <f>SIN(RADIANS(F167-E167))</f>
        <v>-0.99995842185138983</v>
      </c>
      <c r="O167">
        <f>L167*M167</f>
        <v>3.1742450036791832E-2</v>
      </c>
      <c r="P167">
        <f>L167*N167</f>
        <v>-3.480802082001365</v>
      </c>
    </row>
    <row r="168" spans="1:16" hidden="1" x14ac:dyDescent="0.25">
      <c r="B168" s="3">
        <v>1660.33206642083</v>
      </c>
      <c r="C168">
        <v>9.6368674381814998E-2</v>
      </c>
      <c r="D168">
        <v>2.0048817453519701E-2</v>
      </c>
      <c r="E168">
        <v>169.628388403256</v>
      </c>
      <c r="F168">
        <v>82.814192110270795</v>
      </c>
    </row>
    <row r="169" spans="1:16" hidden="1" x14ac:dyDescent="0.25">
      <c r="B169" s="3">
        <v>1670.3340668209601</v>
      </c>
      <c r="C169">
        <v>5.0207475726248299E-2</v>
      </c>
      <c r="D169">
        <v>1.04354419849297E-2</v>
      </c>
      <c r="E169">
        <v>165.68374720278501</v>
      </c>
      <c r="F169">
        <v>81.295300290143302</v>
      </c>
    </row>
    <row r="170" spans="1:16" hidden="1" x14ac:dyDescent="0.25">
      <c r="B170" s="3">
        <v>1680.3360672210799</v>
      </c>
      <c r="C170">
        <v>3.6180918492788601E-2</v>
      </c>
      <c r="D170">
        <v>7.4882961046449804E-3</v>
      </c>
      <c r="E170">
        <v>161.72691510292</v>
      </c>
      <c r="F170">
        <v>79.230564435972099</v>
      </c>
    </row>
    <row r="171" spans="1:16" hidden="1" x14ac:dyDescent="0.25">
      <c r="B171" s="3">
        <v>1690.33806762121</v>
      </c>
      <c r="C171">
        <v>3.0560918143299799E-2</v>
      </c>
      <c r="D171">
        <v>6.2869840004931097E-3</v>
      </c>
      <c r="E171">
        <v>157.774688113005</v>
      </c>
      <c r="F171">
        <v>76.427835995399207</v>
      </c>
    </row>
    <row r="172" spans="1:16" x14ac:dyDescent="0.25">
      <c r="A172">
        <v>1</v>
      </c>
      <c r="B172" s="3">
        <v>1700.3400680213399</v>
      </c>
      <c r="C172">
        <v>2.8895644658433001E-2</v>
      </c>
      <c r="D172">
        <v>5.9117970089788202E-3</v>
      </c>
      <c r="E172">
        <v>153.84468931059499</v>
      </c>
      <c r="F172">
        <v>72.768739854032205</v>
      </c>
      <c r="H172">
        <f>(C172^2)/2</f>
        <v>4.1747914011321379E-4</v>
      </c>
      <c r="I172">
        <f>SQRT(H172)</f>
        <v>2.0432306284734813E-2</v>
      </c>
      <c r="J172">
        <f>(D172^2)/2</f>
        <v>1.7474671937685464E-5</v>
      </c>
      <c r="K172">
        <f>SQRT(J172)</f>
        <v>4.1802717540472727E-3</v>
      </c>
      <c r="L172">
        <f>(C172*D172)/2</f>
        <v>8.5412592832119524E-5</v>
      </c>
      <c r="M172">
        <f>COS(RADIANS(F172-E172))</f>
        <v>0.15512507984639146</v>
      </c>
      <c r="N172">
        <f>SIN(RADIANS(F172-E172))</f>
        <v>-0.9878948373195654</v>
      </c>
      <c r="O172">
        <f>L172*M172</f>
        <v>1.3249635282969864E-5</v>
      </c>
      <c r="P172">
        <f>L172*N172</f>
        <v>-8.437865950092899E-5</v>
      </c>
    </row>
    <row r="173" spans="1:16" hidden="1" x14ac:dyDescent="0.25">
      <c r="B173" s="3">
        <v>1710.34206842146</v>
      </c>
      <c r="C173">
        <v>3.02399061882806E-2</v>
      </c>
      <c r="D173">
        <v>6.1755095736641102E-3</v>
      </c>
      <c r="E173">
        <v>149.952371351154</v>
      </c>
      <c r="F173">
        <v>68.240970527635199</v>
      </c>
    </row>
    <row r="174" spans="1:16" hidden="1" x14ac:dyDescent="0.25">
      <c r="B174" s="3">
        <v>1720.3440688215901</v>
      </c>
      <c r="C174">
        <v>3.54150241861826E-2</v>
      </c>
      <c r="D174">
        <v>7.26938200636111E-3</v>
      </c>
      <c r="E174">
        <v>146.108332871903</v>
      </c>
      <c r="F174">
        <v>62.962538852877302</v>
      </c>
    </row>
    <row r="175" spans="1:16" hidden="1" x14ac:dyDescent="0.25">
      <c r="B175" s="3">
        <v>1730.34606922171</v>
      </c>
      <c r="C175">
        <v>4.85906536771872E-2</v>
      </c>
      <c r="D175">
        <v>1.0118641720491E-2</v>
      </c>
      <c r="E175">
        <v>142.31641953713799</v>
      </c>
      <c r="F175">
        <v>57.177323970443801</v>
      </c>
    </row>
    <row r="176" spans="1:16" hidden="1" x14ac:dyDescent="0.25">
      <c r="B176" s="3">
        <v>1740.3480696218401</v>
      </c>
      <c r="C176">
        <v>9.2155687276472997E-2</v>
      </c>
      <c r="D176">
        <v>1.96602517758801E-2</v>
      </c>
      <c r="E176">
        <v>138.57292803994699</v>
      </c>
      <c r="F176">
        <v>51.206764135813501</v>
      </c>
    </row>
    <row r="177" spans="1:16" x14ac:dyDescent="0.25">
      <c r="A177">
        <v>1</v>
      </c>
      <c r="B177" s="3">
        <v>1750.3500700219599</v>
      </c>
      <c r="C177">
        <v>5.1580651542692397</v>
      </c>
      <c r="D177">
        <v>1.13698052473478</v>
      </c>
      <c r="E177">
        <v>-45.197782018705801</v>
      </c>
      <c r="F177">
        <v>-134.73028113170199</v>
      </c>
      <c r="H177">
        <f>(C177^2)/2</f>
        <v>13.302818067843278</v>
      </c>
      <c r="I177">
        <f>SQRT(H177)</f>
        <v>3.6473028483858148</v>
      </c>
      <c r="J177">
        <f>(D177^2)/2</f>
        <v>0.64636235681308774</v>
      </c>
      <c r="K177">
        <f>SQRT(J177)</f>
        <v>0.80396663911700206</v>
      </c>
      <c r="L177">
        <f>(C177*D177)/2</f>
        <v>2.932309812858612</v>
      </c>
      <c r="M177">
        <f>COS(RADIANS(F177-E177))</f>
        <v>8.1593391970803276E-3</v>
      </c>
      <c r="N177">
        <f>SIN(RADIANS(F177-E177))</f>
        <v>-0.99996671203788934</v>
      </c>
      <c r="O177">
        <f>L177*M177</f>
        <v>2.3925710394040553E-2</v>
      </c>
      <c r="P177">
        <f>L177*N177</f>
        <v>-2.9322122022406649</v>
      </c>
    </row>
    <row r="178" spans="1:16" hidden="1" x14ac:dyDescent="0.25">
      <c r="B178" s="3">
        <v>1760.35207042209</v>
      </c>
      <c r="C178">
        <v>9.1554141553370397E-2</v>
      </c>
      <c r="D178">
        <v>2.09152457535936E-2</v>
      </c>
      <c r="E178">
        <v>-48.817755985473497</v>
      </c>
      <c r="F178">
        <v>-140.093004978099</v>
      </c>
    </row>
    <row r="179" spans="1:16" hidden="1" x14ac:dyDescent="0.25">
      <c r="B179" s="3">
        <v>1770.3540708222099</v>
      </c>
      <c r="C179">
        <v>4.7930525866178797E-2</v>
      </c>
      <c r="D179">
        <v>1.13537637718265E-2</v>
      </c>
      <c r="E179">
        <v>-52.502200435546698</v>
      </c>
      <c r="F179">
        <v>-145.05028910237399</v>
      </c>
    </row>
    <row r="180" spans="1:16" hidden="1" x14ac:dyDescent="0.25">
      <c r="B180" s="3">
        <v>1780.35607122234</v>
      </c>
      <c r="C180">
        <v>3.4647761087367099E-2</v>
      </c>
      <c r="D180">
        <v>8.4743475365585599E-3</v>
      </c>
      <c r="E180">
        <v>-56.207499381631401</v>
      </c>
      <c r="F180">
        <v>-149.47604526948999</v>
      </c>
    </row>
    <row r="181" spans="1:16" hidden="1" x14ac:dyDescent="0.25">
      <c r="B181" s="3">
        <v>1790.3580716224701</v>
      </c>
      <c r="C181">
        <v>2.9298864144538399E-2</v>
      </c>
      <c r="D181">
        <v>7.3435071066953799E-3</v>
      </c>
      <c r="E181">
        <v>-59.953519817577003</v>
      </c>
      <c r="F181">
        <v>-153.41875387152601</v>
      </c>
    </row>
    <row r="182" spans="1:16" x14ac:dyDescent="0.25">
      <c r="A182">
        <v>1</v>
      </c>
      <c r="B182" s="3">
        <v>1800.36007202259</v>
      </c>
      <c r="C182">
        <v>2.7678635541179501E-2</v>
      </c>
      <c r="D182">
        <v>7.0393694996447199E-3</v>
      </c>
      <c r="E182">
        <v>-63.755935176237699</v>
      </c>
      <c r="F182">
        <v>-156.97143972086701</v>
      </c>
      <c r="H182">
        <f>(C182^2)/2</f>
        <v>3.8305343271072251E-4</v>
      </c>
      <c r="I182">
        <f>SQRT(H182)</f>
        <v>1.9571750885159011E-2</v>
      </c>
      <c r="J182">
        <f>(D182^2)/2</f>
        <v>2.4776361476264175E-5</v>
      </c>
      <c r="K182">
        <f>SQRT(J182)</f>
        <v>4.977585908476535E-3</v>
      </c>
      <c r="L182">
        <f>(C182*D182)/2</f>
        <v>9.7420071410180651E-5</v>
      </c>
      <c r="M182">
        <f>COS(RADIANS(F182-E182))</f>
        <v>-5.6091686361283762E-2</v>
      </c>
      <c r="N182">
        <f>SIN(RADIANS(F182-E182))</f>
        <v>-0.99842562202757368</v>
      </c>
      <c r="O182">
        <f>L182*M182</f>
        <v>-5.4644560908337198E-6</v>
      </c>
      <c r="P182">
        <f>L182*N182</f>
        <v>-9.7266695395680262E-5</v>
      </c>
    </row>
    <row r="183" spans="1:16" hidden="1" x14ac:dyDescent="0.25">
      <c r="B183" s="3">
        <v>1810.3620724227201</v>
      </c>
      <c r="C183">
        <v>2.8891611536916099E-2</v>
      </c>
      <c r="D183">
        <v>7.3730398097103097E-3</v>
      </c>
      <c r="E183">
        <v>-67.624052401196906</v>
      </c>
      <c r="F183">
        <v>-160.24980732943001</v>
      </c>
    </row>
    <row r="184" spans="1:16" hidden="1" x14ac:dyDescent="0.25">
      <c r="B184" s="3">
        <v>1820.3640728228399</v>
      </c>
      <c r="C184">
        <v>3.3706200855582499E-2</v>
      </c>
      <c r="D184">
        <v>8.5324484226912602E-3</v>
      </c>
      <c r="E184">
        <v>-71.559308121730993</v>
      </c>
      <c r="F184">
        <v>-163.37944302476799</v>
      </c>
    </row>
    <row r="185" spans="1:16" hidden="1" x14ac:dyDescent="0.25">
      <c r="B185" s="3">
        <v>1830.36607322297</v>
      </c>
      <c r="C185">
        <v>4.6037652147675197E-2</v>
      </c>
      <c r="D185">
        <v>1.14351698869713E-2</v>
      </c>
      <c r="E185">
        <v>-75.554679846196095</v>
      </c>
      <c r="F185">
        <v>-166.48862517027999</v>
      </c>
    </row>
    <row r="186" spans="1:16" hidden="1" x14ac:dyDescent="0.25">
      <c r="B186" s="3">
        <v>1840.3680736230899</v>
      </c>
      <c r="C186">
        <v>8.6915383976507707E-2</v>
      </c>
      <c r="D186">
        <v>2.0988807602477899E-2</v>
      </c>
      <c r="E186">
        <v>-79.595233702564897</v>
      </c>
      <c r="F186">
        <v>-169.70231283522801</v>
      </c>
    </row>
    <row r="187" spans="1:16" x14ac:dyDescent="0.25">
      <c r="A187">
        <v>1</v>
      </c>
      <c r="B187" s="3">
        <v>1850.37007402322</v>
      </c>
      <c r="C187">
        <v>4.5822207835239901</v>
      </c>
      <c r="D187">
        <v>1.0681576674493201</v>
      </c>
      <c r="E187">
        <v>96.264752974930602</v>
      </c>
      <c r="F187">
        <v>6.8006533038008499</v>
      </c>
      <c r="H187">
        <f>(C187^2)/2</f>
        <v>10.498373654479606</v>
      </c>
      <c r="I187">
        <f>SQRT(H187)</f>
        <v>3.2401193889237487</v>
      </c>
      <c r="J187">
        <f>(D187^2)/2</f>
        <v>0.57048040126538613</v>
      </c>
      <c r="K187">
        <f>SQRT(J187)</f>
        <v>0.75530153002981937</v>
      </c>
      <c r="L187">
        <f>(C187*D187)/2</f>
        <v>2.4472671319333905</v>
      </c>
      <c r="M187">
        <f>COS(RADIANS(F187-E187))</f>
        <v>9.3530888274805241E-3</v>
      </c>
      <c r="N187">
        <f>SIN(RADIANS(F187-E187))</f>
        <v>-0.99995625890805107</v>
      </c>
      <c r="O187">
        <f>L187*M187</f>
        <v>2.2889506869546501E-2</v>
      </c>
      <c r="P187">
        <f>L187*N187</f>
        <v>-2.447160085796749</v>
      </c>
    </row>
    <row r="188" spans="1:16" hidden="1" x14ac:dyDescent="0.25">
      <c r="B188" s="3">
        <v>1860.3720744233401</v>
      </c>
      <c r="C188">
        <v>8.57251827507748E-2</v>
      </c>
      <c r="D188">
        <v>1.9267263381701701E-2</v>
      </c>
      <c r="E188">
        <v>92.276632884965196</v>
      </c>
      <c r="F188">
        <v>3.1357898197720599</v>
      </c>
    </row>
    <row r="189" spans="1:16" hidden="1" x14ac:dyDescent="0.25">
      <c r="B189" s="3">
        <v>1870.37407482347</v>
      </c>
      <c r="C189">
        <v>4.4787294770033702E-2</v>
      </c>
      <c r="D189">
        <v>9.7214679197255797E-3</v>
      </c>
      <c r="E189">
        <v>88.2384457433308</v>
      </c>
      <c r="F189">
        <v>-0.92831767306081803</v>
      </c>
    </row>
    <row r="190" spans="1:16" hidden="1" x14ac:dyDescent="0.25">
      <c r="B190" s="3">
        <v>1880.3760752236001</v>
      </c>
      <c r="C190">
        <v>3.2345700024655602E-2</v>
      </c>
      <c r="D190">
        <v>6.8318452697668499E-3</v>
      </c>
      <c r="E190">
        <v>84.247742202941794</v>
      </c>
      <c r="F190">
        <v>-5.2815003601258503</v>
      </c>
    </row>
    <row r="191" spans="1:16" hidden="1" x14ac:dyDescent="0.25">
      <c r="B191" s="3">
        <v>1890.37807562372</v>
      </c>
      <c r="C191">
        <v>2.7352104177174801E-2</v>
      </c>
      <c r="D191">
        <v>5.6904436119443198E-3</v>
      </c>
      <c r="E191">
        <v>80.320305438342899</v>
      </c>
      <c r="F191">
        <v>-9.7946263704574097</v>
      </c>
    </row>
    <row r="192" spans="1:16" x14ac:dyDescent="0.25">
      <c r="A192">
        <v>1</v>
      </c>
      <c r="B192" s="3">
        <v>1900.3800760238501</v>
      </c>
      <c r="C192">
        <v>2.58541122112767E-2</v>
      </c>
      <c r="D192">
        <v>5.3785114326923697E-3</v>
      </c>
      <c r="E192">
        <v>76.4640068055336</v>
      </c>
      <c r="F192">
        <v>-14.274640527689201</v>
      </c>
      <c r="H192">
        <f>(C192^2)/2</f>
        <v>3.3421755911664349E-4</v>
      </c>
      <c r="I192">
        <f>SQRT(H192)</f>
        <v>1.8281618066151681E-2</v>
      </c>
      <c r="J192">
        <f>(D192^2)/2</f>
        <v>1.4464192615801263E-5</v>
      </c>
      <c r="K192">
        <f>SQRT(J192)</f>
        <v>3.8031819067461474E-3</v>
      </c>
      <c r="L192">
        <f>(C192*D192)/2</f>
        <v>6.9528319055231564E-5</v>
      </c>
      <c r="M192">
        <f>COS(RADIANS(F192-E192))</f>
        <v>-1.2891470876803725E-2</v>
      </c>
      <c r="N192">
        <f>SIN(RADIANS(F192-E192))</f>
        <v>-0.99991690153663892</v>
      </c>
      <c r="O192">
        <f>L192*M192</f>
        <v>-8.9632230021363526E-7</v>
      </c>
      <c r="P192">
        <f>L192*N192</f>
        <v>-6.9522541358757995E-5</v>
      </c>
    </row>
    <row r="193" spans="1:16" hidden="1" x14ac:dyDescent="0.25">
      <c r="B193" s="3">
        <v>1910.3820764239699</v>
      </c>
      <c r="C193">
        <v>2.7005752861627801E-2</v>
      </c>
      <c r="D193">
        <v>5.7052120563524699E-3</v>
      </c>
      <c r="E193">
        <v>72.678028694792303</v>
      </c>
      <c r="F193">
        <v>-18.518558154170499</v>
      </c>
    </row>
    <row r="194" spans="1:16" hidden="1" x14ac:dyDescent="0.25">
      <c r="B194" s="3">
        <v>1920.3840768241</v>
      </c>
      <c r="C194">
        <v>3.15174769636739E-2</v>
      </c>
      <c r="D194">
        <v>6.8523427691687799E-3</v>
      </c>
      <c r="E194">
        <v>68.953235509723299</v>
      </c>
      <c r="F194">
        <v>-22.3761057043072</v>
      </c>
    </row>
    <row r="195" spans="1:16" hidden="1" x14ac:dyDescent="0.25">
      <c r="B195" s="3">
        <v>1930.3860772242199</v>
      </c>
      <c r="C195">
        <v>4.3032922357051598E-2</v>
      </c>
      <c r="D195">
        <v>9.7203275942043706E-3</v>
      </c>
      <c r="E195">
        <v>65.273575491650902</v>
      </c>
      <c r="F195">
        <v>-25.7885465611295</v>
      </c>
    </row>
    <row r="196" spans="1:16" hidden="1" x14ac:dyDescent="0.25">
      <c r="B196" s="3">
        <v>1940.38807762435</v>
      </c>
      <c r="C196">
        <v>8.1135144439937301E-2</v>
      </c>
      <c r="D196">
        <v>1.9134606066150001E-2</v>
      </c>
      <c r="E196">
        <v>61.618203261458802</v>
      </c>
      <c r="F196">
        <v>-28.790161566830001</v>
      </c>
    </row>
    <row r="197" spans="1:16" x14ac:dyDescent="0.25">
      <c r="A197">
        <v>1</v>
      </c>
      <c r="B197" s="3">
        <v>1950.3900780244701</v>
      </c>
      <c r="C197">
        <v>4.0477864960630896</v>
      </c>
      <c r="D197">
        <v>0.99797228337313004</v>
      </c>
      <c r="E197">
        <v>-122.10745864894599</v>
      </c>
      <c r="F197">
        <v>148.465692467232</v>
      </c>
      <c r="H197">
        <f>(C197^2)/2</f>
        <v>8.1922877588553522</v>
      </c>
      <c r="I197">
        <f>SQRT(H197)</f>
        <v>2.8622172801615449</v>
      </c>
      <c r="J197">
        <f>(D197^2)/2</f>
        <v>0.4979743391904895</v>
      </c>
      <c r="K197">
        <f>SQRT(J197)</f>
        <v>0.70567296900936305</v>
      </c>
      <c r="L197">
        <f>(C197*D197)/2</f>
        <v>2.0197893660415014</v>
      </c>
      <c r="M197">
        <f>COS(RADIANS(F197-E197))</f>
        <v>1.000320725419334E-2</v>
      </c>
      <c r="N197">
        <f>SIN(RADIANS(F197-E197))</f>
        <v>-0.99994996667064784</v>
      </c>
      <c r="O197">
        <f>L197*M197</f>
        <v>2.0204371638328913E-2</v>
      </c>
      <c r="P197">
        <f>L197*N197</f>
        <v>-2.0196883092549283</v>
      </c>
    </row>
    <row r="198" spans="1:16" hidden="1" x14ac:dyDescent="0.25">
      <c r="B198" s="3">
        <v>1960.3920784246</v>
      </c>
      <c r="C198">
        <v>7.9575344741027801E-2</v>
      </c>
      <c r="D198">
        <v>2.0405996535741999E-2</v>
      </c>
      <c r="E198">
        <v>-125.71069927123401</v>
      </c>
      <c r="F198">
        <v>145.99125541195201</v>
      </c>
    </row>
    <row r="199" spans="1:16" hidden="1" x14ac:dyDescent="0.25">
      <c r="B199" s="3">
        <v>1970.3940788247301</v>
      </c>
      <c r="C199">
        <v>4.1415944808162998E-2</v>
      </c>
      <c r="D199">
        <v>1.0983903991359499E-2</v>
      </c>
      <c r="E199">
        <v>-129.42571656368699</v>
      </c>
      <c r="F199">
        <v>143.48182400163799</v>
      </c>
    </row>
    <row r="200" spans="1:16" hidden="1" x14ac:dyDescent="0.25">
      <c r="B200" s="3">
        <v>1980.3960792248499</v>
      </c>
      <c r="C200">
        <v>2.9795255224316398E-2</v>
      </c>
      <c r="D200">
        <v>8.1013247898937806E-3</v>
      </c>
      <c r="E200">
        <v>-133.19374463263199</v>
      </c>
      <c r="F200">
        <v>140.837643126123</v>
      </c>
    </row>
    <row r="201" spans="1:16" hidden="1" x14ac:dyDescent="0.25">
      <c r="B201" s="3">
        <v>1990.39807962498</v>
      </c>
      <c r="C201">
        <v>2.5111164123312501E-2</v>
      </c>
      <c r="D201">
        <v>6.9302556942663403E-3</v>
      </c>
      <c r="E201">
        <v>-137.02046463005601</v>
      </c>
      <c r="F201">
        <v>137.917834223537</v>
      </c>
    </row>
    <row r="202" spans="1:16" x14ac:dyDescent="0.25">
      <c r="A202">
        <v>1</v>
      </c>
      <c r="B202" s="3">
        <v>2000.4000800250999</v>
      </c>
      <c r="C202">
        <v>2.3682494867392798E-2</v>
      </c>
      <c r="D202">
        <v>6.5662148945281997E-3</v>
      </c>
      <c r="E202">
        <v>-140.90342266992801</v>
      </c>
      <c r="F202">
        <v>134.59601579669101</v>
      </c>
      <c r="H202">
        <f>(C202^2)/2</f>
        <v>2.804302815720431E-4</v>
      </c>
      <c r="I202">
        <f>SQRT(H202)</f>
        <v>1.6746052716149054E-2</v>
      </c>
      <c r="J202">
        <f>(D202^2)/2</f>
        <v>2.1557589020561987E-5</v>
      </c>
      <c r="K202">
        <f>SQRT(J202)</f>
        <v>4.6430150786490008E-3</v>
      </c>
      <c r="L202">
        <f>(C202*D202)/2</f>
        <v>7.775217526893112E-5</v>
      </c>
      <c r="M202">
        <f>COS(RADIANS(F202-E202))</f>
        <v>9.5835997029311087E-2</v>
      </c>
      <c r="N202">
        <f>SIN(RADIANS(F202-E202))</f>
        <v>-0.99539713766586546</v>
      </c>
      <c r="O202">
        <f>L202*M202</f>
        <v>7.4514572380957577E-6</v>
      </c>
      <c r="P202">
        <f>L202*N202</f>
        <v>-7.7394292709988732E-5</v>
      </c>
    </row>
    <row r="203" spans="1:16" hidden="1" x14ac:dyDescent="0.25">
      <c r="B203" s="3">
        <v>2010.40208042523</v>
      </c>
      <c r="C203">
        <v>2.4720345247707699E-2</v>
      </c>
      <c r="D203">
        <v>6.8207153534211602E-3</v>
      </c>
      <c r="E203">
        <v>-144.832595673714</v>
      </c>
      <c r="F203">
        <v>130.767183294917</v>
      </c>
    </row>
    <row r="204" spans="1:16" hidden="1" x14ac:dyDescent="0.25">
      <c r="B204" s="3">
        <v>2020.4040808253501</v>
      </c>
      <c r="C204">
        <v>2.8883464981382001E-2</v>
      </c>
      <c r="D204">
        <v>7.8712587172084202E-3</v>
      </c>
      <c r="E204">
        <v>-148.79214959618099</v>
      </c>
      <c r="F204">
        <v>126.360392296497</v>
      </c>
    </row>
    <row r="205" spans="1:16" hidden="1" x14ac:dyDescent="0.25">
      <c r="B205" s="3">
        <v>2030.40608122548</v>
      </c>
      <c r="C205">
        <v>3.9555939981449101E-2</v>
      </c>
      <c r="D205">
        <v>1.05992683740928E-2</v>
      </c>
      <c r="E205">
        <v>-152.76313891266199</v>
      </c>
      <c r="F205">
        <v>121.35869123349001</v>
      </c>
    </row>
    <row r="206" spans="1:16" hidden="1" x14ac:dyDescent="0.25">
      <c r="B206" s="3">
        <v>2040.4080816256001</v>
      </c>
      <c r="C206">
        <v>7.4928324532181304E-2</v>
      </c>
      <c r="D206">
        <v>1.9727539337024799E-2</v>
      </c>
      <c r="E206">
        <v>-156.726652928606</v>
      </c>
      <c r="F206">
        <v>115.82286200366801</v>
      </c>
    </row>
    <row r="207" spans="1:16" x14ac:dyDescent="0.25">
      <c r="A207">
        <v>1</v>
      </c>
      <c r="B207" s="3">
        <v>2050.4100820257299</v>
      </c>
      <c r="C207">
        <v>3.5765323497360599</v>
      </c>
      <c r="D207">
        <v>0.927934175760045</v>
      </c>
      <c r="E207">
        <v>19.2525375270809</v>
      </c>
      <c r="F207">
        <v>-70.216364578099203</v>
      </c>
      <c r="H207">
        <f>(C207^2)/2</f>
        <v>6.3957918243542711</v>
      </c>
      <c r="I207">
        <f>SQRT(H207)</f>
        <v>2.5289902776314248</v>
      </c>
      <c r="J207">
        <f>(D207^2)/2</f>
        <v>0.43053091727173703</v>
      </c>
      <c r="K207">
        <f>SQRT(J207)</f>
        <v>0.65614854817467749</v>
      </c>
      <c r="L207">
        <f>(C207*D207)/2</f>
        <v>1.6593932990157338</v>
      </c>
      <c r="M207">
        <f>COS(RADIANS(F207-E207))</f>
        <v>9.2692741747386065E-3</v>
      </c>
      <c r="N207">
        <f>SIN(RADIANS(F207-E207))</f>
        <v>-0.99995703935532831</v>
      </c>
      <c r="O207">
        <f>L207*M207</f>
        <v>1.538137145230084E-2</v>
      </c>
      <c r="P207">
        <f>L207*N207</f>
        <v>-1.6593220104098443</v>
      </c>
    </row>
    <row r="208" spans="1:16" hidden="1" x14ac:dyDescent="0.25">
      <c r="B208" s="3">
        <v>2060.4120824258598</v>
      </c>
      <c r="C208">
        <v>7.4387299009677194E-2</v>
      </c>
      <c r="D208">
        <v>1.914517383485E-2</v>
      </c>
      <c r="E208">
        <v>15.4272268929781</v>
      </c>
      <c r="F208">
        <v>-76.144889195728098</v>
      </c>
    </row>
    <row r="209" spans="1:16" hidden="1" x14ac:dyDescent="0.25">
      <c r="B209" s="3">
        <v>2070.4140828259801</v>
      </c>
      <c r="C209">
        <v>3.89509666312726E-2</v>
      </c>
      <c r="D209">
        <v>1.0017043985303399E-2</v>
      </c>
      <c r="E209">
        <v>11.5588200359438</v>
      </c>
      <c r="F209">
        <v>-82.046998535821302</v>
      </c>
    </row>
    <row r="210" spans="1:16" hidden="1" x14ac:dyDescent="0.25">
      <c r="B210" s="3">
        <v>2080.41608322611</v>
      </c>
      <c r="C210">
        <v>2.8162023889804499E-2</v>
      </c>
      <c r="D210">
        <v>7.28713152246541E-3</v>
      </c>
      <c r="E210">
        <v>7.7254246797014501</v>
      </c>
      <c r="F210">
        <v>-87.526324512625095</v>
      </c>
    </row>
    <row r="211" spans="1:16" hidden="1" x14ac:dyDescent="0.25">
      <c r="B211" s="3">
        <v>2090.4180836262299</v>
      </c>
      <c r="C211">
        <v>2.38109511381548E-2</v>
      </c>
      <c r="D211">
        <v>6.2295782863236804E-3</v>
      </c>
      <c r="E211">
        <v>3.91828718479444</v>
      </c>
      <c r="F211">
        <v>-92.382987366730404</v>
      </c>
    </row>
    <row r="212" spans="1:16" x14ac:dyDescent="0.25">
      <c r="A212">
        <v>1</v>
      </c>
      <c r="B212" s="3">
        <v>2100.4200840263602</v>
      </c>
      <c r="C212">
        <v>2.2476299117582799E-2</v>
      </c>
      <c r="D212">
        <v>5.9584193625817801E-3</v>
      </c>
      <c r="E212">
        <v>0.124461400744124</v>
      </c>
      <c r="F212">
        <v>-96.516945099695405</v>
      </c>
      <c r="H212">
        <f>(C212^2)/2</f>
        <v>2.5259201101152665E-4</v>
      </c>
      <c r="I212">
        <f>SQRT(H212)</f>
        <v>1.5893143522020012E-2</v>
      </c>
      <c r="J212">
        <f>(D212^2)/2</f>
        <v>1.7751380650194734E-5</v>
      </c>
      <c r="K212">
        <f>SQRT(J212)</f>
        <v>4.2132387364348031E-3</v>
      </c>
      <c r="L212">
        <f>(C212*D212)/2</f>
        <v>6.696160793069256E-5</v>
      </c>
      <c r="M212">
        <f>COS(RADIANS(F212-E212))</f>
        <v>-0.11565501081269809</v>
      </c>
      <c r="N212">
        <f>SIN(RADIANS(F212-E212))</f>
        <v>-0.99328944345236792</v>
      </c>
      <c r="O212">
        <f>L212*M212</f>
        <v>-7.7444454892598977E-6</v>
      </c>
      <c r="P212">
        <f>L212*N212</f>
        <v>-6.6512258274153274E-5</v>
      </c>
    </row>
    <row r="213" spans="1:16" hidden="1" x14ac:dyDescent="0.25">
      <c r="B213" s="3">
        <v>2110.4220844264801</v>
      </c>
      <c r="C213">
        <v>2.3421204106768099E-2</v>
      </c>
      <c r="D213">
        <v>6.2883677668871497E-3</v>
      </c>
      <c r="E213">
        <v>-3.6710144127205</v>
      </c>
      <c r="F213">
        <v>-99.925004094085693</v>
      </c>
    </row>
    <row r="214" spans="1:16" hidden="1" x14ac:dyDescent="0.25">
      <c r="B214" s="3">
        <v>2120.4240848266099</v>
      </c>
      <c r="C214">
        <v>2.72480600682093E-2</v>
      </c>
      <c r="D214">
        <v>7.3908844849592302E-3</v>
      </c>
      <c r="E214">
        <v>-7.48273179068436</v>
      </c>
      <c r="F214">
        <v>-102.681228594171</v>
      </c>
    </row>
    <row r="215" spans="1:16" hidden="1" x14ac:dyDescent="0.25">
      <c r="B215" s="3">
        <v>2130.4260852267298</v>
      </c>
      <c r="C215">
        <v>3.7071647445530098E-2</v>
      </c>
      <c r="D215">
        <v>1.0119842324214701E-2</v>
      </c>
      <c r="E215">
        <v>-11.3225082076791</v>
      </c>
      <c r="F215">
        <v>-104.91509959035299</v>
      </c>
    </row>
    <row r="216" spans="1:16" hidden="1" x14ac:dyDescent="0.25">
      <c r="B216" s="3">
        <v>2140.4280856268601</v>
      </c>
      <c r="C216">
        <v>6.9645143844986407E-2</v>
      </c>
      <c r="D216">
        <v>1.9048734966767199E-2</v>
      </c>
      <c r="E216">
        <v>-15.1973157008242</v>
      </c>
      <c r="F216">
        <v>-106.79436679134901</v>
      </c>
    </row>
    <row r="217" spans="1:16" x14ac:dyDescent="0.25">
      <c r="A217">
        <v>1</v>
      </c>
      <c r="B217" s="3">
        <v>2150.43008602699</v>
      </c>
      <c r="C217">
        <v>3.1398467390891498</v>
      </c>
      <c r="D217">
        <v>0.85655052370719997</v>
      </c>
      <c r="E217">
        <v>160.80759636989799</v>
      </c>
      <c r="F217">
        <v>71.450234455955297</v>
      </c>
      <c r="H217">
        <f>(C217^2)/2</f>
        <v>4.9293187724843834</v>
      </c>
      <c r="I217">
        <f>SQRT(H217)</f>
        <v>2.2202069210964059</v>
      </c>
      <c r="J217">
        <f>(D217^2)/2</f>
        <v>0.36683939983153929</v>
      </c>
      <c r="K217">
        <f>SQRT(J217)</f>
        <v>0.60567268374224981</v>
      </c>
      <c r="L217">
        <f>(C217*D217)/2</f>
        <v>1.3447186843635777</v>
      </c>
      <c r="M217">
        <f>COS(RADIANS(F217-E217))</f>
        <v>1.121591533280631E-2</v>
      </c>
      <c r="N217">
        <f>SIN(RADIANS(F217-E217))</f>
        <v>-0.99993709964339628</v>
      </c>
      <c r="O217">
        <f>L217*M217</f>
        <v>1.5082250910264579E-2</v>
      </c>
      <c r="P217">
        <f>L217*N217</f>
        <v>-1.3446341010787994</v>
      </c>
    </row>
    <row r="218" spans="1:16" hidden="1" x14ac:dyDescent="0.25">
      <c r="B218" s="3">
        <v>2160.4320864271099</v>
      </c>
      <c r="C218">
        <v>6.7893421179541502E-2</v>
      </c>
      <c r="D218">
        <v>1.8404226473897198E-2</v>
      </c>
      <c r="E218">
        <v>156.95290531126699</v>
      </c>
      <c r="F218">
        <v>69.7212860813558</v>
      </c>
    </row>
    <row r="219" spans="1:16" hidden="1" x14ac:dyDescent="0.25">
      <c r="B219" s="3">
        <v>2170.4340868272402</v>
      </c>
      <c r="C219">
        <v>3.5261731807565103E-2</v>
      </c>
      <c r="D219">
        <v>9.4697733081657298E-3</v>
      </c>
      <c r="E219">
        <v>152.997062647467</v>
      </c>
      <c r="F219">
        <v>67.696940286722295</v>
      </c>
    </row>
    <row r="220" spans="1:16" hidden="1" x14ac:dyDescent="0.25">
      <c r="B220" s="3">
        <v>2180.4360872273601</v>
      </c>
      <c r="C220">
        <v>2.5330869996039999E-2</v>
      </c>
      <c r="D220">
        <v>6.7308109254069198E-3</v>
      </c>
      <c r="E220">
        <v>149.04291783105</v>
      </c>
      <c r="F220">
        <v>65.220458688104799</v>
      </c>
    </row>
    <row r="221" spans="1:16" hidden="1" x14ac:dyDescent="0.25">
      <c r="B221" s="3">
        <v>2190.4380876274899</v>
      </c>
      <c r="C221">
        <v>2.1327974651278701E-2</v>
      </c>
      <c r="D221">
        <v>5.61226481063042E-3</v>
      </c>
      <c r="E221">
        <v>145.110593500313</v>
      </c>
      <c r="F221">
        <v>62.140116177224499</v>
      </c>
    </row>
    <row r="222" spans="1:16" x14ac:dyDescent="0.25">
      <c r="A222">
        <v>1</v>
      </c>
      <c r="B222" s="3">
        <v>2200.4400880276098</v>
      </c>
      <c r="C222">
        <v>2.00996287824655E-2</v>
      </c>
      <c r="D222">
        <v>5.2567314878806896E-3</v>
      </c>
      <c r="E222">
        <v>141.21921471951501</v>
      </c>
      <c r="F222">
        <v>58.376601856828401</v>
      </c>
      <c r="H222">
        <f>(C222^2)/2</f>
        <v>2.0199753859645778E-4</v>
      </c>
      <c r="I222">
        <f>SQRT(H222)</f>
        <v>1.4212583811413665E-2</v>
      </c>
      <c r="J222">
        <f>(D222^2)/2</f>
        <v>1.3816612967838164E-5</v>
      </c>
      <c r="K222">
        <f>SQRT(J222)</f>
        <v>3.7170704819572851E-3</v>
      </c>
      <c r="L222">
        <f>(C222*D222)/2</f>
        <v>5.2829175757749702E-5</v>
      </c>
      <c r="M222">
        <f>COS(RADIANS(F222-E222))</f>
        <v>0.12459532878195552</v>
      </c>
      <c r="N222">
        <f>SIN(RADIANS(F222-E222))</f>
        <v>-0.99220764159812658</v>
      </c>
      <c r="O222">
        <f>L222*M222</f>
        <v>6.5822685228165385E-6</v>
      </c>
      <c r="P222">
        <f>L222*N222</f>
        <v>-5.2417511886169753E-5</v>
      </c>
    </row>
    <row r="223" spans="1:16" hidden="1" x14ac:dyDescent="0.25">
      <c r="B223" s="3">
        <v>2210.4420884277401</v>
      </c>
      <c r="C223">
        <v>2.09628847407747E-2</v>
      </c>
      <c r="D223">
        <v>5.4844126090245401E-3</v>
      </c>
      <c r="E223">
        <v>137.38363170155</v>
      </c>
      <c r="F223">
        <v>53.950476660005101</v>
      </c>
    </row>
    <row r="224" spans="1:16" hidden="1" x14ac:dyDescent="0.25">
      <c r="B224" s="3">
        <v>2220.44408882786</v>
      </c>
      <c r="C224">
        <v>2.4462610961679301E-2</v>
      </c>
      <c r="D224">
        <v>6.4589068622289596E-3</v>
      </c>
      <c r="E224">
        <v>133.61172057594899</v>
      </c>
      <c r="F224">
        <v>48.992492771349802</v>
      </c>
    </row>
    <row r="225" spans="1:16" hidden="1" x14ac:dyDescent="0.25">
      <c r="B225" s="3">
        <v>2230.4460892279899</v>
      </c>
      <c r="C225">
        <v>3.34377456518513E-2</v>
      </c>
      <c r="D225">
        <v>8.9976165498227203E-3</v>
      </c>
      <c r="E225">
        <v>129.90280347535301</v>
      </c>
      <c r="F225">
        <v>43.7224797630372</v>
      </c>
    </row>
    <row r="226" spans="1:16" hidden="1" x14ac:dyDescent="0.25">
      <c r="B226" s="3">
        <v>2240.4480896281102</v>
      </c>
      <c r="C226">
        <v>6.3168906430265306E-2</v>
      </c>
      <c r="D226">
        <v>1.7478610639033301E-2</v>
      </c>
      <c r="E226">
        <v>126.247364025756</v>
      </c>
      <c r="F226">
        <v>38.396244200907098</v>
      </c>
    </row>
    <row r="227" spans="1:16" x14ac:dyDescent="0.25">
      <c r="A227">
        <v>1</v>
      </c>
      <c r="B227" s="3">
        <v>2250.4500900282401</v>
      </c>
      <c r="C227">
        <v>2.7367090502612901</v>
      </c>
      <c r="D227">
        <v>0.78421106872079704</v>
      </c>
      <c r="E227">
        <v>-57.453376065956299</v>
      </c>
      <c r="F227">
        <v>-146.871756317006</v>
      </c>
      <c r="H227">
        <f>(C227^2)/2</f>
        <v>3.7447882128910264</v>
      </c>
      <c r="I227">
        <f>SQRT(H227)</f>
        <v>1.9351455275743543</v>
      </c>
      <c r="J227">
        <f>(D227^2)/2</f>
        <v>0.30749350015210736</v>
      </c>
      <c r="K227">
        <f>SQRT(J227)</f>
        <v>0.55452096457402522</v>
      </c>
      <c r="L227">
        <f>(C227*D227)/2</f>
        <v>1.073078764541642</v>
      </c>
      <c r="M227">
        <f>COS(RADIANS(F227-E227))</f>
        <v>1.0151005274204112E-2</v>
      </c>
      <c r="N227">
        <f>SIN(RADIANS(F227-E227))</f>
        <v>-0.99994847721866309</v>
      </c>
      <c r="O227">
        <f>L227*M227</f>
        <v>1.089282819849864E-2</v>
      </c>
      <c r="P227">
        <f>L227*N227</f>
        <v>-1.0730234765390991</v>
      </c>
    </row>
    <row r="228" spans="1:16" hidden="1" x14ac:dyDescent="0.25">
      <c r="B228" s="3">
        <v>2260.45209042837</v>
      </c>
      <c r="C228">
        <v>6.22441386026975E-2</v>
      </c>
      <c r="D228">
        <v>1.84883840820711E-2</v>
      </c>
      <c r="E228">
        <v>-60.9780630485944</v>
      </c>
      <c r="F228">
        <v>-151.58843062279499</v>
      </c>
    </row>
    <row r="229" spans="1:16" hidden="1" x14ac:dyDescent="0.25">
      <c r="B229" s="3">
        <v>2270.4540908284898</v>
      </c>
      <c r="C229">
        <v>3.24506523641293E-2</v>
      </c>
      <c r="D229">
        <v>9.9849486549855593E-3</v>
      </c>
      <c r="E229">
        <v>-64.597766714411193</v>
      </c>
      <c r="F229">
        <v>-156.02761487854801</v>
      </c>
    </row>
    <row r="230" spans="1:16" hidden="1" x14ac:dyDescent="0.25">
      <c r="B230" s="3">
        <v>2280.4560912286202</v>
      </c>
      <c r="C230">
        <v>2.3361443426975999E-2</v>
      </c>
      <c r="D230">
        <v>7.40886379053404E-3</v>
      </c>
      <c r="E230">
        <v>-68.256983080159799</v>
      </c>
      <c r="F230">
        <v>-160.085371101536</v>
      </c>
    </row>
    <row r="231" spans="1:16" hidden="1" x14ac:dyDescent="0.25">
      <c r="B231" s="3">
        <v>2290.45809162874</v>
      </c>
      <c r="C231">
        <v>1.96763575024115E-2</v>
      </c>
      <c r="D231">
        <v>6.3811623472326802E-3</v>
      </c>
      <c r="E231">
        <v>-71.978711918088706</v>
      </c>
      <c r="F231">
        <v>-163.82313871290901</v>
      </c>
    </row>
    <row r="232" spans="1:16" x14ac:dyDescent="0.25">
      <c r="A232">
        <v>1</v>
      </c>
      <c r="B232" s="3">
        <v>2300.4600920288699</v>
      </c>
      <c r="C232">
        <v>1.8518085375274499E-2</v>
      </c>
      <c r="D232">
        <v>6.08097255481651E-3</v>
      </c>
      <c r="E232">
        <v>-75.779720485898295</v>
      </c>
      <c r="F232">
        <v>-167.33319732456499</v>
      </c>
      <c r="H232">
        <f>(C232^2)/2</f>
        <v>1.7145974298297763E-4</v>
      </c>
      <c r="I232">
        <f>SQRT(H232)</f>
        <v>1.3094263743448031E-2</v>
      </c>
      <c r="J232">
        <f>(D232^2)/2</f>
        <v>1.8489113606215817E-5</v>
      </c>
      <c r="K232">
        <f>SQRT(J232)</f>
        <v>4.2998969297200389E-3</v>
      </c>
      <c r="L232">
        <f>(C232*D232)/2</f>
        <v>5.6303984467396614E-5</v>
      </c>
      <c r="M232">
        <f>COS(RADIANS(F232-E232))</f>
        <v>-2.7109963844178384E-2</v>
      </c>
      <c r="N232">
        <f>SIN(RADIANS(F232-E232))</f>
        <v>-0.99963245738639728</v>
      </c>
      <c r="O232">
        <f>L232*M232</f>
        <v>-1.5263989831943036E-6</v>
      </c>
      <c r="P232">
        <f>L232*N232</f>
        <v>-5.6283290353789219E-5</v>
      </c>
    </row>
    <row r="233" spans="1:16" hidden="1" x14ac:dyDescent="0.25">
      <c r="B233" s="3">
        <v>2310.4620924289902</v>
      </c>
      <c r="C233">
        <v>1.9261720525705898E-2</v>
      </c>
      <c r="D233">
        <v>6.3349450911784101E-3</v>
      </c>
      <c r="E233">
        <v>-79.668138770481207</v>
      </c>
      <c r="F233">
        <v>-170.72349035561101</v>
      </c>
    </row>
    <row r="234" spans="1:16" hidden="1" x14ac:dyDescent="0.25">
      <c r="B234" s="3">
        <v>2320.4640928291201</v>
      </c>
      <c r="C234">
        <v>2.2399371667348199E-2</v>
      </c>
      <c r="D234">
        <v>7.2966585481578196E-3</v>
      </c>
      <c r="E234">
        <v>-83.641958242001394</v>
      </c>
      <c r="F234">
        <v>-174.107793006062</v>
      </c>
    </row>
    <row r="235" spans="1:16" hidden="1" x14ac:dyDescent="0.25">
      <c r="B235" s="3">
        <v>2330.46609322924</v>
      </c>
      <c r="C235">
        <v>3.0505280084663002E-2</v>
      </c>
      <c r="D235">
        <v>9.7411232811852409E-3</v>
      </c>
      <c r="E235">
        <v>-87.688752243437193</v>
      </c>
      <c r="F235">
        <v>-177.598205065022</v>
      </c>
    </row>
    <row r="236" spans="1:16" hidden="1" x14ac:dyDescent="0.25">
      <c r="B236" s="3">
        <v>2340.4680936293698</v>
      </c>
      <c r="C236">
        <v>5.7439725096671002E-2</v>
      </c>
      <c r="D236">
        <v>1.7827496501498102E-2</v>
      </c>
      <c r="E236">
        <v>-91.786833509538098</v>
      </c>
      <c r="F236">
        <v>178.703777586218</v>
      </c>
    </row>
    <row r="237" spans="1:16" x14ac:dyDescent="0.25">
      <c r="A237">
        <v>1</v>
      </c>
      <c r="B237" s="3">
        <v>2350.4700940295002</v>
      </c>
      <c r="C237">
        <v>2.3762656453492998</v>
      </c>
      <c r="D237">
        <v>0.712253828372724</v>
      </c>
      <c r="E237">
        <v>83.995048387804701</v>
      </c>
      <c r="F237">
        <v>-5.3770483239960098</v>
      </c>
      <c r="H237">
        <f>(C237^2)/2</f>
        <v>2.823319208633662</v>
      </c>
      <c r="I237">
        <f>SQRT(H237)</f>
        <v>1.6802735517271175</v>
      </c>
      <c r="J237">
        <f>(D237^2)/2</f>
        <v>0.25365275801580089</v>
      </c>
      <c r="K237">
        <f>SQRT(J237)</f>
        <v>0.50363951196843249</v>
      </c>
      <c r="L237">
        <f>(C237*D237)/2</f>
        <v>0.8462521515653102</v>
      </c>
      <c r="M237">
        <f>COS(RADIANS(F237-E237))</f>
        <v>1.0958760403641571E-2</v>
      </c>
      <c r="N237">
        <f>SIN(RADIANS(F237-E237))</f>
        <v>-0.99993995098226551</v>
      </c>
      <c r="O237">
        <f>L237*M237</f>
        <v>9.2738745700704072E-3</v>
      </c>
      <c r="P237">
        <f>L237*N237</f>
        <v>-0.84620133495485306</v>
      </c>
    </row>
    <row r="238" spans="1:16" hidden="1" x14ac:dyDescent="0.25">
      <c r="B238" s="3">
        <v>2360.47209442962</v>
      </c>
      <c r="C238">
        <v>5.6381684297785499E-2</v>
      </c>
      <c r="D238">
        <v>1.6322704280393601E-2</v>
      </c>
      <c r="E238">
        <v>79.979965780834604</v>
      </c>
      <c r="F238">
        <v>-9.5798606298598799</v>
      </c>
    </row>
    <row r="239" spans="1:16" hidden="1" x14ac:dyDescent="0.25">
      <c r="B239" s="3">
        <v>2370.4740948297499</v>
      </c>
      <c r="C239">
        <v>2.93855560843173E-2</v>
      </c>
      <c r="D239">
        <v>8.2364188174442708E-3</v>
      </c>
      <c r="E239">
        <v>75.906208290520397</v>
      </c>
      <c r="F239">
        <v>-14.164779949233001</v>
      </c>
    </row>
    <row r="240" spans="1:16" hidden="1" x14ac:dyDescent="0.25">
      <c r="B240" s="3">
        <v>2380.4760952298702</v>
      </c>
      <c r="C240">
        <v>2.11668470459048E-2</v>
      </c>
      <c r="D240">
        <v>5.7901294107821103E-3</v>
      </c>
      <c r="E240">
        <v>71.896348417100896</v>
      </c>
      <c r="F240">
        <v>-18.918288603813799</v>
      </c>
    </row>
    <row r="241" spans="1:16" hidden="1" x14ac:dyDescent="0.25">
      <c r="B241" s="3">
        <v>2390.4780956300001</v>
      </c>
      <c r="C241">
        <v>1.7846056807704899E-2</v>
      </c>
      <c r="D241">
        <v>4.8209804151644704E-3</v>
      </c>
      <c r="E241">
        <v>67.967316210619202</v>
      </c>
      <c r="F241">
        <v>-23.652131473614801</v>
      </c>
    </row>
    <row r="242" spans="1:16" x14ac:dyDescent="0.25">
      <c r="A242">
        <v>1</v>
      </c>
      <c r="B242" s="3">
        <v>2400.48009603012</v>
      </c>
      <c r="C242">
        <v>1.6811118875145602E-2</v>
      </c>
      <c r="D242">
        <v>4.5469615906604697E-3</v>
      </c>
      <c r="E242">
        <v>64.126150789095107</v>
      </c>
      <c r="F242">
        <v>-28.1468012832703</v>
      </c>
      <c r="H242">
        <f>(C242^2)/2</f>
        <v>1.4130685891713837E-4</v>
      </c>
      <c r="I242">
        <f>SQRT(H242)</f>
        <v>1.1887256155948621E-2</v>
      </c>
      <c r="J242">
        <f>(D242^2)/2</f>
        <v>1.0337429853470794E-5</v>
      </c>
      <c r="K242">
        <f>SQRT(J242)</f>
        <v>3.2151873745507888E-3</v>
      </c>
      <c r="L242">
        <f>(C242*D242)/2</f>
        <v>3.8219755910657142E-5</v>
      </c>
      <c r="M242">
        <f>COS(RADIANS(F242-E242))</f>
        <v>-3.9660092991468859E-2</v>
      </c>
      <c r="N242">
        <f>SIN(RADIANS(F242-E242))</f>
        <v>-0.99921322900765686</v>
      </c>
      <c r="O242">
        <f>L242*M242</f>
        <v>-1.5157990735279038E-6</v>
      </c>
      <c r="P242">
        <f>L242*N242</f>
        <v>-3.8189685715372203E-5</v>
      </c>
    </row>
    <row r="243" spans="1:16" hidden="1" x14ac:dyDescent="0.25">
      <c r="B243" s="3">
        <v>2410.4820964302498</v>
      </c>
      <c r="C243">
        <v>1.7490883167213801E-2</v>
      </c>
      <c r="D243">
        <v>4.8005989721454098E-3</v>
      </c>
      <c r="E243">
        <v>60.369656380364297</v>
      </c>
      <c r="F243">
        <v>-32.213219247222703</v>
      </c>
    </row>
    <row r="244" spans="1:16" hidden="1" x14ac:dyDescent="0.25">
      <c r="B244" s="3">
        <v>2420.4840968303702</v>
      </c>
      <c r="C244">
        <v>2.0321615745495701E-2</v>
      </c>
      <c r="D244">
        <v>5.7233135026924196E-3</v>
      </c>
      <c r="E244">
        <v>56.685313916416298</v>
      </c>
      <c r="F244">
        <v>-35.745197137957497</v>
      </c>
    </row>
    <row r="245" spans="1:16" hidden="1" x14ac:dyDescent="0.25">
      <c r="B245" s="3">
        <v>2430.4860972305</v>
      </c>
      <c r="C245">
        <v>2.7607868139574301E-2</v>
      </c>
      <c r="D245">
        <v>8.0405378562982896E-3</v>
      </c>
      <c r="E245">
        <v>53.053261731552297</v>
      </c>
      <c r="F245">
        <v>-38.739282283203103</v>
      </c>
    </row>
    <row r="246" spans="1:16" hidden="1" x14ac:dyDescent="0.25">
      <c r="B246" s="3">
        <v>2440.4880976306299</v>
      </c>
      <c r="C246">
        <v>5.1769183368916401E-2</v>
      </c>
      <c r="D246">
        <v>1.5652321465499199E-2</v>
      </c>
      <c r="E246">
        <v>49.448918416952601</v>
      </c>
      <c r="F246">
        <v>-41.281449290569903</v>
      </c>
    </row>
    <row r="247" spans="1:16" x14ac:dyDescent="0.25">
      <c r="A247">
        <v>1</v>
      </c>
      <c r="B247" s="3">
        <v>2450.4900980307498</v>
      </c>
      <c r="C247">
        <v>2.0418961660758099</v>
      </c>
      <c r="D247">
        <v>0.64160628927647101</v>
      </c>
      <c r="E247">
        <v>-134.24267471863601</v>
      </c>
      <c r="F247">
        <v>136.43047313952999</v>
      </c>
      <c r="H247">
        <f>(C247^2)/2</f>
        <v>2.0846699765175458</v>
      </c>
      <c r="I247">
        <f>SQRT(H247)</f>
        <v>1.443838625511018</v>
      </c>
      <c r="J247">
        <f>(D247^2)/2</f>
        <v>0.2058293152195613</v>
      </c>
      <c r="K247">
        <f>SQRT(J247)</f>
        <v>0.45368415799933032</v>
      </c>
      <c r="L247">
        <f>(C247*D247)/2</f>
        <v>0.65504671110187662</v>
      </c>
      <c r="M247">
        <f>COS(RADIANS(F247-E247))</f>
        <v>1.1748376200637983E-2</v>
      </c>
      <c r="N247">
        <f>SIN(RADIANS(F247-E247))</f>
        <v>-0.99993098544681991</v>
      </c>
      <c r="O247">
        <f>L247*M247</f>
        <v>7.6957351910154721E-3</v>
      </c>
      <c r="P247">
        <f>L247*N247</f>
        <v>-0.65500150334579788</v>
      </c>
    </row>
    <row r="248" spans="1:16" hidden="1" x14ac:dyDescent="0.25">
      <c r="B248" s="3">
        <v>2460.4920984308801</v>
      </c>
      <c r="C248">
        <v>5.0179348210630297E-2</v>
      </c>
      <c r="D248">
        <v>1.63063926171607E-2</v>
      </c>
      <c r="E248">
        <v>-137.77975242008401</v>
      </c>
      <c r="F248">
        <v>134.38194727581001</v>
      </c>
    </row>
    <row r="249" spans="1:16" hidden="1" x14ac:dyDescent="0.25">
      <c r="B249" s="3">
        <v>2470.494098831</v>
      </c>
      <c r="C249">
        <v>2.5959590483410701E-2</v>
      </c>
      <c r="D249">
        <v>8.6815022716009108E-3</v>
      </c>
      <c r="E249">
        <v>-141.44908760697101</v>
      </c>
      <c r="F249">
        <v>132.23569470893</v>
      </c>
    </row>
    <row r="250" spans="1:16" hidden="1" x14ac:dyDescent="0.25">
      <c r="B250" s="3">
        <v>2480.4960992311298</v>
      </c>
      <c r="C250">
        <v>1.8565864616224701E-2</v>
      </c>
      <c r="D250">
        <v>6.3397740365623402E-3</v>
      </c>
      <c r="E250">
        <v>-145.174502460789</v>
      </c>
      <c r="F250">
        <v>129.87352944941301</v>
      </c>
    </row>
    <row r="251" spans="1:16" hidden="1" x14ac:dyDescent="0.25">
      <c r="B251" s="3">
        <v>2490.4980996312502</v>
      </c>
      <c r="C251">
        <v>1.55592433941739E-2</v>
      </c>
      <c r="D251">
        <v>5.3763780464976601E-3</v>
      </c>
      <c r="E251">
        <v>-148.960011176949</v>
      </c>
      <c r="F251">
        <v>127.13909225373</v>
      </c>
    </row>
    <row r="252" spans="1:16" x14ac:dyDescent="0.25">
      <c r="A252">
        <v>1</v>
      </c>
      <c r="B252" s="3">
        <v>2500.50010003138</v>
      </c>
      <c r="C252">
        <v>1.45970287048577E-2</v>
      </c>
      <c r="D252">
        <v>5.0571379978658201E-3</v>
      </c>
      <c r="E252">
        <v>-152.80031118442901</v>
      </c>
      <c r="F252">
        <v>123.896365836656</v>
      </c>
      <c r="H252">
        <f>(C252^2)/2</f>
        <v>1.0653662350521982E-4</v>
      </c>
      <c r="I252">
        <f>SQRT(H252)</f>
        <v>1.0321657982379566E-2</v>
      </c>
      <c r="J252">
        <f>(D252^2)/2</f>
        <v>1.2787322364729157E-5</v>
      </c>
      <c r="K252">
        <f>SQRT(J252)</f>
        <v>3.5759365716870814E-3</v>
      </c>
      <c r="L252">
        <f>(C252*D252)/2</f>
        <v>3.6909594259636984E-5</v>
      </c>
      <c r="M252">
        <f>COS(RADIANS(F252-E252))</f>
        <v>0.1166131360614179</v>
      </c>
      <c r="N252">
        <f>SIN(RADIANS(F252-E252))</f>
        <v>-0.99317741441190721</v>
      </c>
      <c r="O252">
        <f>L252*M252</f>
        <v>4.3041435373707767E-6</v>
      </c>
      <c r="P252">
        <f>L252*N252</f>
        <v>-3.6657775393778832E-5</v>
      </c>
    </row>
  </sheetData>
  <autoFilter ref="A1:F252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52"/>
  <sheetViews>
    <sheetView workbookViewId="0">
      <selection activeCell="S77" sqref="S77"/>
    </sheetView>
  </sheetViews>
  <sheetFormatPr baseColWidth="10" defaultRowHeight="15" x14ac:dyDescent="0.25"/>
  <cols>
    <col min="2" max="2" width="13.5703125" bestFit="1" customWidth="1"/>
    <col min="18" max="18" width="30.42578125" customWidth="1"/>
  </cols>
  <sheetData>
    <row r="1" spans="1:19" x14ac:dyDescent="0.25">
      <c r="B1" t="s">
        <v>0</v>
      </c>
      <c r="C1" t="s">
        <v>47</v>
      </c>
      <c r="D1" t="s">
        <v>48</v>
      </c>
      <c r="E1" t="s">
        <v>49</v>
      </c>
      <c r="F1" t="s">
        <v>50</v>
      </c>
      <c r="H1" t="s">
        <v>6</v>
      </c>
      <c r="I1" t="s">
        <v>7</v>
      </c>
      <c r="J1" t="s">
        <v>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>
        <f>SQRT(SUM(J7:J252))</f>
        <v>219.11079409995003</v>
      </c>
    </row>
    <row r="2" spans="1:19" hidden="1" x14ac:dyDescent="0.25">
      <c r="B2">
        <v>0</v>
      </c>
      <c r="C2">
        <v>1.0306126433857101E-4</v>
      </c>
      <c r="D2" s="1">
        <v>5.2926134868464298E-6</v>
      </c>
      <c r="E2">
        <v>0</v>
      </c>
      <c r="F2">
        <v>0</v>
      </c>
    </row>
    <row r="3" spans="1:19" hidden="1" x14ac:dyDescent="0.25">
      <c r="B3">
        <v>10.0010001017185</v>
      </c>
      <c r="C3">
        <v>2.09909331897302E-4</v>
      </c>
      <c r="D3" s="1">
        <v>1.11089425314543E-5</v>
      </c>
      <c r="E3">
        <v>99.273785266115397</v>
      </c>
      <c r="F3">
        <v>92.120969240496507</v>
      </c>
    </row>
    <row r="4" spans="1:19" hidden="1" x14ac:dyDescent="0.25">
      <c r="B4">
        <v>20.002000203437099</v>
      </c>
      <c r="C4">
        <v>2.21234076061214E-4</v>
      </c>
      <c r="D4" s="1">
        <v>1.33031433117982E-5</v>
      </c>
      <c r="E4">
        <v>107.81313556782401</v>
      </c>
      <c r="F4">
        <v>96.236473703265801</v>
      </c>
    </row>
    <row r="5" spans="1:19" hidden="1" x14ac:dyDescent="0.25">
      <c r="B5">
        <v>30.003000305155702</v>
      </c>
      <c r="C5">
        <v>2.4104112575039E-4</v>
      </c>
      <c r="D5" s="1">
        <v>2.1156845845956301E-5</v>
      </c>
      <c r="E5">
        <v>114.71232970102299</v>
      </c>
      <c r="F5">
        <v>104.309807878391</v>
      </c>
    </row>
    <row r="6" spans="1:19" hidden="1" x14ac:dyDescent="0.25">
      <c r="B6">
        <v>40.004000406874198</v>
      </c>
      <c r="C6">
        <v>2.8713586520614701E-4</v>
      </c>
      <c r="D6" s="1">
        <v>7.1099252728924205E-5</v>
      </c>
      <c r="E6">
        <v>116.831675312101</v>
      </c>
      <c r="F6">
        <v>114.840249523219</v>
      </c>
    </row>
    <row r="7" spans="1:19" x14ac:dyDescent="0.25">
      <c r="A7">
        <v>1</v>
      </c>
      <c r="B7">
        <v>50.005000508592801</v>
      </c>
      <c r="C7">
        <v>280.92344776690101</v>
      </c>
      <c r="D7">
        <v>309.85225567782601</v>
      </c>
      <c r="E7">
        <v>106.041455442491</v>
      </c>
      <c r="F7">
        <v>119.865085014404</v>
      </c>
      <c r="H7">
        <f>(C7^2)/2</f>
        <v>39458.991752621376</v>
      </c>
      <c r="I7">
        <f>SQRT(H7)</f>
        <v>198.64287491028057</v>
      </c>
      <c r="J7">
        <f>(D7^2)/2</f>
        <v>48004.210174318432</v>
      </c>
      <c r="K7">
        <f>SQRT(J7)</f>
        <v>219.0986311557387</v>
      </c>
      <c r="L7">
        <f>(C7*D7)/2</f>
        <v>43522.381981683102</v>
      </c>
      <c r="M7">
        <f>COS(RADIANS(F7-E7))</f>
        <v>0.97103582282766288</v>
      </c>
      <c r="N7">
        <f>SIN(RADIANS(F7-E7))</f>
        <v>0.23893394649024588</v>
      </c>
      <c r="O7">
        <f>L7*M7</f>
        <v>42261.791999003501</v>
      </c>
      <c r="P7">
        <f>L7*N7</f>
        <v>10398.974487539512</v>
      </c>
      <c r="R7" t="s">
        <v>15</v>
      </c>
      <c r="S7">
        <f>SQRT(SUM(H7:H252))</f>
        <v>200.45996485411115</v>
      </c>
    </row>
    <row r="8" spans="1:19" hidden="1" x14ac:dyDescent="0.25">
      <c r="B8">
        <v>60.006000610311403</v>
      </c>
      <c r="C8">
        <v>4.9957730340299497E-4</v>
      </c>
      <c r="D8">
        <v>1.0298097924927E-4</v>
      </c>
      <c r="E8">
        <v>135.96379386650099</v>
      </c>
      <c r="F8">
        <v>116.049739151</v>
      </c>
    </row>
    <row r="9" spans="1:19" hidden="1" x14ac:dyDescent="0.25">
      <c r="B9">
        <v>70.007000712030006</v>
      </c>
      <c r="C9">
        <v>4.8777530561225899E-4</v>
      </c>
      <c r="D9" s="1">
        <v>3.8205952362985902E-5</v>
      </c>
      <c r="E9">
        <v>141.55647588992699</v>
      </c>
      <c r="F9">
        <v>107.87926326642599</v>
      </c>
    </row>
    <row r="10" spans="1:19" hidden="1" x14ac:dyDescent="0.25">
      <c r="B10">
        <v>80.008000813748495</v>
      </c>
      <c r="C10">
        <v>5.5274340146573995E-4</v>
      </c>
      <c r="D10" s="1">
        <v>2.6476109726247601E-5</v>
      </c>
      <c r="E10">
        <v>145.28111877549199</v>
      </c>
      <c r="F10">
        <v>99.630505567790493</v>
      </c>
    </row>
    <row r="11" spans="1:19" hidden="1" x14ac:dyDescent="0.25">
      <c r="B11">
        <v>90.009000915467098</v>
      </c>
      <c r="C11">
        <v>6.5671395293170095E-4</v>
      </c>
      <c r="D11" s="1">
        <v>2.3555570145126098E-5</v>
      </c>
      <c r="E11">
        <v>148.342443703773</v>
      </c>
      <c r="F11">
        <v>92.706145914049699</v>
      </c>
    </row>
    <row r="12" spans="1:19" x14ac:dyDescent="0.25">
      <c r="A12">
        <v>1</v>
      </c>
      <c r="B12">
        <v>100.010001017185</v>
      </c>
      <c r="C12">
        <v>8.0955170364931399E-4</v>
      </c>
      <c r="D12" s="1">
        <v>2.39832990377716E-5</v>
      </c>
      <c r="E12">
        <v>150.94143123875301</v>
      </c>
      <c r="F12">
        <v>87.100807401438104</v>
      </c>
      <c r="H12">
        <f>(C12^2)/2</f>
        <v>3.2768698044075332E-7</v>
      </c>
      <c r="I12">
        <f>SQRT(H12)</f>
        <v>5.7243949937155225E-4</v>
      </c>
      <c r="J12">
        <f>(D12^2)/2</f>
        <v>2.8759931636758807E-10</v>
      </c>
      <c r="K12">
        <f>SQRT(J12)</f>
        <v>1.6958753384833098E-5</v>
      </c>
      <c r="L12">
        <f>(C12*D12)/2</f>
        <v>9.7078602975794761E-9</v>
      </c>
      <c r="M12">
        <f>COS(RADIANS(F12-E12))</f>
        <v>0.44086956799618715</v>
      </c>
      <c r="N12">
        <f>SIN(RADIANS(F12-E12))</f>
        <v>-0.89757118047253237</v>
      </c>
      <c r="O12">
        <f>L12*M12</f>
        <v>4.2799001755612008E-9</v>
      </c>
      <c r="P12">
        <f>L12*N12</f>
        <v>-8.7134956271608402E-9</v>
      </c>
      <c r="R12" t="s">
        <v>16</v>
      </c>
      <c r="S12">
        <f>S1*S7</f>
        <v>43922.942084432369</v>
      </c>
    </row>
    <row r="13" spans="1:19" hidden="1" x14ac:dyDescent="0.25">
      <c r="B13">
        <v>110.01100111890401</v>
      </c>
      <c r="C13">
        <v>1.0435635807580299E-3</v>
      </c>
      <c r="D13" s="1">
        <v>2.69154678509762E-5</v>
      </c>
      <c r="E13">
        <v>153.165065153005</v>
      </c>
      <c r="F13">
        <v>82.494510455346997</v>
      </c>
    </row>
    <row r="14" spans="1:19" hidden="1" x14ac:dyDescent="0.25">
      <c r="B14">
        <v>120.012001220622</v>
      </c>
      <c r="C14">
        <v>1.4395840099553599E-3</v>
      </c>
      <c r="D14" s="1">
        <v>3.3348025853486303E-5</v>
      </c>
      <c r="E14">
        <v>155.05393285709999</v>
      </c>
      <c r="F14">
        <v>78.582069972755804</v>
      </c>
    </row>
    <row r="15" spans="1:19" hidden="1" x14ac:dyDescent="0.25">
      <c r="B15">
        <v>130.01300132234101</v>
      </c>
      <c r="C15">
        <v>2.24982624187035E-3</v>
      </c>
      <c r="D15" s="1">
        <v>4.7756938145757701E-5</v>
      </c>
      <c r="E15">
        <v>156.58546358392701</v>
      </c>
      <c r="F15">
        <v>75.088421459347103</v>
      </c>
    </row>
    <row r="16" spans="1:19" hidden="1" x14ac:dyDescent="0.25">
      <c r="B16">
        <v>140.01400142406001</v>
      </c>
      <c r="C16">
        <v>4.8328025367742403E-3</v>
      </c>
      <c r="D16" s="1">
        <v>9.5314049742092297E-5</v>
      </c>
      <c r="E16">
        <v>157.39586097743</v>
      </c>
      <c r="F16">
        <v>71.465342462700505</v>
      </c>
    </row>
    <row r="17" spans="1:19" x14ac:dyDescent="0.25">
      <c r="A17">
        <v>1</v>
      </c>
      <c r="B17">
        <v>150.01500152577799</v>
      </c>
      <c r="C17">
        <v>17.039631920776301</v>
      </c>
      <c r="D17">
        <v>0.30987112751766899</v>
      </c>
      <c r="E17">
        <v>179.995864889079</v>
      </c>
      <c r="F17">
        <v>88.925508529260597</v>
      </c>
      <c r="H17">
        <f>(C17^2)/2</f>
        <v>145.17452799776933</v>
      </c>
      <c r="I17">
        <f>SQRT(H17)</f>
        <v>12.048839280103678</v>
      </c>
      <c r="J17">
        <f>(D17^2)/2</f>
        <v>4.8010057834535734E-2</v>
      </c>
      <c r="K17">
        <f>SQRT(J17)</f>
        <v>0.21911197556166512</v>
      </c>
      <c r="L17">
        <f>(C17*D17)/2</f>
        <v>2.640044977888508</v>
      </c>
      <c r="M17">
        <f>COS(RADIANS(F17-E17))</f>
        <v>-1.8680156076626413E-2</v>
      </c>
      <c r="N17">
        <f>SIN(RADIANS(F17-E17))</f>
        <v>-0.99982551066121172</v>
      </c>
      <c r="O17">
        <f>L17*M17</f>
        <v>-4.9316452236271055E-2</v>
      </c>
      <c r="P17">
        <f>L17*N17</f>
        <v>-2.6395843181859449</v>
      </c>
      <c r="R17" t="s">
        <v>17</v>
      </c>
      <c r="S17">
        <f>SUM(O7:O252)</f>
        <v>42261.724077726598</v>
      </c>
    </row>
    <row r="18" spans="1:19" hidden="1" x14ac:dyDescent="0.25">
      <c r="B18">
        <v>160.01600162749699</v>
      </c>
      <c r="C18">
        <v>4.2129177332166298E-3</v>
      </c>
      <c r="D18" s="1">
        <v>7.3679138493460404E-5</v>
      </c>
      <c r="E18">
        <v>-17.2804974316788</v>
      </c>
      <c r="F18">
        <v>-110.554593281753</v>
      </c>
    </row>
    <row r="19" spans="1:19" hidden="1" x14ac:dyDescent="0.25">
      <c r="B19">
        <v>170.017001729215</v>
      </c>
      <c r="C19">
        <v>2.2463040287306001E-3</v>
      </c>
      <c r="D19" s="1">
        <v>3.7363095060302601E-5</v>
      </c>
      <c r="E19">
        <v>-16.657853241079899</v>
      </c>
      <c r="F19">
        <v>-113.140974150782</v>
      </c>
    </row>
    <row r="20" spans="1:19" hidden="1" x14ac:dyDescent="0.25">
      <c r="B20">
        <v>180.018001830934</v>
      </c>
      <c r="C20">
        <v>1.54882235127251E-3</v>
      </c>
      <c r="D20" s="1">
        <v>2.46073456739388E-5</v>
      </c>
      <c r="E20">
        <v>-15.761191944117099</v>
      </c>
      <c r="F20">
        <v>-115.128653089124</v>
      </c>
    </row>
    <row r="21" spans="1:19" hidden="1" x14ac:dyDescent="0.25">
      <c r="B21">
        <v>190.019001932652</v>
      </c>
      <c r="C21">
        <v>1.19082500300066E-3</v>
      </c>
      <c r="D21" s="1">
        <v>1.8129924811838199E-5</v>
      </c>
      <c r="E21">
        <v>-14.828215011475001</v>
      </c>
      <c r="F21">
        <v>-116.79234351952699</v>
      </c>
    </row>
    <row r="22" spans="1:19" x14ac:dyDescent="0.25">
      <c r="A22">
        <v>1</v>
      </c>
      <c r="B22">
        <v>200.020002034371</v>
      </c>
      <c r="C22">
        <v>9.7226327731125405E-4</v>
      </c>
      <c r="D22" s="1">
        <v>1.4213619636103399E-5</v>
      </c>
      <c r="E22">
        <v>-13.892856762447201</v>
      </c>
      <c r="F22">
        <v>-118.171926692724</v>
      </c>
      <c r="H22">
        <f>(C22^2)/2</f>
        <v>4.7264794020401025E-7</v>
      </c>
      <c r="I22">
        <f>SQRT(H22)</f>
        <v>6.8749395648544452E-4</v>
      </c>
      <c r="J22">
        <f>(D22^2)/2</f>
        <v>1.0101349157991207E-10</v>
      </c>
      <c r="K22">
        <f>SQRT(J22)</f>
        <v>1.0050546829894981E-5</v>
      </c>
      <c r="L22">
        <f>(C22*D22)/2</f>
        <v>6.9096902049267423E-9</v>
      </c>
      <c r="M22">
        <f>COS(RADIANS(F22-E22))</f>
        <v>-0.24664501613196677</v>
      </c>
      <c r="N22">
        <f>SIN(RADIANS(F22-E22))</f>
        <v>-0.96910589515143386</v>
      </c>
      <c r="O22">
        <f>L22*M22</f>
        <v>-1.704240652061049E-9</v>
      </c>
      <c r="P22">
        <f>L22*N22</f>
        <v>-6.6962215112646253E-9</v>
      </c>
      <c r="R22" t="s">
        <v>18</v>
      </c>
      <c r="S22">
        <f>SUM(P7:P252)</f>
        <v>10349.231530142557</v>
      </c>
    </row>
    <row r="23" spans="1:19" hidden="1" x14ac:dyDescent="0.25">
      <c r="B23">
        <v>210.02100213609</v>
      </c>
      <c r="C23">
        <v>8.2432601911537303E-4</v>
      </c>
      <c r="D23" s="1">
        <v>1.1579337794004399E-5</v>
      </c>
      <c r="E23">
        <v>-12.9526604317078</v>
      </c>
      <c r="F23">
        <v>-119.242878633937</v>
      </c>
    </row>
    <row r="24" spans="1:19" hidden="1" x14ac:dyDescent="0.25">
      <c r="B24">
        <v>220.02200223780801</v>
      </c>
      <c r="C24">
        <v>7.1691353347769205E-4</v>
      </c>
      <c r="D24" s="1">
        <v>9.6667153888653192E-6</v>
      </c>
      <c r="E24">
        <v>-12.014186808594999</v>
      </c>
      <c r="F24">
        <v>-119.957362795394</v>
      </c>
    </row>
    <row r="25" spans="1:19" hidden="1" x14ac:dyDescent="0.25">
      <c r="B25">
        <v>230.02300233952701</v>
      </c>
      <c r="C25">
        <v>6.3491613095707604E-4</v>
      </c>
      <c r="D25" s="1">
        <v>8.20824747988011E-6</v>
      </c>
      <c r="E25">
        <v>-11.2752036766295</v>
      </c>
      <c r="F25">
        <v>-120.499970087668</v>
      </c>
    </row>
    <row r="26" spans="1:19" hidden="1" x14ac:dyDescent="0.25">
      <c r="B26">
        <v>240.02400244124499</v>
      </c>
      <c r="C26">
        <v>5.7665831532595195E-4</v>
      </c>
      <c r="D26" s="1">
        <v>7.4985654705476398E-6</v>
      </c>
      <c r="E26">
        <v>-13.7902918588058</v>
      </c>
      <c r="F26">
        <v>-125.97157471728499</v>
      </c>
    </row>
    <row r="27" spans="1:19" x14ac:dyDescent="0.25">
      <c r="A27">
        <v>1</v>
      </c>
      <c r="B27">
        <v>250.02500254296399</v>
      </c>
      <c r="C27">
        <v>19.909250796854501</v>
      </c>
      <c r="D27">
        <v>0.62126756863502897</v>
      </c>
      <c r="E27">
        <v>-86.496690787536195</v>
      </c>
      <c r="F27">
        <v>-177.67059489979499</v>
      </c>
      <c r="H27">
        <f>(C27^2)/2</f>
        <v>198.18913364602579</v>
      </c>
      <c r="I27">
        <f>SQRT(H27)</f>
        <v>14.077966246799493</v>
      </c>
      <c r="J27">
        <f>(D27^2)/2</f>
        <v>0.19298669591884021</v>
      </c>
      <c r="K27">
        <f>SQRT(J27)</f>
        <v>0.43930251071310783</v>
      </c>
      <c r="L27">
        <f>(C27*D27)/2</f>
        <v>6.1844859179534044</v>
      </c>
      <c r="M27">
        <f>COS(RADIANS(F27-E27))</f>
        <v>-2.0487058454326669E-2</v>
      </c>
      <c r="N27">
        <f>SIN(RADIANS(F27-E27))</f>
        <v>-0.99979011819275798</v>
      </c>
      <c r="O27">
        <f>L27*M27</f>
        <v>-0.12670192451107151</v>
      </c>
      <c r="P27">
        <f>L27*N27</f>
        <v>-6.1831879068720816</v>
      </c>
      <c r="R27" t="s">
        <v>19</v>
      </c>
      <c r="S27">
        <f>SQRT((S12^2)-((S17^2)+(S22^2)))</f>
        <v>6005.4080682337599</v>
      </c>
    </row>
    <row r="28" spans="1:19" hidden="1" x14ac:dyDescent="0.25">
      <c r="B28">
        <v>260.02600264468202</v>
      </c>
      <c r="C28">
        <v>5.8849833276779901E-4</v>
      </c>
      <c r="D28" s="1">
        <v>1.22161189602138E-5</v>
      </c>
      <c r="E28">
        <v>-30.1676926649371</v>
      </c>
      <c r="F28">
        <v>-153.80144176112401</v>
      </c>
    </row>
    <row r="29" spans="1:19" hidden="1" x14ac:dyDescent="0.25">
      <c r="B29">
        <v>270.02700274640102</v>
      </c>
      <c r="C29">
        <v>4.8625404382253201E-4</v>
      </c>
      <c r="D29" s="1">
        <v>7.8592930638232502E-6</v>
      </c>
      <c r="E29">
        <v>-18.894019904974002</v>
      </c>
      <c r="F29">
        <v>-144.17292935727801</v>
      </c>
    </row>
    <row r="30" spans="1:19" hidden="1" x14ac:dyDescent="0.25">
      <c r="B30">
        <v>280.02800284812002</v>
      </c>
      <c r="C30">
        <v>4.4353505507913201E-4</v>
      </c>
      <c r="D30" s="1">
        <v>6.5577631973178401E-6</v>
      </c>
      <c r="E30">
        <v>-15.552546129347199</v>
      </c>
      <c r="F30">
        <v>-141.269940490761</v>
      </c>
    </row>
    <row r="31" spans="1:19" hidden="1" x14ac:dyDescent="0.25">
      <c r="B31">
        <v>290.029002949838</v>
      </c>
      <c r="C31">
        <v>4.1304909607514997E-4</v>
      </c>
      <c r="D31" s="1">
        <v>5.8351557442533501E-6</v>
      </c>
      <c r="E31">
        <v>-13.8872072209412</v>
      </c>
      <c r="F31">
        <v>-140.352667042663</v>
      </c>
    </row>
    <row r="32" spans="1:19" x14ac:dyDescent="0.25">
      <c r="A32">
        <v>1</v>
      </c>
      <c r="B32">
        <v>300.030003051557</v>
      </c>
      <c r="C32">
        <v>3.8879853423423702E-4</v>
      </c>
      <c r="D32" s="1">
        <v>5.3492446282410402E-6</v>
      </c>
      <c r="E32">
        <v>-12.830289282832499</v>
      </c>
      <c r="F32">
        <v>-140.15959810603701</v>
      </c>
      <c r="H32">
        <f>(C32^2)/2</f>
        <v>7.5582150111345587E-8</v>
      </c>
      <c r="I32">
        <f>SQRT(H32)</f>
        <v>2.7492208007241905E-4</v>
      </c>
      <c r="J32">
        <f>(D32^2)/2</f>
        <v>1.4307209046382812E-11</v>
      </c>
      <c r="K32">
        <f>SQRT(J32)</f>
        <v>3.7824871508549518E-6</v>
      </c>
      <c r="L32">
        <f>(C32*D32)/2</f>
        <v>1.0398892353602413E-9</v>
      </c>
      <c r="M32">
        <f>COS(RADIANS(F32-E32))</f>
        <v>-0.6063952338606875</v>
      </c>
      <c r="N32">
        <f>SIN(RADIANS(F32-E32))</f>
        <v>-0.79516339223523247</v>
      </c>
      <c r="O32">
        <f>L32*M32</f>
        <v>-6.3058387606548504E-10</v>
      </c>
      <c r="P32">
        <f>L32*N32</f>
        <v>-8.2688185193795153E-10</v>
      </c>
      <c r="R32" t="s">
        <v>20</v>
      </c>
      <c r="S32">
        <f>S17/S12</f>
        <v>0.96217880843427028</v>
      </c>
    </row>
    <row r="33" spans="1:19" hidden="1" x14ac:dyDescent="0.25">
      <c r="B33">
        <v>310.03100315327498</v>
      </c>
      <c r="C33">
        <v>3.6929808888891701E-4</v>
      </c>
      <c r="D33" s="1">
        <v>5.0151773540930699E-6</v>
      </c>
      <c r="E33">
        <v>-12.0637276088992</v>
      </c>
      <c r="F33">
        <v>-140.13771847370799</v>
      </c>
    </row>
    <row r="34" spans="1:19" hidden="1" x14ac:dyDescent="0.25">
      <c r="B34">
        <v>320.03200325499398</v>
      </c>
      <c r="C34">
        <v>3.5506888642614201E-4</v>
      </c>
      <c r="D34" s="1">
        <v>4.8414494796704202E-6</v>
      </c>
      <c r="E34">
        <v>-11.4601901283443</v>
      </c>
      <c r="F34">
        <v>-139.714123887141</v>
      </c>
    </row>
    <row r="35" spans="1:19" hidden="1" x14ac:dyDescent="0.25">
      <c r="B35">
        <v>330.03300335671202</v>
      </c>
      <c r="C35">
        <v>3.5164503529838199E-4</v>
      </c>
      <c r="D35" s="1">
        <v>5.0183090749203898E-6</v>
      </c>
      <c r="E35">
        <v>-10.926093509564399</v>
      </c>
      <c r="F35">
        <v>-137.21652280233499</v>
      </c>
    </row>
    <row r="36" spans="1:19" hidden="1" x14ac:dyDescent="0.25">
      <c r="B36">
        <v>340.03400345843102</v>
      </c>
      <c r="C36">
        <v>4.0842853643079899E-4</v>
      </c>
      <c r="D36" s="1">
        <v>7.44893784934411E-6</v>
      </c>
      <c r="E36">
        <v>-10.132532061788099</v>
      </c>
      <c r="F36">
        <v>-124.98106778211</v>
      </c>
    </row>
    <row r="37" spans="1:19" x14ac:dyDescent="0.25">
      <c r="A37">
        <v>1</v>
      </c>
      <c r="B37">
        <v>350.03500356015002</v>
      </c>
      <c r="C37">
        <v>7.91615498919729</v>
      </c>
      <c r="D37">
        <v>0.35688341860834299</v>
      </c>
      <c r="E37">
        <v>-6.2193853096582998</v>
      </c>
      <c r="F37">
        <v>-97.793197678740995</v>
      </c>
      <c r="H37">
        <f>(C37^2)/2</f>
        <v>31.332754906496572</v>
      </c>
      <c r="I37">
        <f>SQRT(H37)</f>
        <v>5.5975668737851247</v>
      </c>
      <c r="J37">
        <f>(D37^2)/2</f>
        <v>6.3682887238788885E-2</v>
      </c>
      <c r="K37">
        <f>SQRT(J37)</f>
        <v>0.25235468539099665</v>
      </c>
      <c r="L37">
        <f>(C37*D37)/2</f>
        <v>1.4125722273891097</v>
      </c>
      <c r="M37">
        <f>COS(RADIANS(F37-E37))</f>
        <v>-2.7464753641167516E-2</v>
      </c>
      <c r="N37">
        <f>SIN(RADIANS(F37-E37))</f>
        <v>-0.99962277250342291</v>
      </c>
      <c r="O37">
        <f>L37*M37</f>
        <v>-3.8795948225597163E-2</v>
      </c>
      <c r="P37">
        <f>L37*N37</f>
        <v>-1.4120393663040374</v>
      </c>
      <c r="R37" t="s">
        <v>21</v>
      </c>
      <c r="S37">
        <f>(SQRT(SUMSQ(D12:D252))/D7)*100</f>
        <v>1.0537087045235074</v>
      </c>
    </row>
    <row r="38" spans="1:19" hidden="1" x14ac:dyDescent="0.25">
      <c r="B38">
        <v>360.03600366186799</v>
      </c>
      <c r="C38">
        <v>3.86915595624458E-4</v>
      </c>
      <c r="D38" s="1">
        <v>7.9029744797072901E-6</v>
      </c>
      <c r="E38">
        <v>-8.3225061967982903</v>
      </c>
      <c r="F38">
        <v>-111.85378022502</v>
      </c>
    </row>
    <row r="39" spans="1:19" hidden="1" x14ac:dyDescent="0.25">
      <c r="B39">
        <v>370.03700376358699</v>
      </c>
      <c r="C39">
        <v>3.0212457161180902E-4</v>
      </c>
      <c r="D39" s="1">
        <v>4.4680781300725701E-6</v>
      </c>
      <c r="E39">
        <v>-8.9633468029485606</v>
      </c>
      <c r="F39">
        <v>-126.757001590683</v>
      </c>
    </row>
    <row r="40" spans="1:19" hidden="1" x14ac:dyDescent="0.25">
      <c r="B40">
        <v>380.03800386530497</v>
      </c>
      <c r="C40">
        <v>2.7858427127217097E-4</v>
      </c>
      <c r="D40" s="1">
        <v>3.81365574022761E-6</v>
      </c>
      <c r="E40">
        <v>-9.1014221957296293</v>
      </c>
      <c r="F40">
        <v>-133.53661505846301</v>
      </c>
    </row>
    <row r="41" spans="1:19" hidden="1" x14ac:dyDescent="0.25">
      <c r="B41">
        <v>390.03900396702397</v>
      </c>
      <c r="C41">
        <v>2.6494310438521002E-4</v>
      </c>
      <c r="D41" s="1">
        <v>3.5754004820167399E-6</v>
      </c>
      <c r="E41">
        <v>-9.2285160404560393</v>
      </c>
      <c r="F41">
        <v>-137.26455788948101</v>
      </c>
    </row>
    <row r="42" spans="1:19" x14ac:dyDescent="0.25">
      <c r="A42">
        <v>1</v>
      </c>
      <c r="B42">
        <v>400.04000406874201</v>
      </c>
      <c r="C42">
        <v>2.54939102059981E-4</v>
      </c>
      <c r="D42" s="1">
        <v>3.5022141692408798E-6</v>
      </c>
      <c r="E42">
        <v>-9.5262156789719299</v>
      </c>
      <c r="F42">
        <v>-139.93352680889799</v>
      </c>
      <c r="H42">
        <f>(C42^2)/2</f>
        <v>3.2496972879574703E-8</v>
      </c>
      <c r="I42">
        <f>SQRT(H42)</f>
        <v>1.8026916785622189E-4</v>
      </c>
      <c r="J42">
        <f>(D42^2)/2</f>
        <v>6.132752043615793E-12</v>
      </c>
      <c r="K42">
        <f>SQRT(J42)</f>
        <v>2.476439388237837E-6</v>
      </c>
      <c r="L42">
        <f>(C42*D42)/2</f>
        <v>4.4642566776400613E-10</v>
      </c>
      <c r="M42">
        <f>COS(RADIANS(F42-E42))</f>
        <v>-0.64821707057926081</v>
      </c>
      <c r="N42">
        <f>SIN(RADIANS(F42-E42))</f>
        <v>-0.76145559910584515</v>
      </c>
      <c r="O42">
        <f>L42*M42</f>
        <v>-2.8938073858937439E-10</v>
      </c>
      <c r="P42">
        <f>L42*N42</f>
        <v>-3.3993332430346828E-10</v>
      </c>
      <c r="R42" t="s">
        <v>22</v>
      </c>
      <c r="S42">
        <f>(SQRT(SUMSQ(C12:C252))/C7)*100</f>
        <v>13.556814139243498</v>
      </c>
    </row>
    <row r="43" spans="1:19" hidden="1" x14ac:dyDescent="0.25">
      <c r="B43">
        <v>410.04100417046101</v>
      </c>
      <c r="C43">
        <v>2.4731360441578699E-4</v>
      </c>
      <c r="D43" s="1">
        <v>3.5832973050310699E-6</v>
      </c>
      <c r="E43">
        <v>-10.245232031627699</v>
      </c>
      <c r="F43">
        <v>-142.46230193805201</v>
      </c>
    </row>
    <row r="44" spans="1:19" hidden="1" x14ac:dyDescent="0.25">
      <c r="B44">
        <v>420.04200427218001</v>
      </c>
      <c r="C44">
        <v>2.42630395038589E-4</v>
      </c>
      <c r="D44" s="1">
        <v>3.9518421424447497E-6</v>
      </c>
      <c r="E44">
        <v>-12.033367546704101</v>
      </c>
      <c r="F44">
        <v>-145.70614947040801</v>
      </c>
    </row>
    <row r="45" spans="1:19" hidden="1" x14ac:dyDescent="0.25">
      <c r="B45">
        <v>430.04300437389799</v>
      </c>
      <c r="C45">
        <v>2.46168252445742E-4</v>
      </c>
      <c r="D45" s="1">
        <v>5.2304793308143302E-6</v>
      </c>
      <c r="E45">
        <v>-17.295563130031798</v>
      </c>
      <c r="F45">
        <v>-151.092081419588</v>
      </c>
    </row>
    <row r="46" spans="1:19" hidden="1" x14ac:dyDescent="0.25">
      <c r="B46">
        <v>440.04400447561699</v>
      </c>
      <c r="C46">
        <v>3.2375076845885301E-4</v>
      </c>
      <c r="D46" s="1">
        <v>1.2561106690239201E-5</v>
      </c>
      <c r="E46">
        <v>-38.790943554134302</v>
      </c>
      <c r="F46">
        <v>-160.546967261254</v>
      </c>
    </row>
    <row r="47" spans="1:19" x14ac:dyDescent="0.25">
      <c r="A47">
        <v>1</v>
      </c>
      <c r="B47">
        <v>450.04500457733502</v>
      </c>
      <c r="C47">
        <v>8.8758559760223896</v>
      </c>
      <c r="D47">
        <v>0.490069246048702</v>
      </c>
      <c r="E47">
        <v>-81.369044413016297</v>
      </c>
      <c r="F47">
        <v>-170.91601857629999</v>
      </c>
      <c r="H47">
        <f>(C47^2)/2</f>
        <v>39.390409653546186</v>
      </c>
      <c r="I47">
        <f>SQRT(H47)</f>
        <v>6.2761779494805747</v>
      </c>
      <c r="J47">
        <f>(D47^2)/2</f>
        <v>0.12008393296137161</v>
      </c>
      <c r="K47">
        <f>SQRT(J47)</f>
        <v>0.34653128713201586</v>
      </c>
      <c r="L47">
        <f>(C47*D47)/2</f>
        <v>2.1748920231030793</v>
      </c>
      <c r="M47">
        <f>COS(RADIANS(F47-E47))</f>
        <v>7.9067100622520533E-3</v>
      </c>
      <c r="N47">
        <f>SIN(RADIANS(F47-E47))</f>
        <v>-0.99996874147944814</v>
      </c>
      <c r="O47">
        <f>L47*M47</f>
        <v>1.7196240643380843E-2</v>
      </c>
      <c r="P47">
        <f>L47*N47</f>
        <v>-2.1748240391960771</v>
      </c>
      <c r="R47" t="s">
        <v>24</v>
      </c>
      <c r="S47">
        <f>COS(RADIANS(F7-E7))</f>
        <v>0.97103582282766288</v>
      </c>
    </row>
    <row r="48" spans="1:19" hidden="1" x14ac:dyDescent="0.25">
      <c r="B48">
        <v>460.04600467905402</v>
      </c>
      <c r="C48">
        <v>3.0772538684078202E-4</v>
      </c>
      <c r="D48" s="1">
        <v>1.1963114750602801E-5</v>
      </c>
      <c r="E48">
        <v>-42.502273614007201</v>
      </c>
      <c r="F48">
        <v>-171.03104595751799</v>
      </c>
    </row>
    <row r="49" spans="1:19" hidden="1" x14ac:dyDescent="0.25">
      <c r="B49">
        <v>470.04700478077302</v>
      </c>
      <c r="C49">
        <v>2.16531165696112E-4</v>
      </c>
      <c r="D49" s="1">
        <v>4.5597132914199197E-6</v>
      </c>
      <c r="E49">
        <v>-19.2257409929551</v>
      </c>
      <c r="F49">
        <v>-165.239969713671</v>
      </c>
    </row>
    <row r="50" spans="1:19" hidden="1" x14ac:dyDescent="0.25">
      <c r="B50">
        <v>480.048004882491</v>
      </c>
      <c r="C50">
        <v>2.02282193304826E-4</v>
      </c>
      <c r="D50" s="1">
        <v>3.2410576584072599E-6</v>
      </c>
      <c r="E50">
        <v>-13.062204231910499</v>
      </c>
      <c r="F50">
        <v>-160.444632265992</v>
      </c>
    </row>
    <row r="51" spans="1:19" hidden="1" x14ac:dyDescent="0.25">
      <c r="B51">
        <v>490.04900498421</v>
      </c>
      <c r="C51">
        <v>1.95558390331732E-4</v>
      </c>
      <c r="D51" s="1">
        <v>2.8259385198186298E-6</v>
      </c>
      <c r="E51">
        <v>-10.9012330378405</v>
      </c>
      <c r="F51">
        <v>-157.605229178884</v>
      </c>
    </row>
    <row r="52" spans="1:19" x14ac:dyDescent="0.25">
      <c r="A52">
        <v>1</v>
      </c>
      <c r="B52">
        <v>500.05000508592798</v>
      </c>
      <c r="C52">
        <v>1.91140856414814E-4</v>
      </c>
      <c r="D52" s="1">
        <v>2.7109782463655701E-6</v>
      </c>
      <c r="E52">
        <v>-10.1998809717168</v>
      </c>
      <c r="F52">
        <v>-156.10838187989501</v>
      </c>
      <c r="H52">
        <f>(C52^2)/2</f>
        <v>1.826741349549427E-8</v>
      </c>
      <c r="I52">
        <f>SQRT(H52)</f>
        <v>1.3515699573271917E-4</v>
      </c>
      <c r="J52">
        <f>(D52^2)/2</f>
        <v>3.6747015261336706E-12</v>
      </c>
      <c r="K52">
        <f>SQRT(J52)</f>
        <v>1.9169511016543092E-6</v>
      </c>
      <c r="L52">
        <f>(C52*D52)/2</f>
        <v>2.5908935186612285E-10</v>
      </c>
      <c r="M52">
        <f>COS(RADIANS(F52-E52))</f>
        <v>-0.82814350686368121</v>
      </c>
      <c r="N52">
        <f>SIN(RADIANS(F52-E52))</f>
        <v>-0.56051613004401935</v>
      </c>
      <c r="O52">
        <f>L52*M52</f>
        <v>-2.1456316444544922E-10</v>
      </c>
      <c r="P52">
        <f>L52*N52</f>
        <v>-1.4522376084361242E-10</v>
      </c>
      <c r="R52" t="s">
        <v>23</v>
      </c>
      <c r="S52">
        <f>D7*C7</f>
        <v>87044.763963366204</v>
      </c>
    </row>
    <row r="53" spans="1:19" hidden="1" x14ac:dyDescent="0.25">
      <c r="B53">
        <v>510.05100518764698</v>
      </c>
      <c r="C53">
        <v>1.8851759525598301E-4</v>
      </c>
      <c r="D53" s="1">
        <v>2.8069765591899499E-6</v>
      </c>
      <c r="E53">
        <v>-10.4880653028243</v>
      </c>
      <c r="F53">
        <v>-155.50676732211801</v>
      </c>
    </row>
    <row r="54" spans="1:19" hidden="1" x14ac:dyDescent="0.25">
      <c r="B54">
        <v>520.05200528936496</v>
      </c>
      <c r="C54">
        <v>1.8905917488854E-4</v>
      </c>
      <c r="D54" s="1">
        <v>3.2455514353923698E-6</v>
      </c>
      <c r="E54">
        <v>-12.1926307620598</v>
      </c>
      <c r="F54">
        <v>-155.61283621283599</v>
      </c>
    </row>
    <row r="55" spans="1:19" hidden="1" x14ac:dyDescent="0.25">
      <c r="B55">
        <v>530.05300539108396</v>
      </c>
      <c r="C55">
        <v>2.00329650466216E-4</v>
      </c>
      <c r="D55" s="1">
        <v>4.75669394475309E-6</v>
      </c>
      <c r="E55">
        <v>-17.5972679409393</v>
      </c>
      <c r="F55">
        <v>-156.380467085791</v>
      </c>
    </row>
    <row r="56" spans="1:19" hidden="1" x14ac:dyDescent="0.25">
      <c r="B56">
        <v>540.05400549280296</v>
      </c>
      <c r="C56">
        <v>3.0053280751627802E-4</v>
      </c>
      <c r="D56" s="1">
        <v>1.35144404801224E-5</v>
      </c>
      <c r="E56">
        <v>-36.629915384558203</v>
      </c>
      <c r="F56">
        <v>-157.45759728791501</v>
      </c>
    </row>
    <row r="57" spans="1:19" x14ac:dyDescent="0.25">
      <c r="A57">
        <v>1</v>
      </c>
      <c r="B57">
        <v>550.05500559452105</v>
      </c>
      <c r="C57">
        <v>5.9257927469011999</v>
      </c>
      <c r="D57">
        <v>0.41314764437676699</v>
      </c>
      <c r="E57">
        <v>-65.727674019595895</v>
      </c>
      <c r="F57">
        <v>-157.47599864534999</v>
      </c>
      <c r="H57">
        <f>(C57^2)/2</f>
        <v>17.557509839613434</v>
      </c>
      <c r="I57">
        <f>SQRT(H57)</f>
        <v>4.1901682352398968</v>
      </c>
      <c r="J57">
        <f>(D57^2)/2</f>
        <v>8.534548802703576E-2</v>
      </c>
      <c r="K57">
        <f>SQRT(J57)</f>
        <v>0.29213950097006014</v>
      </c>
      <c r="L57">
        <f>(C57*D57)/2</f>
        <v>1.2241136572235811</v>
      </c>
      <c r="M57">
        <f>COS(RADIANS(F57-E57))</f>
        <v>-3.0509286038152506E-2</v>
      </c>
      <c r="N57">
        <f>SIN(RADIANS(F57-E57))</f>
        <v>-0.99953448337985928</v>
      </c>
      <c r="O57">
        <f>L57*M57</f>
        <v>-3.7346833711443206E-2</v>
      </c>
      <c r="P57">
        <f>L57*N57</f>
        <v>-1.2235438119712023</v>
      </c>
    </row>
    <row r="58" spans="1:19" hidden="1" x14ac:dyDescent="0.25">
      <c r="B58">
        <v>560.05600569624005</v>
      </c>
      <c r="C58">
        <v>3.0344946370016102E-4</v>
      </c>
      <c r="D58" s="1">
        <v>1.5595758186545199E-5</v>
      </c>
      <c r="E58">
        <v>-37.773963658234699</v>
      </c>
      <c r="F58">
        <v>-156.080549943779</v>
      </c>
    </row>
    <row r="59" spans="1:19" hidden="1" x14ac:dyDescent="0.25">
      <c r="B59">
        <v>570.05700579795803</v>
      </c>
      <c r="C59">
        <v>1.9044233167773701E-4</v>
      </c>
      <c r="D59" s="1">
        <v>5.6790553232466503E-6</v>
      </c>
      <c r="E59">
        <v>-18.472868385660099</v>
      </c>
      <c r="F59">
        <v>-154.090590616089</v>
      </c>
    </row>
    <row r="60" spans="1:19" hidden="1" x14ac:dyDescent="0.25">
      <c r="B60">
        <v>580.05800589967703</v>
      </c>
      <c r="C60">
        <v>1.7205042408945101E-4</v>
      </c>
      <c r="D60" s="1">
        <v>3.8529449179621898E-6</v>
      </c>
      <c r="E60">
        <v>-12.4897110957082</v>
      </c>
      <c r="F60">
        <v>-152.26423491383099</v>
      </c>
    </row>
    <row r="61" spans="1:19" hidden="1" x14ac:dyDescent="0.25">
      <c r="B61">
        <v>590.05900600139501</v>
      </c>
      <c r="C61">
        <v>1.65503691356691E-4</v>
      </c>
      <c r="D61" s="1">
        <v>3.3030964392917102E-6</v>
      </c>
      <c r="E61">
        <v>-10.3333778357878</v>
      </c>
      <c r="F61">
        <v>-150.49818217142999</v>
      </c>
    </row>
    <row r="62" spans="1:19" x14ac:dyDescent="0.25">
      <c r="A62">
        <v>1</v>
      </c>
      <c r="B62">
        <v>600.06000610311401</v>
      </c>
      <c r="C62">
        <v>1.63094836520706E-4</v>
      </c>
      <c r="D62" s="1">
        <v>3.2271184936332199E-6</v>
      </c>
      <c r="E62">
        <v>-9.7053361300308492</v>
      </c>
      <c r="F62">
        <v>-148.49764716447299</v>
      </c>
      <c r="H62">
        <f>(C62^2)/2</f>
        <v>1.3299962849857907E-8</v>
      </c>
      <c r="I62">
        <f>SQRT(H62)</f>
        <v>1.153254648803026E-4</v>
      </c>
      <c r="J62">
        <f>(D62^2)/2</f>
        <v>5.2071468859747713E-12</v>
      </c>
      <c r="K62">
        <f>SQRT(J62)</f>
        <v>2.2819173705405661E-6</v>
      </c>
      <c r="L62">
        <f>(C62*D62)/2</f>
        <v>2.6316318157602851E-10</v>
      </c>
      <c r="M62">
        <f>COS(RADIANS(F62-E62))</f>
        <v>-0.75232650746744001</v>
      </c>
      <c r="N62">
        <f>SIN(RADIANS(F62-E62))</f>
        <v>-0.65879042658636444</v>
      </c>
      <c r="O62">
        <f>L62*M62</f>
        <v>-1.9798463728911328E-10</v>
      </c>
      <c r="P62">
        <f>L62*N62</f>
        <v>-1.7336938465229672E-10</v>
      </c>
    </row>
    <row r="63" spans="1:19" hidden="1" x14ac:dyDescent="0.25">
      <c r="B63">
        <v>610.06100620483301</v>
      </c>
      <c r="C63">
        <v>1.6425873321079801E-4</v>
      </c>
      <c r="D63" s="1">
        <v>3.5346944407603001E-6</v>
      </c>
      <c r="E63">
        <v>-10.1582488409168</v>
      </c>
      <c r="F63">
        <v>-145.961071808318</v>
      </c>
    </row>
    <row r="64" spans="1:19" hidden="1" x14ac:dyDescent="0.25">
      <c r="B64">
        <v>620.06200630655098</v>
      </c>
      <c r="C64">
        <v>1.7218059402320101E-4</v>
      </c>
      <c r="D64" s="1">
        <v>4.5144361052138397E-6</v>
      </c>
      <c r="E64">
        <v>-12.100543289977701</v>
      </c>
      <c r="F64">
        <v>-142.62359035206401</v>
      </c>
    </row>
    <row r="65" spans="1:16" hidden="1" x14ac:dyDescent="0.25">
      <c r="B65">
        <v>630.06300640826998</v>
      </c>
      <c r="C65">
        <v>2.0254729691708399E-4</v>
      </c>
      <c r="D65" s="1">
        <v>7.59460887482228E-6</v>
      </c>
      <c r="E65">
        <v>-17.266877776638601</v>
      </c>
      <c r="F65">
        <v>-138.47444908444601</v>
      </c>
    </row>
    <row r="66" spans="1:16" hidden="1" x14ac:dyDescent="0.25">
      <c r="B66">
        <v>640.06400650998796</v>
      </c>
      <c r="C66">
        <v>3.9179642868476198E-4</v>
      </c>
      <c r="D66" s="1">
        <v>2.4457894216019201E-5</v>
      </c>
      <c r="E66">
        <v>-29.747496885737799</v>
      </c>
      <c r="F66">
        <v>-134.17486185511501</v>
      </c>
    </row>
    <row r="67" spans="1:16" x14ac:dyDescent="0.25">
      <c r="A67">
        <v>1</v>
      </c>
      <c r="B67">
        <v>650.06500661170696</v>
      </c>
      <c r="C67">
        <v>6.4380053088171803</v>
      </c>
      <c r="D67">
        <v>0.53529512715023997</v>
      </c>
      <c r="E67">
        <v>-41.9737615130934</v>
      </c>
      <c r="F67">
        <v>-131.11443275309401</v>
      </c>
      <c r="H67">
        <f>(C67^2)/2</f>
        <v>20.723956178179098</v>
      </c>
      <c r="I67">
        <f>SQRT(H67)</f>
        <v>4.5523572111796211</v>
      </c>
      <c r="J67">
        <f>(D67^2)/2</f>
        <v>0.14327043657539579</v>
      </c>
      <c r="K67">
        <f>SQRT(J67)</f>
        <v>0.37851081434404987</v>
      </c>
      <c r="L67">
        <f>(C67*D67)/2</f>
        <v>1.7231164351886061</v>
      </c>
      <c r="M67">
        <f>COS(RADIANS(F67-E67))</f>
        <v>1.4997553937292244E-2</v>
      </c>
      <c r="N67">
        <f>SIN(RADIANS(F67-E67))</f>
        <v>-0.99988753036323941</v>
      </c>
      <c r="O67">
        <f>L67*M67</f>
        <v>2.5842531676975856E-2</v>
      </c>
      <c r="P67">
        <f>L67*N67</f>
        <v>-1.7229226369090442</v>
      </c>
    </row>
    <row r="68" spans="1:16" hidden="1" x14ac:dyDescent="0.25">
      <c r="B68">
        <v>660.06600671342505</v>
      </c>
      <c r="C68">
        <v>3.94306160376499E-4</v>
      </c>
      <c r="D68" s="1">
        <v>2.4124651999496701E-5</v>
      </c>
      <c r="E68">
        <v>-29.582746704714399</v>
      </c>
      <c r="F68">
        <v>-130.323941441698</v>
      </c>
    </row>
    <row r="69" spans="1:16" hidden="1" x14ac:dyDescent="0.25">
      <c r="B69">
        <v>670.06700681514405</v>
      </c>
      <c r="C69">
        <v>1.95400087670326E-4</v>
      </c>
      <c r="D69" s="1">
        <v>7.13141283708533E-6</v>
      </c>
      <c r="E69">
        <v>-16.818380948449001</v>
      </c>
      <c r="F69">
        <v>-131.138769983684</v>
      </c>
    </row>
    <row r="70" spans="1:16" hidden="1" x14ac:dyDescent="0.25">
      <c r="B70">
        <v>680.06800691686306</v>
      </c>
      <c r="C70">
        <v>1.6078984815738999E-4</v>
      </c>
      <c r="D70" s="1">
        <v>4.1151626508259196E-6</v>
      </c>
      <c r="E70">
        <v>-11.2115917649468</v>
      </c>
      <c r="F70">
        <v>-131.950756244231</v>
      </c>
    </row>
    <row r="71" spans="1:16" hidden="1" x14ac:dyDescent="0.25">
      <c r="B71">
        <v>690.06900701858103</v>
      </c>
      <c r="C71">
        <v>1.49554904131439E-4</v>
      </c>
      <c r="D71" s="1">
        <v>3.2090861430587101E-6</v>
      </c>
      <c r="E71">
        <v>-8.8024550847280807</v>
      </c>
      <c r="F71">
        <v>-131.594477365015</v>
      </c>
    </row>
    <row r="72" spans="1:16" x14ac:dyDescent="0.25">
      <c r="A72">
        <v>1</v>
      </c>
      <c r="B72">
        <v>700.07000712030003</v>
      </c>
      <c r="C72">
        <v>1.4619410757953701E-4</v>
      </c>
      <c r="D72" s="1">
        <v>3.0405537026006901E-6</v>
      </c>
      <c r="E72">
        <v>-7.8776854116359596</v>
      </c>
      <c r="F72">
        <v>-129.623197618463</v>
      </c>
      <c r="H72">
        <f>(C72^2)/2</f>
        <v>1.068635854548862E-8</v>
      </c>
      <c r="I72">
        <f>SQRT(H72)</f>
        <v>1.0337484483900627E-4</v>
      </c>
      <c r="J72">
        <f>(D72^2)/2</f>
        <v>4.6224834091993832E-12</v>
      </c>
      <c r="K72">
        <f>SQRT(J72)</f>
        <v>2.1499961416708133E-6</v>
      </c>
      <c r="L72">
        <f>(C72*D72)/2</f>
        <v>2.2225551754968244E-10</v>
      </c>
      <c r="M72">
        <f>COS(RADIANS(F72-E72))</f>
        <v>-0.52614731669714543</v>
      </c>
      <c r="N72">
        <f>SIN(RADIANS(F72-E72))</f>
        <v>-0.85039343902242903</v>
      </c>
      <c r="O72">
        <f>L72*M72</f>
        <v>-1.1693914417990073E-10</v>
      </c>
      <c r="P72">
        <f>L72*N72</f>
        <v>-1.8900463391078427E-10</v>
      </c>
    </row>
    <row r="73" spans="1:16" hidden="1" x14ac:dyDescent="0.25">
      <c r="B73">
        <v>710.07100722201801</v>
      </c>
      <c r="C73">
        <v>1.4873887634571999E-4</v>
      </c>
      <c r="D73" s="1">
        <v>3.44191569949291E-6</v>
      </c>
      <c r="E73">
        <v>-8.0151948510180002</v>
      </c>
      <c r="F73">
        <v>-126.200235915799</v>
      </c>
    </row>
    <row r="74" spans="1:16" hidden="1" x14ac:dyDescent="0.25">
      <c r="B74">
        <v>720.07200732373701</v>
      </c>
      <c r="C74">
        <v>1.6144113722681001E-4</v>
      </c>
      <c r="D74" s="1">
        <v>4.8384699765018398E-6</v>
      </c>
      <c r="E74">
        <v>-9.5158971139283892</v>
      </c>
      <c r="F74">
        <v>-122.139752129692</v>
      </c>
    </row>
    <row r="75" spans="1:16" hidden="1" x14ac:dyDescent="0.25">
      <c r="B75">
        <v>730.07300742545499</v>
      </c>
      <c r="C75">
        <v>2.06756487839924E-4</v>
      </c>
      <c r="D75" s="1">
        <v>9.3827106457765398E-6</v>
      </c>
      <c r="E75">
        <v>-13.5594888139793</v>
      </c>
      <c r="F75">
        <v>-118.76206993118601</v>
      </c>
    </row>
    <row r="76" spans="1:16" hidden="1" x14ac:dyDescent="0.25">
      <c r="B76">
        <v>740.07400752717399</v>
      </c>
      <c r="C76">
        <v>4.7471831433935701E-4</v>
      </c>
      <c r="D76" s="1">
        <v>3.4806120433230098E-5</v>
      </c>
      <c r="E76">
        <v>-21.668709277681302</v>
      </c>
      <c r="F76">
        <v>-117.183685378305</v>
      </c>
    </row>
    <row r="77" spans="1:16" x14ac:dyDescent="0.25">
      <c r="A77">
        <v>1</v>
      </c>
      <c r="B77">
        <v>750.07500762889299</v>
      </c>
      <c r="C77">
        <v>6.7180479092150502</v>
      </c>
      <c r="D77">
        <v>0.62189021955799095</v>
      </c>
      <c r="E77">
        <v>-27.955106862912299</v>
      </c>
      <c r="F77">
        <v>-117.598709805696</v>
      </c>
      <c r="H77">
        <f>(C77^2)/2</f>
        <v>22.566083855254355</v>
      </c>
      <c r="I77">
        <f>SQRT(H77)</f>
        <v>4.7503772329420695</v>
      </c>
      <c r="J77">
        <f>(D77^2)/2</f>
        <v>0.1933737225909431</v>
      </c>
      <c r="K77">
        <f>SQRT(J77)</f>
        <v>0.43974279140304628</v>
      </c>
      <c r="L77">
        <f>(C77*D77)/2</f>
        <v>2.0889441446314247</v>
      </c>
      <c r="M77">
        <f>COS(RADIANS(F77-E77))</f>
        <v>6.2202619801020468E-3</v>
      </c>
      <c r="N77">
        <f>SIN(RADIANS(F77-E77))</f>
        <v>-0.99998065398331526</v>
      </c>
      <c r="O77">
        <f>L77*M77</f>
        <v>1.2993779841407642E-2</v>
      </c>
      <c r="P77">
        <f>L77*N77</f>
        <v>-2.0889037318831494</v>
      </c>
    </row>
    <row r="78" spans="1:16" hidden="1" x14ac:dyDescent="0.25">
      <c r="B78">
        <v>760.07600773061097</v>
      </c>
      <c r="C78">
        <v>4.9259890701701598E-4</v>
      </c>
      <c r="D78" s="1">
        <v>3.6079761844275197E-5</v>
      </c>
      <c r="E78">
        <v>-21.8215117174753</v>
      </c>
      <c r="F78">
        <v>-118.983953958851</v>
      </c>
    </row>
    <row r="79" spans="1:16" hidden="1" x14ac:dyDescent="0.25">
      <c r="B79">
        <v>770.07700783232997</v>
      </c>
      <c r="C79">
        <v>2.0133131695695801E-4</v>
      </c>
      <c r="D79" s="1">
        <v>8.9425974834750407E-6</v>
      </c>
      <c r="E79">
        <v>-12.3104246734847</v>
      </c>
      <c r="F79">
        <v>-119.66650702226799</v>
      </c>
    </row>
    <row r="80" spans="1:16" hidden="1" x14ac:dyDescent="0.25">
      <c r="B80">
        <v>780.07800793404795</v>
      </c>
      <c r="C80">
        <v>1.4625537138558299E-4</v>
      </c>
      <c r="D80" s="1">
        <v>3.5950399553955098E-6</v>
      </c>
      <c r="E80">
        <v>-5.1072706752367703</v>
      </c>
      <c r="F80">
        <v>-116.02545687357799</v>
      </c>
    </row>
    <row r="81" spans="1:19" hidden="1" x14ac:dyDescent="0.25">
      <c r="B81">
        <v>790.07900803576695</v>
      </c>
      <c r="C81">
        <v>1.2497088448796799E-4</v>
      </c>
      <c r="D81" s="1">
        <v>1.43649497355543E-6</v>
      </c>
      <c r="E81">
        <v>1.2333036831829101</v>
      </c>
      <c r="F81">
        <v>-91.122032253297505</v>
      </c>
    </row>
    <row r="82" spans="1:19" x14ac:dyDescent="0.25">
      <c r="A82">
        <v>1</v>
      </c>
      <c r="B82">
        <v>800.08000813748504</v>
      </c>
      <c r="C82">
        <v>1.1331380803366001E-4</v>
      </c>
      <c r="D82" s="1">
        <v>1.5631377122818499E-6</v>
      </c>
      <c r="E82">
        <v>9.1312179707605399</v>
      </c>
      <c r="F82">
        <v>-11.2268254904664</v>
      </c>
      <c r="H82">
        <f>(C82^2)/2</f>
        <v>6.4200095455445756E-9</v>
      </c>
      <c r="I82">
        <f>SQRT(H82)</f>
        <v>8.0124962062671682E-5</v>
      </c>
      <c r="J82">
        <f>(D82^2)/2</f>
        <v>1.2216997537788678E-12</v>
      </c>
      <c r="K82">
        <f>SQRT(J82)</f>
        <v>1.1053052762829227E-6</v>
      </c>
      <c r="L82">
        <f>(C82*D82)/2</f>
        <v>8.8562543329840005E-11</v>
      </c>
      <c r="M82">
        <f>COS(RADIANS(F82-E82))</f>
        <v>0.93753699041772487</v>
      </c>
      <c r="N82">
        <f>SIN(RADIANS(F82-E82))</f>
        <v>-0.34788560130950347</v>
      </c>
      <c r="O82">
        <f>L82*M82</f>
        <v>8.3030660337197556E-11</v>
      </c>
      <c r="P82">
        <f>L82*N82</f>
        <v>-3.0809633639800348E-11</v>
      </c>
    </row>
    <row r="83" spans="1:19" hidden="1" x14ac:dyDescent="0.25">
      <c r="B83">
        <v>810.08100823920404</v>
      </c>
      <c r="C83">
        <v>1.07549780356688E-4</v>
      </c>
      <c r="D83" s="1">
        <v>3.9976139506961396E-6</v>
      </c>
      <c r="E83">
        <v>22.282293336986299</v>
      </c>
      <c r="F83">
        <v>11.9623982573851</v>
      </c>
    </row>
    <row r="84" spans="1:19" hidden="1" x14ac:dyDescent="0.25">
      <c r="B84">
        <v>820.08200834092304</v>
      </c>
      <c r="C84">
        <v>1.1911143358936501E-4</v>
      </c>
      <c r="D84" s="1">
        <v>9.1435969526304906E-6</v>
      </c>
      <c r="E84">
        <v>46.793672704208497</v>
      </c>
      <c r="F84">
        <v>16.6426079309133</v>
      </c>
    </row>
    <row r="85" spans="1:19" hidden="1" x14ac:dyDescent="0.25">
      <c r="B85">
        <v>830.08300844264102</v>
      </c>
      <c r="C85">
        <v>2.1992532673020999E-4</v>
      </c>
      <c r="D85" s="1">
        <v>2.3561882736858799E-5</v>
      </c>
      <c r="E85">
        <v>79.7443178722813</v>
      </c>
      <c r="F85">
        <v>17.530016122987199</v>
      </c>
    </row>
    <row r="86" spans="1:19" hidden="1" x14ac:dyDescent="0.25">
      <c r="B86">
        <v>840.08400854436002</v>
      </c>
      <c r="C86">
        <v>9.3064390611147403E-4</v>
      </c>
      <c r="D86">
        <v>1.00953503602273E-4</v>
      </c>
      <c r="E86">
        <v>100.773444504464</v>
      </c>
      <c r="F86">
        <v>17.319783838723701</v>
      </c>
    </row>
    <row r="87" spans="1:19" x14ac:dyDescent="0.25">
      <c r="A87">
        <v>1</v>
      </c>
      <c r="B87">
        <v>850.08500864607799</v>
      </c>
      <c r="C87">
        <v>13.9015000239625</v>
      </c>
      <c r="D87">
        <v>1.4733125475890601</v>
      </c>
      <c r="E87">
        <v>106.851273828915</v>
      </c>
      <c r="F87">
        <v>16.967317662979799</v>
      </c>
      <c r="H87">
        <f>(C87^2)/2</f>
        <v>96.625851458114695</v>
      </c>
      <c r="I87">
        <f>SQRT(H87)</f>
        <v>9.8298449356088362</v>
      </c>
      <c r="J87">
        <f>(D87^2)/2</f>
        <v>1.0853249314416831</v>
      </c>
      <c r="K87">
        <f>SQRT(J87)</f>
        <v>1.0417892932074524</v>
      </c>
      <c r="L87">
        <f>(C87*D87)/2</f>
        <v>10.240627207806785</v>
      </c>
      <c r="M87">
        <f>COS(RADIANS(F87-E87))</f>
        <v>2.0253455963965758E-3</v>
      </c>
      <c r="N87">
        <f>SIN(RADIANS(F87-E87))</f>
        <v>-0.9999979489855042</v>
      </c>
      <c r="O87">
        <f>L87*M87</f>
        <v>2.0740809219670434E-2</v>
      </c>
      <c r="P87">
        <f>L87*N87</f>
        <v>-10.240606204131936</v>
      </c>
      <c r="R87" t="s">
        <v>34</v>
      </c>
    </row>
    <row r="88" spans="1:19" hidden="1" x14ac:dyDescent="0.25">
      <c r="B88">
        <v>860.086008747797</v>
      </c>
      <c r="C88">
        <v>1.0029783465994599E-3</v>
      </c>
      <c r="D88">
        <v>1.0809526483333E-4</v>
      </c>
      <c r="E88">
        <v>101.996164044634</v>
      </c>
      <c r="F88">
        <v>17.214103242919901</v>
      </c>
    </row>
    <row r="89" spans="1:19" hidden="1" x14ac:dyDescent="0.25">
      <c r="B89">
        <v>870.087008849516</v>
      </c>
      <c r="C89">
        <v>2.3524421991682299E-4</v>
      </c>
      <c r="D89" s="1">
        <v>2.5649047939424601E-5</v>
      </c>
      <c r="E89">
        <v>86.495615522384199</v>
      </c>
      <c r="F89">
        <v>19.287241848437301</v>
      </c>
    </row>
    <row r="90" spans="1:19" hidden="1" x14ac:dyDescent="0.25">
      <c r="B90">
        <v>880.08800895123397</v>
      </c>
      <c r="C90">
        <v>1.06971014878887E-4</v>
      </c>
      <c r="D90" s="1">
        <v>1.02836384078383E-5</v>
      </c>
      <c r="E90">
        <v>61.2467488311108</v>
      </c>
      <c r="F90">
        <v>26.210489626140099</v>
      </c>
    </row>
    <row r="91" spans="1:19" hidden="1" x14ac:dyDescent="0.25">
      <c r="B91">
        <v>890.08900905295297</v>
      </c>
      <c r="C91" s="1">
        <v>7.1552581628905705E-5</v>
      </c>
      <c r="D91" s="1">
        <v>5.0663953621115604E-6</v>
      </c>
      <c r="E91">
        <v>34.089709796301499</v>
      </c>
      <c r="F91">
        <v>46.912882266205898</v>
      </c>
    </row>
    <row r="92" spans="1:19" x14ac:dyDescent="0.25">
      <c r="A92">
        <v>1</v>
      </c>
      <c r="B92">
        <v>900.09000915467095</v>
      </c>
      <c r="C92" s="1">
        <v>5.59581823077912E-5</v>
      </c>
      <c r="D92" s="1">
        <v>4.1340837906792601E-6</v>
      </c>
      <c r="E92">
        <v>8.8314130266492903</v>
      </c>
      <c r="F92">
        <v>90.139116601043895</v>
      </c>
      <c r="H92">
        <f>(C92^2)/2</f>
        <v>1.5656590835959981E-9</v>
      </c>
      <c r="I92">
        <f>SQRT(H92)</f>
        <v>3.9568410172712247E-5</v>
      </c>
      <c r="J92">
        <f>(D92^2)/2</f>
        <v>8.5453243941784994E-12</v>
      </c>
      <c r="K92">
        <f>SQRT(J92)</f>
        <v>2.9232386823826922E-6</v>
      </c>
      <c r="L92">
        <f>(C92*D92)/2</f>
        <v>1.1566790721725727E-10</v>
      </c>
      <c r="M92">
        <f>COS(RADIANS(F92-E92))</f>
        <v>0.15112791317146473</v>
      </c>
      <c r="N92">
        <f>SIN(RADIANS(F92-E92))</f>
        <v>0.98851421530519135</v>
      </c>
      <c r="O92">
        <f>L92*M92</f>
        <v>1.7480649438654697E-11</v>
      </c>
      <c r="P92">
        <f>L92*N92</f>
        <v>1.1433937053886075E-10</v>
      </c>
      <c r="R92" t="s">
        <v>35</v>
      </c>
      <c r="S92">
        <v>45091.874000000003</v>
      </c>
    </row>
    <row r="93" spans="1:19" hidden="1" x14ac:dyDescent="0.25">
      <c r="B93">
        <v>910.09100925638995</v>
      </c>
      <c r="C93" s="1">
        <v>4.4945385964279198E-5</v>
      </c>
      <c r="D93" s="1">
        <v>6.7545419354421203E-6</v>
      </c>
      <c r="E93">
        <v>-27.329051140268799</v>
      </c>
      <c r="F93">
        <v>119.70480226215599</v>
      </c>
    </row>
    <row r="94" spans="1:19" hidden="1" x14ac:dyDescent="0.25">
      <c r="B94">
        <v>920.09200935810804</v>
      </c>
      <c r="C94" s="1">
        <v>6.5306953845421594E-5</v>
      </c>
      <c r="D94" s="1">
        <v>1.33785348406576E-5</v>
      </c>
      <c r="E94">
        <v>-88.387085482184503</v>
      </c>
      <c r="F94">
        <v>129.93693778401399</v>
      </c>
    </row>
    <row r="95" spans="1:19" hidden="1" x14ac:dyDescent="0.25">
      <c r="B95">
        <v>930.09300945982704</v>
      </c>
      <c r="C95">
        <v>2.0944829865024401E-4</v>
      </c>
      <c r="D95" s="1">
        <v>3.2109274495732297E-5</v>
      </c>
      <c r="E95">
        <v>-121.981758344448</v>
      </c>
      <c r="F95">
        <v>133.068528242323</v>
      </c>
    </row>
    <row r="96" spans="1:19" hidden="1" x14ac:dyDescent="0.25">
      <c r="B96">
        <v>940.09400956154605</v>
      </c>
      <c r="C96">
        <v>1.05167864864416E-3</v>
      </c>
      <c r="D96">
        <v>1.3246211936281699E-4</v>
      </c>
      <c r="E96">
        <v>-133.45662462609999</v>
      </c>
      <c r="F96">
        <v>133.70279060473601</v>
      </c>
    </row>
    <row r="97" spans="1:19" x14ac:dyDescent="0.25">
      <c r="A97">
        <v>1</v>
      </c>
      <c r="B97">
        <v>950.09500966326402</v>
      </c>
      <c r="C97">
        <v>12.9468194433472</v>
      </c>
      <c r="D97">
        <v>1.5347836699579001</v>
      </c>
      <c r="E97">
        <v>-136.393669664865</v>
      </c>
      <c r="F97">
        <v>133.55063672827001</v>
      </c>
      <c r="H97">
        <f>(C97^2)/2</f>
        <v>83.810066849316556</v>
      </c>
      <c r="I97">
        <f>SQRT(H97)</f>
        <v>9.154783823188648</v>
      </c>
      <c r="J97">
        <f>(D97^2)/2</f>
        <v>1.1777804567847201</v>
      </c>
      <c r="K97">
        <f>SQRT(J97)</f>
        <v>1.0852559406816071</v>
      </c>
      <c r="L97">
        <f>(C97*D97)/2</f>
        <v>9.9352835297713558</v>
      </c>
      <c r="M97">
        <f>COS(RADIANS(F97-E97))</f>
        <v>-9.7203665903401769E-4</v>
      </c>
      <c r="N97">
        <f>SIN(RADIANS(F97-E97))</f>
        <v>-0.99999952757225519</v>
      </c>
      <c r="O97">
        <f>L97*M97</f>
        <v>-9.6574598088346505E-3</v>
      </c>
      <c r="P97">
        <f>L97*N97</f>
        <v>-9.9352788360677629</v>
      </c>
      <c r="R97" t="s">
        <v>17</v>
      </c>
      <c r="S97">
        <v>44697.542999999998</v>
      </c>
    </row>
    <row r="98" spans="1:19" hidden="1" x14ac:dyDescent="0.25">
      <c r="B98">
        <v>960.09600976498302</v>
      </c>
      <c r="C98">
        <v>1.14379859940858E-3</v>
      </c>
      <c r="D98">
        <v>1.4312670614309201E-4</v>
      </c>
      <c r="E98">
        <v>-133.406875660217</v>
      </c>
      <c r="F98">
        <v>133.41522156245401</v>
      </c>
    </row>
    <row r="99" spans="1:19" hidden="1" x14ac:dyDescent="0.25">
      <c r="B99">
        <v>970.097009866701</v>
      </c>
      <c r="C99">
        <v>2.4251160829279501E-4</v>
      </c>
      <c r="D99" s="1">
        <v>3.5482617390603299E-5</v>
      </c>
      <c r="E99">
        <v>-121.994935602211</v>
      </c>
      <c r="F99">
        <v>133.83835520162199</v>
      </c>
    </row>
    <row r="100" spans="1:19" hidden="1" x14ac:dyDescent="0.25">
      <c r="B100">
        <v>980.09800996842</v>
      </c>
      <c r="C100" s="1">
        <v>9.0319820416547605E-5</v>
      </c>
      <c r="D100" s="1">
        <v>1.5387937286208499E-5</v>
      </c>
      <c r="E100">
        <v>-93.503257753443904</v>
      </c>
      <c r="F100">
        <v>135.43203466671099</v>
      </c>
    </row>
    <row r="101" spans="1:19" hidden="1" x14ac:dyDescent="0.25">
      <c r="B101">
        <v>990.09901007013798</v>
      </c>
      <c r="C101" s="1">
        <v>6.34443516081832E-5</v>
      </c>
      <c r="D101" s="1">
        <v>8.0776962796583897E-6</v>
      </c>
      <c r="E101">
        <v>-51.074827936186999</v>
      </c>
      <c r="F101">
        <v>139.564279707189</v>
      </c>
    </row>
    <row r="102" spans="1:19" x14ac:dyDescent="0.25">
      <c r="A102">
        <v>1</v>
      </c>
      <c r="B102">
        <v>1000.10001017185</v>
      </c>
      <c r="C102" s="1">
        <v>7.12298699973744E-5</v>
      </c>
      <c r="D102" s="1">
        <v>4.36765714528506E-6</v>
      </c>
      <c r="E102">
        <v>-24.7505228860465</v>
      </c>
      <c r="F102">
        <v>151.080762290894</v>
      </c>
      <c r="H102">
        <f>(C102^2)/2</f>
        <v>2.5368471899214287E-9</v>
      </c>
      <c r="I102">
        <f>SQRT(H102)</f>
        <v>5.0367124098179643E-5</v>
      </c>
      <c r="J102">
        <f>(D102^2)/2</f>
        <v>9.5382144693798192E-12</v>
      </c>
      <c r="K102">
        <f>SQRT(J102)</f>
        <v>3.0883999853289438E-6</v>
      </c>
      <c r="L102">
        <f>(C102*D102)/2</f>
        <v>1.555538253258791E-10</v>
      </c>
      <c r="M102">
        <f>COS(RADIANS(F102-E102))</f>
        <v>-0.99735431875357694</v>
      </c>
      <c r="N102">
        <f>SIN(RADIANS(F102-E102))</f>
        <v>7.2693623266339782E-2</v>
      </c>
      <c r="O102">
        <f>L102*M102</f>
        <v>-1.5514227948740506E-10</v>
      </c>
      <c r="P102">
        <f>L102*N102</f>
        <v>1.130777117587748E-11</v>
      </c>
      <c r="R102" t="s">
        <v>20</v>
      </c>
      <c r="S102">
        <v>0.99125492999999998</v>
      </c>
    </row>
    <row r="103" spans="1:19" hidden="1" x14ac:dyDescent="0.25">
      <c r="B103">
        <v>1010.10101027357</v>
      </c>
      <c r="C103" s="1">
        <v>8.7275875110605502E-5</v>
      </c>
      <c r="D103" s="1">
        <v>2.4463502739073501E-6</v>
      </c>
      <c r="E103">
        <v>-11.8867400207945</v>
      </c>
      <c r="F103">
        <v>-166.501442593245</v>
      </c>
    </row>
    <row r="104" spans="1:19" hidden="1" x14ac:dyDescent="0.25">
      <c r="B104">
        <v>1020.10201037529</v>
      </c>
      <c r="C104">
        <v>1.14753522099626E-4</v>
      </c>
      <c r="D104" s="1">
        <v>4.51365754582814E-6</v>
      </c>
      <c r="E104">
        <v>-4.04335207613856</v>
      </c>
      <c r="F104">
        <v>-104.280292551995</v>
      </c>
    </row>
    <row r="105" spans="1:19" hidden="1" x14ac:dyDescent="0.25">
      <c r="B105">
        <v>1030.10301047701</v>
      </c>
      <c r="C105">
        <v>1.8522983354984099E-4</v>
      </c>
      <c r="D105" s="1">
        <v>1.36092176295756E-5</v>
      </c>
      <c r="E105">
        <v>2.0594190390974498</v>
      </c>
      <c r="F105">
        <v>-86.307312446466796</v>
      </c>
    </row>
    <row r="106" spans="1:19" hidden="1" x14ac:dyDescent="0.25">
      <c r="B106">
        <v>1040.1040105787299</v>
      </c>
      <c r="C106">
        <v>5.5421465710397597E-4</v>
      </c>
      <c r="D106" s="1">
        <v>6.1592171577025702E-5</v>
      </c>
      <c r="E106">
        <v>6.9294644469781899</v>
      </c>
      <c r="F106">
        <v>-81.533091962146003</v>
      </c>
    </row>
    <row r="107" spans="1:19" x14ac:dyDescent="0.25">
      <c r="A107">
        <v>1</v>
      </c>
      <c r="B107">
        <v>1050.1050106804501</v>
      </c>
      <c r="C107">
        <v>4.6036279343715698</v>
      </c>
      <c r="D107">
        <v>0.59626752850769504</v>
      </c>
      <c r="E107">
        <v>8.9373396335760003</v>
      </c>
      <c r="F107">
        <v>-80.980241812234695</v>
      </c>
      <c r="H107">
        <f>(C107^2)/2</f>
        <v>10.596695079063123</v>
      </c>
      <c r="I107">
        <f>SQRT(H107)</f>
        <v>3.2552565304539551</v>
      </c>
      <c r="J107">
        <f>(D107^2)/2</f>
        <v>0.17776748277633747</v>
      </c>
      <c r="K107">
        <f>SQRT(J107)</f>
        <v>0.42162481280913422</v>
      </c>
      <c r="L107">
        <f>(C107*D107)/2</f>
        <v>1.3724969252983605</v>
      </c>
      <c r="M107">
        <f>COS(RADIANS(F107-E107))</f>
        <v>1.4384746392520995E-3</v>
      </c>
      <c r="N107">
        <f>SIN(RADIANS(F107-E107))</f>
        <v>-0.99999896539482092</v>
      </c>
      <c r="O107">
        <f>L107*M107</f>
        <v>1.9743020194931751E-3</v>
      </c>
      <c r="P107">
        <f>L107*N107</f>
        <v>-1.3724955053059333</v>
      </c>
      <c r="R107" t="s">
        <v>21</v>
      </c>
      <c r="S107">
        <v>1.1216695999999999</v>
      </c>
    </row>
    <row r="108" spans="1:19" hidden="1" x14ac:dyDescent="0.25">
      <c r="B108">
        <v>1060.10601078216</v>
      </c>
      <c r="C108">
        <v>5.9044883167534896E-4</v>
      </c>
      <c r="D108" s="1">
        <v>6.6174420917654295E-5</v>
      </c>
      <c r="E108">
        <v>7.3973592911730899</v>
      </c>
      <c r="F108">
        <v>-82.390582884744106</v>
      </c>
    </row>
    <row r="109" spans="1:19" hidden="1" x14ac:dyDescent="0.25">
      <c r="B109">
        <v>1070.1070108838801</v>
      </c>
      <c r="C109">
        <v>1.9611023091081601E-4</v>
      </c>
      <c r="D109" s="1">
        <v>1.5213188240265701E-5</v>
      </c>
      <c r="E109">
        <v>4.9297131969621502</v>
      </c>
      <c r="F109">
        <v>-84.814278685573896</v>
      </c>
    </row>
    <row r="110" spans="1:19" hidden="1" x14ac:dyDescent="0.25">
      <c r="B110">
        <v>1080.1080109856</v>
      </c>
      <c r="C110">
        <v>1.2156836812455401E-4</v>
      </c>
      <c r="D110" s="1">
        <v>5.6222209423698697E-6</v>
      </c>
      <c r="E110">
        <v>3.5925592121094998</v>
      </c>
      <c r="F110">
        <v>-87.192237842355894</v>
      </c>
    </row>
    <row r="111" spans="1:19" hidden="1" x14ac:dyDescent="0.25">
      <c r="B111">
        <v>1090.1090110873199</v>
      </c>
      <c r="C111" s="1">
        <v>9.2387364289374201E-5</v>
      </c>
      <c r="D111" s="1">
        <v>1.8759668876236801E-6</v>
      </c>
      <c r="E111">
        <v>3.8513636034301602</v>
      </c>
      <c r="F111">
        <v>-85.583868724822395</v>
      </c>
    </row>
    <row r="112" spans="1:19" x14ac:dyDescent="0.25">
      <c r="A112">
        <v>1</v>
      </c>
      <c r="B112">
        <v>1100.1100111890401</v>
      </c>
      <c r="C112" s="1">
        <v>7.4022022946723301E-5</v>
      </c>
      <c r="D112" s="1">
        <v>7.0048669605678903E-7</v>
      </c>
      <c r="E112">
        <v>6.2867936816231396</v>
      </c>
      <c r="F112">
        <v>51.8013819665508</v>
      </c>
      <c r="H112">
        <f>(C112^2)/2</f>
        <v>2.7396299405626153E-9</v>
      </c>
      <c r="I112">
        <f>SQRT(H112)</f>
        <v>5.2341474382774273E-5</v>
      </c>
      <c r="J112">
        <f>(D112^2)/2</f>
        <v>2.4534080567627815E-13</v>
      </c>
      <c r="K112">
        <f>SQRT(J112)</f>
        <v>4.9531889291271556E-7</v>
      </c>
      <c r="L112">
        <f>(C112*D112)/2</f>
        <v>2.5925721144695014E-11</v>
      </c>
      <c r="M112">
        <f>COS(RADIANS(F112-E112))</f>
        <v>0.70072763831494844</v>
      </c>
      <c r="N112">
        <f>SIN(RADIANS(F112-E112))</f>
        <v>0.71342888706692753</v>
      </c>
      <c r="O112">
        <f>L112*M112</f>
        <v>1.8166869349334059E-11</v>
      </c>
      <c r="P112">
        <f>L112*N112</f>
        <v>1.8496158382667273E-11</v>
      </c>
      <c r="R112" t="s">
        <v>22</v>
      </c>
      <c r="S112">
        <v>13.25686</v>
      </c>
    </row>
    <row r="113" spans="1:16" hidden="1" x14ac:dyDescent="0.25">
      <c r="B113">
        <v>1110.11101129076</v>
      </c>
      <c r="C113" s="1">
        <v>5.5906468696796797E-5</v>
      </c>
      <c r="D113" s="1">
        <v>3.3760860336042401E-6</v>
      </c>
      <c r="E113">
        <v>14.0780925162904</v>
      </c>
      <c r="F113">
        <v>69.138943983268305</v>
      </c>
    </row>
    <row r="114" spans="1:16" hidden="1" x14ac:dyDescent="0.25">
      <c r="B114">
        <v>1120.1120113924801</v>
      </c>
      <c r="C114" s="1">
        <v>3.4670417327706198E-5</v>
      </c>
      <c r="D114" s="1">
        <v>8.2138928343963397E-6</v>
      </c>
      <c r="E114">
        <v>50.495220005169699</v>
      </c>
      <c r="F114">
        <v>68.368850922844501</v>
      </c>
    </row>
    <row r="115" spans="1:16" hidden="1" x14ac:dyDescent="0.25">
      <c r="B115">
        <v>1130.11301149419</v>
      </c>
      <c r="C115" s="1">
        <v>9.0114289095038298E-5</v>
      </c>
      <c r="D115" s="1">
        <v>2.1286953987760501E-5</v>
      </c>
      <c r="E115">
        <v>133.30322127328799</v>
      </c>
      <c r="F115">
        <v>66.646173593629499</v>
      </c>
    </row>
    <row r="116" spans="1:16" hidden="1" x14ac:dyDescent="0.25">
      <c r="B116">
        <v>1140.1140115959099</v>
      </c>
      <c r="C116">
        <v>5.7286038019018501E-4</v>
      </c>
      <c r="D116" s="1">
        <v>9.0738860637564495E-5</v>
      </c>
      <c r="E116">
        <v>151.14789210187399</v>
      </c>
      <c r="F116">
        <v>65.226962175048399</v>
      </c>
    </row>
    <row r="117" spans="1:16" x14ac:dyDescent="0.25">
      <c r="A117">
        <v>1</v>
      </c>
      <c r="B117">
        <v>1150.1150116976301</v>
      </c>
      <c r="C117">
        <v>5.0932461104993996</v>
      </c>
      <c r="D117">
        <v>0.72517868210960701</v>
      </c>
      <c r="E117">
        <v>154.32207775085999</v>
      </c>
      <c r="F117">
        <v>64.468525928943095</v>
      </c>
      <c r="H117">
        <f>(C117^2)/2</f>
        <v>12.970577971058631</v>
      </c>
      <c r="I117">
        <f>SQRT(H117)</f>
        <v>3.6014688629861333</v>
      </c>
      <c r="J117">
        <f>(D117^2)/2</f>
        <v>0.26294206049311325</v>
      </c>
      <c r="K117">
        <f>SQRT(J117)</f>
        <v>0.51277876369162678</v>
      </c>
      <c r="L117">
        <f>(C117*D117)/2</f>
        <v>1.8467567510359182</v>
      </c>
      <c r="M117">
        <f>COS(RADIANS(F117-E117))</f>
        <v>2.5560001079727324E-3</v>
      </c>
      <c r="N117">
        <f>SIN(RADIANS(F117-E117))</f>
        <v>-0.99999673342638873</v>
      </c>
      <c r="O117">
        <f>L117*M117</f>
        <v>4.7203104550471798E-3</v>
      </c>
      <c r="P117">
        <f>L117*N117</f>
        <v>-1.8467507184690488</v>
      </c>
    </row>
    <row r="118" spans="1:16" hidden="1" x14ac:dyDescent="0.25">
      <c r="B118">
        <v>1160.11601179935</v>
      </c>
      <c r="C118">
        <v>6.24087193316429E-4</v>
      </c>
      <c r="D118" s="1">
        <v>9.7366481218367999E-5</v>
      </c>
      <c r="E118">
        <v>151.837056056862</v>
      </c>
      <c r="F118">
        <v>64.683698650672099</v>
      </c>
    </row>
    <row r="119" spans="1:16" hidden="1" x14ac:dyDescent="0.25">
      <c r="B119">
        <v>1170.1170119010701</v>
      </c>
      <c r="C119">
        <v>1.01740764973252E-4</v>
      </c>
      <c r="D119" s="1">
        <v>2.2609849817280199E-5</v>
      </c>
      <c r="E119">
        <v>139.366838562174</v>
      </c>
      <c r="F119">
        <v>66.487850666460304</v>
      </c>
    </row>
    <row r="120" spans="1:16" hidden="1" x14ac:dyDescent="0.25">
      <c r="B120">
        <v>1180.11801200279</v>
      </c>
      <c r="C120" s="1">
        <v>2.4700984448987201E-5</v>
      </c>
      <c r="D120" s="1">
        <v>8.5036858330402596E-6</v>
      </c>
      <c r="E120">
        <v>63.068003438304899</v>
      </c>
      <c r="F120">
        <v>71.937035983311503</v>
      </c>
    </row>
    <row r="121" spans="1:16" hidden="1" x14ac:dyDescent="0.25">
      <c r="B121">
        <v>1190.1190121045099</v>
      </c>
      <c r="C121" s="1">
        <v>4.4488233698833097E-5</v>
      </c>
      <c r="D121" s="1">
        <v>3.2480138289930901E-6</v>
      </c>
      <c r="E121">
        <v>4.36629543031788</v>
      </c>
      <c r="F121">
        <v>91.707323400357296</v>
      </c>
    </row>
    <row r="122" spans="1:16" x14ac:dyDescent="0.25">
      <c r="A122">
        <v>1</v>
      </c>
      <c r="B122">
        <v>1200.1200122062201</v>
      </c>
      <c r="C122" s="1">
        <v>6.4358600128870693E-5</v>
      </c>
      <c r="D122" s="1">
        <v>2.1682797935917799E-6</v>
      </c>
      <c r="E122">
        <v>-9.1609240238852898</v>
      </c>
      <c r="F122">
        <v>170.73250926003101</v>
      </c>
      <c r="H122">
        <f>(C122^2)/2</f>
        <v>2.0710147052739374E-9</v>
      </c>
      <c r="I122">
        <f>SQRT(H122)</f>
        <v>4.5508402578797879E-5</v>
      </c>
      <c r="J122">
        <f>(D122^2)/2</f>
        <v>2.350718631649206E-12</v>
      </c>
      <c r="K122">
        <f>SQRT(J122)</f>
        <v>1.5332053455585153E-6</v>
      </c>
      <c r="L122">
        <f>(C122*D122)/2</f>
        <v>6.9773726101641822E-11</v>
      </c>
      <c r="M122">
        <f>COS(RADIANS(F122-E122))</f>
        <v>-0.99999827031196908</v>
      </c>
      <c r="N122">
        <f>SIN(RADIANS(F122-E122))</f>
        <v>1.8599389963264695E-3</v>
      </c>
      <c r="O122">
        <f>L122*M122</f>
        <v>-6.9773605414862913E-11</v>
      </c>
      <c r="P122">
        <f>L122*N122</f>
        <v>1.2977487409544569E-13</v>
      </c>
    </row>
    <row r="123" spans="1:16" hidden="1" x14ac:dyDescent="0.25">
      <c r="B123">
        <v>1210.12101230794</v>
      </c>
      <c r="C123" s="1">
        <v>8.5510647393964405E-5</v>
      </c>
      <c r="D123" s="1">
        <v>5.25787824281662E-6</v>
      </c>
      <c r="E123">
        <v>-18.286706064249302</v>
      </c>
      <c r="F123">
        <v>-152.62429779101899</v>
      </c>
    </row>
    <row r="124" spans="1:16" hidden="1" x14ac:dyDescent="0.25">
      <c r="B124">
        <v>1220.1220124096601</v>
      </c>
      <c r="C124">
        <v>1.22501794774127E-4</v>
      </c>
      <c r="D124" s="1">
        <v>1.15305434227042E-5</v>
      </c>
      <c r="E124">
        <v>-27.9332722862829</v>
      </c>
      <c r="F124">
        <v>-144.33756317651699</v>
      </c>
    </row>
    <row r="125" spans="1:16" hidden="1" x14ac:dyDescent="0.25">
      <c r="B125">
        <v>1230.12301251138</v>
      </c>
      <c r="C125">
        <v>2.2565915230308601E-4</v>
      </c>
      <c r="D125" s="1">
        <v>2.8316216166031901E-5</v>
      </c>
      <c r="E125">
        <v>-38.554252318633203</v>
      </c>
      <c r="F125">
        <v>-141.671971578528</v>
      </c>
    </row>
    <row r="126" spans="1:16" hidden="1" x14ac:dyDescent="0.25">
      <c r="B126">
        <v>1240.1240126130999</v>
      </c>
      <c r="C126">
        <v>7.8849582833195495E-4</v>
      </c>
      <c r="D126">
        <v>1.16583491388814E-4</v>
      </c>
      <c r="E126">
        <v>-47.684106350430497</v>
      </c>
      <c r="F126">
        <v>-140.95281843226601</v>
      </c>
    </row>
    <row r="127" spans="1:16" x14ac:dyDescent="0.25">
      <c r="A127">
        <v>1</v>
      </c>
      <c r="B127">
        <v>1250.1250127148201</v>
      </c>
      <c r="C127">
        <v>5.0152924547218598</v>
      </c>
      <c r="D127">
        <v>0.77894017656748304</v>
      </c>
      <c r="E127">
        <v>-51.453189987231802</v>
      </c>
      <c r="F127">
        <v>-141.09749047170999</v>
      </c>
      <c r="H127">
        <f>(C127^2)/2</f>
        <v>12.57657920319501</v>
      </c>
      <c r="I127">
        <f>SQRT(H127)</f>
        <v>3.5463473043675529</v>
      </c>
      <c r="J127">
        <f>(D127^2)/2</f>
        <v>0.3033738993354908</v>
      </c>
      <c r="K127">
        <f>SQRT(J127)</f>
        <v>0.55079388098951387</v>
      </c>
      <c r="L127">
        <f>(C127*D127)/2</f>
        <v>1.9533063951093055</v>
      </c>
      <c r="M127">
        <f>COS(RADIANS(F127-E127))</f>
        <v>6.2080878159287778E-3</v>
      </c>
      <c r="N127">
        <f>SIN(RADIANS(F127-E127))</f>
        <v>-0.99998072963716145</v>
      </c>
      <c r="O127">
        <f>L127*M127</f>
        <v>1.2126297632253842E-2</v>
      </c>
      <c r="P127">
        <f>L127*N127</f>
        <v>-1.9532687541863369</v>
      </c>
    </row>
    <row r="128" spans="1:16" hidden="1" x14ac:dyDescent="0.25">
      <c r="B128">
        <v>1260.12601281654</v>
      </c>
      <c r="C128">
        <v>8.4955649972226098E-4</v>
      </c>
      <c r="D128">
        <v>1.2528352344480401E-4</v>
      </c>
      <c r="E128">
        <v>-47.9722169705162</v>
      </c>
      <c r="F128">
        <v>-141.478587569317</v>
      </c>
    </row>
    <row r="129" spans="1:16" hidden="1" x14ac:dyDescent="0.25">
      <c r="B129">
        <v>1270.1270129182501</v>
      </c>
      <c r="C129">
        <v>2.427883435112E-4</v>
      </c>
      <c r="D129" s="1">
        <v>3.0615956595377201E-5</v>
      </c>
      <c r="E129">
        <v>-38.782805425564</v>
      </c>
      <c r="F129">
        <v>-141.510491426475</v>
      </c>
    </row>
    <row r="130" spans="1:16" hidden="1" x14ac:dyDescent="0.25">
      <c r="B130">
        <v>1280.12801301997</v>
      </c>
      <c r="C130">
        <v>1.35060023372499E-4</v>
      </c>
      <c r="D130" s="1">
        <v>1.3074473060526301E-5</v>
      </c>
      <c r="E130">
        <v>-27.408676635953402</v>
      </c>
      <c r="F130">
        <v>-140.13852618797401</v>
      </c>
    </row>
    <row r="131" spans="1:16" hidden="1" x14ac:dyDescent="0.25">
      <c r="B131">
        <v>1290.1290131216899</v>
      </c>
      <c r="C131">
        <v>1.00088540548251E-4</v>
      </c>
      <c r="D131" s="1">
        <v>6.7082996866249203E-6</v>
      </c>
      <c r="E131">
        <v>-16.2912195405586</v>
      </c>
      <c r="F131">
        <v>-134.691600354542</v>
      </c>
    </row>
    <row r="132" spans="1:16" x14ac:dyDescent="0.25">
      <c r="A132">
        <v>1</v>
      </c>
      <c r="B132">
        <v>1300.1300132234101</v>
      </c>
      <c r="C132" s="1">
        <v>8.6151971613575399E-5</v>
      </c>
      <c r="D132" s="1">
        <v>3.5985614202245501E-6</v>
      </c>
      <c r="E132">
        <v>-5.38776931346022</v>
      </c>
      <c r="F132">
        <v>-115.503069323152</v>
      </c>
      <c r="H132">
        <f>(C132^2)/2</f>
        <v>3.7110811064531506E-9</v>
      </c>
      <c r="I132">
        <f>SQRT(H132)</f>
        <v>6.0918643340550112E-5</v>
      </c>
      <c r="J132">
        <f>(D132^2)/2</f>
        <v>6.4748221475642654E-12</v>
      </c>
      <c r="K132">
        <f>SQRT(J132)</f>
        <v>2.5445671827570725E-6</v>
      </c>
      <c r="L132">
        <f>(C132*D132)/2</f>
        <v>1.5501158066244651E-10</v>
      </c>
      <c r="M132">
        <f>COS(RADIANS(F132-E132))</f>
        <v>-0.34391045387493696</v>
      </c>
      <c r="N132">
        <f>SIN(RADIANS(F132-E132))</f>
        <v>-0.93900244925960386</v>
      </c>
      <c r="O132">
        <f>L132*M132</f>
        <v>-5.3310103061493378E-11</v>
      </c>
      <c r="P132">
        <f>L132*N132</f>
        <v>-1.4555625390563992E-10</v>
      </c>
    </row>
    <row r="133" spans="1:16" hidden="1" x14ac:dyDescent="0.25">
      <c r="B133">
        <v>1310.13101332513</v>
      </c>
      <c r="C133" s="1">
        <v>8.2344093799242594E-5</v>
      </c>
      <c r="D133" s="1">
        <v>3.0536886080099E-6</v>
      </c>
      <c r="E133">
        <v>7.3026429994102102</v>
      </c>
      <c r="F133">
        <v>-61.333859092228302</v>
      </c>
    </row>
    <row r="134" spans="1:16" hidden="1" x14ac:dyDescent="0.25">
      <c r="B134">
        <v>1320.1320134268501</v>
      </c>
      <c r="C134" s="1">
        <v>9.15004025610533E-5</v>
      </c>
      <c r="D134" s="1">
        <v>6.82476624019776E-6</v>
      </c>
      <c r="E134">
        <v>25.140021420380499</v>
      </c>
      <c r="F134">
        <v>-25.2890791407964</v>
      </c>
    </row>
    <row r="135" spans="1:16" hidden="1" x14ac:dyDescent="0.25">
      <c r="B135">
        <v>1330.13301352857</v>
      </c>
      <c r="C135">
        <v>1.4578713672159599E-4</v>
      </c>
      <c r="D135" s="1">
        <v>1.87626174717625E-5</v>
      </c>
      <c r="E135">
        <v>49.209138900930498</v>
      </c>
      <c r="F135">
        <v>-15.114819681577901</v>
      </c>
    </row>
    <row r="136" spans="1:16" hidden="1" x14ac:dyDescent="0.25">
      <c r="B136">
        <v>1340.1340136302799</v>
      </c>
      <c r="C136">
        <v>5.1222636465033701E-4</v>
      </c>
      <c r="D136" s="1">
        <v>8.1983826764159905E-5</v>
      </c>
      <c r="E136">
        <v>69.943384651069593</v>
      </c>
      <c r="F136">
        <v>-12.351731178939501</v>
      </c>
    </row>
    <row r="137" spans="1:16" x14ac:dyDescent="0.25">
      <c r="A137">
        <v>1</v>
      </c>
      <c r="B137">
        <v>1350.1350137320001</v>
      </c>
      <c r="C137">
        <v>2.87995809216312</v>
      </c>
      <c r="D137">
        <v>0.47895045435760403</v>
      </c>
      <c r="E137">
        <v>77.380976414903103</v>
      </c>
      <c r="F137">
        <v>-12.1133283363438</v>
      </c>
      <c r="H137">
        <f>(C137^2)/2</f>
        <v>4.1470793063079192</v>
      </c>
      <c r="I137">
        <f>SQRT(H137)</f>
        <v>2.0364378965016141</v>
      </c>
      <c r="J137">
        <f>(D137^2)/2</f>
        <v>0.11469676886467767</v>
      </c>
      <c r="K137">
        <f>SQRT(J137)</f>
        <v>0.33866911412863981</v>
      </c>
      <c r="L137">
        <f>(C137*D137)/2</f>
        <v>0.68967861838619238</v>
      </c>
      <c r="M137">
        <f>COS(RADIANS(F137-E137))</f>
        <v>8.8259325126810676E-3</v>
      </c>
      <c r="N137">
        <f>SIN(RADIANS(F137-E137))</f>
        <v>-0.99996105069911678</v>
      </c>
      <c r="O137">
        <f>L137*M137</f>
        <v>6.0870569413156543E-3</v>
      </c>
      <c r="P137">
        <f>L137*N137</f>
        <v>-0.68965175588617211</v>
      </c>
    </row>
    <row r="138" spans="1:16" hidden="1" x14ac:dyDescent="0.25">
      <c r="B138">
        <v>1360.13601383372</v>
      </c>
      <c r="C138">
        <v>5.5145636072841803E-4</v>
      </c>
      <c r="D138" s="1">
        <v>8.7947965038111898E-5</v>
      </c>
      <c r="E138">
        <v>71.037246961851807</v>
      </c>
      <c r="F138">
        <v>-12.7031084049461</v>
      </c>
    </row>
    <row r="139" spans="1:16" hidden="1" x14ac:dyDescent="0.25">
      <c r="B139">
        <v>1370.1370139354401</v>
      </c>
      <c r="C139">
        <v>1.4944498157143301E-4</v>
      </c>
      <c r="D139" s="1">
        <v>1.9797215702944601E-5</v>
      </c>
      <c r="E139">
        <v>54.180536053061502</v>
      </c>
      <c r="F139">
        <v>-13.0393625283643</v>
      </c>
    </row>
    <row r="140" spans="1:16" hidden="1" x14ac:dyDescent="0.25">
      <c r="B140">
        <v>1380.13801403716</v>
      </c>
      <c r="C140" s="1">
        <v>8.2135358159810199E-5</v>
      </c>
      <c r="D140" s="1">
        <v>6.9159555431261297E-6</v>
      </c>
      <c r="E140">
        <v>34.095404815755103</v>
      </c>
      <c r="F140">
        <v>-10.9108127750718</v>
      </c>
    </row>
    <row r="141" spans="1:16" hidden="1" x14ac:dyDescent="0.25">
      <c r="B141">
        <v>1390.1390141388799</v>
      </c>
      <c r="C141" s="1">
        <v>6.0474653482903001E-5</v>
      </c>
      <c r="D141" s="1">
        <v>1.9510704851557099E-6</v>
      </c>
      <c r="E141">
        <v>16.394978058275999</v>
      </c>
      <c r="F141">
        <v>9.4280074053699696</v>
      </c>
    </row>
    <row r="142" spans="1:16" x14ac:dyDescent="0.25">
      <c r="A142">
        <v>1</v>
      </c>
      <c r="B142">
        <v>1400.1400142406001</v>
      </c>
      <c r="C142" s="1">
        <v>4.8688437848144201E-5</v>
      </c>
      <c r="D142" s="1">
        <v>2.1994824150921899E-6</v>
      </c>
      <c r="E142">
        <v>-0.99672371577697705</v>
      </c>
      <c r="F142">
        <v>121.784999637665</v>
      </c>
      <c r="H142">
        <f>(C142^2)/2</f>
        <v>1.1852819900463004E-9</v>
      </c>
      <c r="I142">
        <f>SQRT(H142)</f>
        <v>3.4427924567802521E-5</v>
      </c>
      <c r="J142">
        <f>(D142^2)/2</f>
        <v>2.4188614471498863E-12</v>
      </c>
      <c r="K142">
        <f>SQRT(J142)</f>
        <v>1.5552689308122522E-6</v>
      </c>
      <c r="L142">
        <f>(C142*D142)/2</f>
        <v>5.3544681432651098E-11</v>
      </c>
      <c r="M142">
        <f>COS(RADIANS(F142-E142))</f>
        <v>-0.54144005235423776</v>
      </c>
      <c r="N142">
        <f>SIN(RADIANS(F142-E142))</f>
        <v>0.84073935896128971</v>
      </c>
      <c r="O142">
        <f>L142*M142</f>
        <v>-2.8991235118185592E-11</v>
      </c>
      <c r="P142">
        <f>L142*N142</f>
        <v>4.5017121143473555E-11</v>
      </c>
    </row>
    <row r="143" spans="1:16" hidden="1" x14ac:dyDescent="0.25">
      <c r="B143">
        <v>1410.14101434231</v>
      </c>
      <c r="C143" s="1">
        <v>4.0077820239593602E-5</v>
      </c>
      <c r="D143" s="1">
        <v>6.0371138065669501E-6</v>
      </c>
      <c r="E143">
        <v>-28.276982080101</v>
      </c>
      <c r="F143">
        <v>136.502057666111</v>
      </c>
    </row>
    <row r="144" spans="1:16" hidden="1" x14ac:dyDescent="0.25">
      <c r="B144">
        <v>1420.1420144440301</v>
      </c>
      <c r="C144" s="1">
        <v>4.9637477047585902E-5</v>
      </c>
      <c r="D144" s="1">
        <v>1.3140445745885299E-5</v>
      </c>
      <c r="E144">
        <v>-79.685937999747793</v>
      </c>
      <c r="F144">
        <v>138.146456485247</v>
      </c>
    </row>
    <row r="145" spans="1:16" hidden="1" x14ac:dyDescent="0.25">
      <c r="B145">
        <v>1430.14301454575</v>
      </c>
      <c r="C145">
        <v>1.4204678452504199E-4</v>
      </c>
      <c r="D145" s="1">
        <v>3.2365111105714499E-5</v>
      </c>
      <c r="E145">
        <v>-117.017875633561</v>
      </c>
      <c r="F145">
        <v>137.74981672246</v>
      </c>
    </row>
    <row r="146" spans="1:16" hidden="1" x14ac:dyDescent="0.25">
      <c r="B146">
        <v>1440.1440146474699</v>
      </c>
      <c r="C146">
        <v>7.0130751363693298E-4</v>
      </c>
      <c r="D146">
        <v>1.3403317387291E-4</v>
      </c>
      <c r="E146">
        <v>-130.525789057819</v>
      </c>
      <c r="F146">
        <v>136.99446646808701</v>
      </c>
    </row>
    <row r="147" spans="1:16" x14ac:dyDescent="0.25">
      <c r="A147">
        <v>1</v>
      </c>
      <c r="B147">
        <v>1450.1450147491901</v>
      </c>
      <c r="C147">
        <v>3.7274047005671802</v>
      </c>
      <c r="D147">
        <v>0.67076474283327803</v>
      </c>
      <c r="E147">
        <v>-134.011215090821</v>
      </c>
      <c r="F147">
        <v>136.44914588015001</v>
      </c>
      <c r="H147">
        <f>(C147^2)/2</f>
        <v>6.9467729009051551</v>
      </c>
      <c r="I147">
        <f>SQRT(H147)</f>
        <v>2.6356731399976656</v>
      </c>
      <c r="J147">
        <f>(D147^2)/2</f>
        <v>0.22496267011409679</v>
      </c>
      <c r="K147">
        <f>SQRT(J147)</f>
        <v>0.47430229823826153</v>
      </c>
      <c r="L147">
        <f>(C147*D147)/2</f>
        <v>1.2501058277057482</v>
      </c>
      <c r="M147">
        <f>COS(RADIANS(F147-E147))</f>
        <v>8.034728239142138E-3</v>
      </c>
      <c r="N147">
        <f>SIN(RADIANS(F147-E147))</f>
        <v>-0.99996772105009624</v>
      </c>
      <c r="O147">
        <f>L147*M147</f>
        <v>1.0044260595783531E-2</v>
      </c>
      <c r="P147">
        <f>L147*N147</f>
        <v>-1.2500654756023613</v>
      </c>
    </row>
    <row r="148" spans="1:16" hidden="1" x14ac:dyDescent="0.25">
      <c r="B148">
        <v>1460.14601485091</v>
      </c>
      <c r="C148">
        <v>7.6556699811270704E-4</v>
      </c>
      <c r="D148">
        <v>1.44476575219544E-4</v>
      </c>
      <c r="E148">
        <v>-130.81917773119599</v>
      </c>
      <c r="F148">
        <v>136.53334044750599</v>
      </c>
    </row>
    <row r="149" spans="1:16" hidden="1" x14ac:dyDescent="0.25">
      <c r="B149">
        <v>1470.1470149526299</v>
      </c>
      <c r="C149">
        <v>1.5581589118315501E-4</v>
      </c>
      <c r="D149" s="1">
        <v>3.3982019954414302E-5</v>
      </c>
      <c r="E149">
        <v>-117.607978210349</v>
      </c>
      <c r="F149">
        <v>137.795119575391</v>
      </c>
    </row>
    <row r="150" spans="1:16" hidden="1" x14ac:dyDescent="0.25">
      <c r="B150">
        <v>1480.14801505434</v>
      </c>
      <c r="C150" s="1">
        <v>5.6705765922003901E-5</v>
      </c>
      <c r="D150" s="1">
        <v>1.317644274333E-5</v>
      </c>
      <c r="E150">
        <v>-80.571923814209995</v>
      </c>
      <c r="F150">
        <v>141.81733998422001</v>
      </c>
    </row>
    <row r="151" spans="1:16" hidden="1" x14ac:dyDescent="0.25">
      <c r="B151">
        <v>1490.1490151560599</v>
      </c>
      <c r="C151" s="1">
        <v>4.9145991164637098E-5</v>
      </c>
      <c r="D151" s="1">
        <v>5.2483363043416598E-6</v>
      </c>
      <c r="E151">
        <v>-30.985844232691701</v>
      </c>
      <c r="F151">
        <v>156.18236381881101</v>
      </c>
    </row>
    <row r="152" spans="1:16" x14ac:dyDescent="0.25">
      <c r="A152">
        <v>1</v>
      </c>
      <c r="B152">
        <v>1500.1500152577801</v>
      </c>
      <c r="C152" s="1">
        <v>6.4887484008363598E-5</v>
      </c>
      <c r="D152" s="1">
        <v>2.6224137960149101E-6</v>
      </c>
      <c r="E152">
        <v>-7.0732452185743497</v>
      </c>
      <c r="F152">
        <v>-127.694775488161</v>
      </c>
      <c r="H152">
        <f>(C152^2)/2</f>
        <v>2.1051927904678207E-9</v>
      </c>
      <c r="I152">
        <f>SQRT(H152)</f>
        <v>4.5882379956447556E-5</v>
      </c>
      <c r="J152">
        <f>(D152^2)/2</f>
        <v>3.438527058764665E-12</v>
      </c>
      <c r="K152">
        <f>SQRT(J152)</f>
        <v>1.8543265782392985E-6</v>
      </c>
      <c r="L152">
        <f>(C152*D152)/2</f>
        <v>8.5080916626114775E-11</v>
      </c>
      <c r="M152">
        <f>COS(RADIANS(F152-E152))</f>
        <v>-0.50936482435748109</v>
      </c>
      <c r="N152">
        <f>SIN(RADIANS(F152-E152))</f>
        <v>-0.86055068166103521</v>
      </c>
      <c r="O152">
        <f>L152*M152</f>
        <v>-4.3337226153434446E-11</v>
      </c>
      <c r="P152">
        <f>L152*N152</f>
        <v>-7.3216440798948777E-11</v>
      </c>
    </row>
    <row r="153" spans="1:16" hidden="1" x14ac:dyDescent="0.25">
      <c r="B153">
        <v>1510.1510153595</v>
      </c>
      <c r="C153" s="1">
        <v>8.9859746470043298E-5</v>
      </c>
      <c r="D153" s="1">
        <v>7.0354735804917197E-6</v>
      </c>
      <c r="E153">
        <v>4.5564371474206897</v>
      </c>
      <c r="F153">
        <v>-79.494683135694501</v>
      </c>
    </row>
    <row r="154" spans="1:16" hidden="1" x14ac:dyDescent="0.25">
      <c r="B154">
        <v>1520.1520154612199</v>
      </c>
      <c r="C154">
        <v>1.3728085820076101E-4</v>
      </c>
      <c r="D154" s="1">
        <v>1.6519964461773099E-5</v>
      </c>
      <c r="E154">
        <v>12.1779497690314</v>
      </c>
      <c r="F154">
        <v>-70.300522281884</v>
      </c>
    </row>
    <row r="155" spans="1:16" hidden="1" x14ac:dyDescent="0.25">
      <c r="B155">
        <v>1530.15301556294</v>
      </c>
      <c r="C155">
        <v>2.66837078958633E-4</v>
      </c>
      <c r="D155" s="1">
        <v>4.1934291812306702E-5</v>
      </c>
      <c r="E155">
        <v>17.882759147646901</v>
      </c>
      <c r="F155">
        <v>-67.407292969126104</v>
      </c>
    </row>
    <row r="156" spans="1:16" hidden="1" x14ac:dyDescent="0.25">
      <c r="B156">
        <v>1540.1540156646599</v>
      </c>
      <c r="C156">
        <v>9.52681665321615E-4</v>
      </c>
      <c r="D156">
        <v>1.7514207630056901E-4</v>
      </c>
      <c r="E156">
        <v>21.683015449225</v>
      </c>
      <c r="F156">
        <v>-66.474530424733103</v>
      </c>
    </row>
    <row r="157" spans="1:16" x14ac:dyDescent="0.25">
      <c r="A157">
        <v>1</v>
      </c>
      <c r="B157">
        <v>1550.1550157663701</v>
      </c>
      <c r="C157">
        <v>3.9698893290291402</v>
      </c>
      <c r="D157">
        <v>0.76827918531137895</v>
      </c>
      <c r="E157">
        <v>23.0325823194168</v>
      </c>
      <c r="F157">
        <v>-66.370304550845802</v>
      </c>
      <c r="H157">
        <f>(C157^2)/2</f>
        <v>7.8800106423697187</v>
      </c>
      <c r="I157">
        <f>SQRT(H157)</f>
        <v>2.8071356651166184</v>
      </c>
      <c r="J157">
        <f>(D157^2)/2</f>
        <v>0.29512645329135806</v>
      </c>
      <c r="K157">
        <f>SQRT(J157)</f>
        <v>0.54325542177815223</v>
      </c>
      <c r="L157">
        <f>(C157*D157)/2</f>
        <v>1.5249916697414223</v>
      </c>
      <c r="M157">
        <f>COS(RADIANS(F157-E157))</f>
        <v>1.0421401474477435E-2</v>
      </c>
      <c r="N157">
        <f>SIN(RADIANS(F157-E157))</f>
        <v>-0.99994569572117653</v>
      </c>
      <c r="O157">
        <f>L157*M157</f>
        <v>1.5892550435609065E-2</v>
      </c>
      <c r="P157">
        <f>L157*N157</f>
        <v>-1.5249088561685853</v>
      </c>
    </row>
    <row r="158" spans="1:16" hidden="1" x14ac:dyDescent="0.25">
      <c r="B158">
        <v>1560.15601586809</v>
      </c>
      <c r="C158">
        <v>1.03125133860402E-3</v>
      </c>
      <c r="D158">
        <v>1.89145805401448E-4</v>
      </c>
      <c r="E158">
        <v>21.959595616769501</v>
      </c>
      <c r="F158">
        <v>-66.530389101713297</v>
      </c>
    </row>
    <row r="159" spans="1:16" hidden="1" x14ac:dyDescent="0.25">
      <c r="B159">
        <v>1570.1570159698099</v>
      </c>
      <c r="C159">
        <v>2.8369793212084201E-4</v>
      </c>
      <c r="D159" s="1">
        <v>4.4736359999711302E-5</v>
      </c>
      <c r="E159">
        <v>19.484020362645101</v>
      </c>
      <c r="F159">
        <v>-66.4161624943617</v>
      </c>
    </row>
    <row r="160" spans="1:16" hidden="1" x14ac:dyDescent="0.25">
      <c r="B160">
        <v>1580.15801607153</v>
      </c>
      <c r="C160">
        <v>1.45030444045873E-4</v>
      </c>
      <c r="D160" s="1">
        <v>1.7963602399434399E-5</v>
      </c>
      <c r="E160">
        <v>16.994711745504599</v>
      </c>
      <c r="F160">
        <v>-64.922087956529495</v>
      </c>
    </row>
    <row r="161" spans="1:16" hidden="1" x14ac:dyDescent="0.25">
      <c r="B161">
        <v>1590.1590161732499</v>
      </c>
      <c r="C161" s="1">
        <v>9.3376687876717997E-5</v>
      </c>
      <c r="D161" s="1">
        <v>8.0827537524475594E-6</v>
      </c>
      <c r="E161">
        <v>15.7100057169973</v>
      </c>
      <c r="F161">
        <v>-58.328846843045497</v>
      </c>
    </row>
    <row r="162" spans="1:16" x14ac:dyDescent="0.25">
      <c r="A162">
        <v>1</v>
      </c>
      <c r="B162">
        <v>1600.1600162749701</v>
      </c>
      <c r="C162" s="1">
        <v>6.4145786975590993E-5</v>
      </c>
      <c r="D162" s="1">
        <v>3.27076719279872E-6</v>
      </c>
      <c r="E162">
        <v>17.237964179621098</v>
      </c>
      <c r="F162">
        <v>-23.6093780612076</v>
      </c>
      <c r="H162">
        <f>(C162^2)/2</f>
        <v>2.0573409933589496E-9</v>
      </c>
      <c r="I162">
        <f>SQRT(H162)</f>
        <v>4.5357920954988112E-5</v>
      </c>
      <c r="J162">
        <f>(D162^2)/2</f>
        <v>5.3489590147442098E-12</v>
      </c>
      <c r="K162">
        <f>SQRT(J162)</f>
        <v>2.3127816617104628E-6</v>
      </c>
      <c r="L162">
        <f>(C162*D162)/2</f>
        <v>1.0490296779800923E-10</v>
      </c>
      <c r="M162">
        <f>COS(RADIANS(F162-E162))</f>
        <v>0.75645489024431101</v>
      </c>
      <c r="N162">
        <f>SIN(RADIANS(F162-E162))</f>
        <v>-0.65404586920602703</v>
      </c>
      <c r="O162">
        <f>L162*M162</f>
        <v>7.9354362991945569E-11</v>
      </c>
      <c r="P162">
        <f>L162*N162</f>
        <v>-6.8611352755740811E-11</v>
      </c>
    </row>
    <row r="163" spans="1:16" hidden="1" x14ac:dyDescent="0.25">
      <c r="B163">
        <v>1610.16101637669</v>
      </c>
      <c r="C163" s="1">
        <v>3.94283220899288E-5</v>
      </c>
      <c r="D163" s="1">
        <v>4.8996416173451E-6</v>
      </c>
      <c r="E163">
        <v>28.0666702470483</v>
      </c>
      <c r="F163">
        <v>53.965409419005702</v>
      </c>
    </row>
    <row r="164" spans="1:16" hidden="1" x14ac:dyDescent="0.25">
      <c r="B164">
        <v>1620.1620164783999</v>
      </c>
      <c r="C164" s="1">
        <v>2.5494573667792401E-5</v>
      </c>
      <c r="D164" s="1">
        <v>1.28150786982316E-5</v>
      </c>
      <c r="E164">
        <v>102.092830916306</v>
      </c>
      <c r="F164">
        <v>71.3906831670987</v>
      </c>
    </row>
    <row r="165" spans="1:16" hidden="1" x14ac:dyDescent="0.25">
      <c r="B165">
        <v>1630.16301658012</v>
      </c>
      <c r="C165">
        <v>1.16487721704165E-4</v>
      </c>
      <c r="D165" s="1">
        <v>3.3963769823365E-5</v>
      </c>
      <c r="E165">
        <v>154.672372732893</v>
      </c>
      <c r="F165">
        <v>74.851352314540406</v>
      </c>
    </row>
    <row r="166" spans="1:16" hidden="1" x14ac:dyDescent="0.25">
      <c r="B166">
        <v>1640.1640166818399</v>
      </c>
      <c r="C166">
        <v>6.4839832007977996E-4</v>
      </c>
      <c r="D166">
        <v>1.4390538974886301E-4</v>
      </c>
      <c r="E166">
        <v>162.62918948517299</v>
      </c>
      <c r="F166">
        <v>75.240585818348904</v>
      </c>
    </row>
    <row r="167" spans="1:16" x14ac:dyDescent="0.25">
      <c r="A167">
        <v>1</v>
      </c>
      <c r="B167">
        <v>1650.1650167835601</v>
      </c>
      <c r="C167">
        <v>2.7223936800992399</v>
      </c>
      <c r="D167">
        <v>0.560112496463121</v>
      </c>
      <c r="E167">
        <v>164.01950780432301</v>
      </c>
      <c r="F167">
        <v>74.949145550975501</v>
      </c>
      <c r="H167">
        <f>(C167^2)/2</f>
        <v>3.7057136747221411</v>
      </c>
      <c r="I167">
        <f>SQRT(H167)</f>
        <v>1.925023032257573</v>
      </c>
      <c r="J167">
        <f>(D167^2)/2</f>
        <v>0.15686300434707487</v>
      </c>
      <c r="K167">
        <f>SQRT(J167)</f>
        <v>0.39605934447639896</v>
      </c>
      <c r="L167">
        <f>(C167*D167)/2</f>
        <v>0.76242336025790425</v>
      </c>
      <c r="M167">
        <f>COS(RADIANS(F167-E167))</f>
        <v>1.6224527634183715E-2</v>
      </c>
      <c r="N167">
        <f>SIN(RADIANS(F167-E167))</f>
        <v>-0.9998683736887809</v>
      </c>
      <c r="O167">
        <f>L167*M167</f>
        <v>1.2369958877451574E-2</v>
      </c>
      <c r="P167">
        <f>L167*N167</f>
        <v>-0.76232300528340624</v>
      </c>
    </row>
    <row r="168" spans="1:16" hidden="1" x14ac:dyDescent="0.25">
      <c r="B168">
        <v>1660.16601688528</v>
      </c>
      <c r="C168">
        <v>7.1509271507052001E-4</v>
      </c>
      <c r="D168">
        <v>1.5612252888470401E-4</v>
      </c>
      <c r="E168">
        <v>162.987898878691</v>
      </c>
      <c r="F168">
        <v>75.180840018759</v>
      </c>
    </row>
    <row r="169" spans="1:16" hidden="1" x14ac:dyDescent="0.25">
      <c r="B169">
        <v>1670.1670169869999</v>
      </c>
      <c r="C169">
        <v>1.3326638716240399E-4</v>
      </c>
      <c r="D169" s="1">
        <v>3.6643625632628001E-5</v>
      </c>
      <c r="E169">
        <v>159.93720104108499</v>
      </c>
      <c r="F169">
        <v>77.267244033947904</v>
      </c>
    </row>
    <row r="170" spans="1:16" hidden="1" x14ac:dyDescent="0.25">
      <c r="B170">
        <v>1680.16801708872</v>
      </c>
      <c r="C170" s="1">
        <v>2.60678605889255E-5</v>
      </c>
      <c r="D170" s="1">
        <v>1.4699946776577799E-5</v>
      </c>
      <c r="E170">
        <v>151.567813169061</v>
      </c>
      <c r="F170">
        <v>84.126763058277206</v>
      </c>
    </row>
    <row r="171" spans="1:16" hidden="1" x14ac:dyDescent="0.25">
      <c r="B171">
        <v>1690.1690171904299</v>
      </c>
      <c r="C171" s="1">
        <v>1.40717561389805E-5</v>
      </c>
      <c r="D171" s="1">
        <v>7.2376599655552196E-6</v>
      </c>
      <c r="E171">
        <v>-15.1696390482693</v>
      </c>
      <c r="F171">
        <v>104.101389215019</v>
      </c>
    </row>
    <row r="172" spans="1:16" x14ac:dyDescent="0.25">
      <c r="A172">
        <v>1</v>
      </c>
      <c r="B172">
        <v>1700.1700172921501</v>
      </c>
      <c r="C172" s="1">
        <v>3.6851042287993701E-5</v>
      </c>
      <c r="D172" s="1">
        <v>5.6724455045744696E-6</v>
      </c>
      <c r="E172">
        <v>-29.217640128170999</v>
      </c>
      <c r="F172">
        <v>147.20900876885199</v>
      </c>
      <c r="H172">
        <f>(C172^2)/2</f>
        <v>6.7899965885574996E-10</v>
      </c>
      <c r="I172">
        <f>SQRT(H172)</f>
        <v>2.6057621895632571E-5</v>
      </c>
      <c r="J172">
        <f>(D172^2)/2</f>
        <v>1.6088319001183555E-11</v>
      </c>
      <c r="K172">
        <f>SQRT(J172)</f>
        <v>4.011024682195755E-6</v>
      </c>
      <c r="L172">
        <f>(C172*D172)/2</f>
        <v>1.0451776458270677E-10</v>
      </c>
      <c r="M172">
        <f>COS(RADIANS(F172-E172))</f>
        <v>-0.99805582503755841</v>
      </c>
      <c r="N172">
        <f>SIN(RADIANS(F172-E172))</f>
        <v>6.2326319549597164E-2</v>
      </c>
      <c r="O172">
        <f>L172*M172</f>
        <v>-1.0431456376167471E-10</v>
      </c>
      <c r="P172">
        <f>L172*N172</f>
        <v>6.5142075939913513E-12</v>
      </c>
    </row>
    <row r="173" spans="1:16" hidden="1" x14ac:dyDescent="0.25">
      <c r="B173">
        <v>1710.17101739387</v>
      </c>
      <c r="C173" s="1">
        <v>5.9505794326855397E-5</v>
      </c>
      <c r="D173" s="1">
        <v>9.1003383977962798E-6</v>
      </c>
      <c r="E173">
        <v>-39.8883485294214</v>
      </c>
      <c r="F173">
        <v>179.30908452572501</v>
      </c>
    </row>
    <row r="174" spans="1:16" hidden="1" x14ac:dyDescent="0.25">
      <c r="B174">
        <v>1720.1720174955899</v>
      </c>
      <c r="C174" s="1">
        <v>9.9320276348546807E-5</v>
      </c>
      <c r="D174" s="1">
        <v>1.8049952900996902E-5</v>
      </c>
      <c r="E174">
        <v>-51.647832023140701</v>
      </c>
      <c r="F174">
        <v>-168.80292869569899</v>
      </c>
    </row>
    <row r="175" spans="1:16" hidden="1" x14ac:dyDescent="0.25">
      <c r="B175">
        <v>1730.17301759731</v>
      </c>
      <c r="C175">
        <v>2.1141010011564701E-4</v>
      </c>
      <c r="D175" s="1">
        <v>4.3212286191227901E-5</v>
      </c>
      <c r="E175">
        <v>-62.927995425148701</v>
      </c>
      <c r="F175">
        <v>-164.67557619243499</v>
      </c>
    </row>
    <row r="176" spans="1:16" hidden="1" x14ac:dyDescent="0.25">
      <c r="B176">
        <v>1740.1740176990299</v>
      </c>
      <c r="C176">
        <v>8.1799785004627696E-4</v>
      </c>
      <c r="D176">
        <v>1.76086517825573E-4</v>
      </c>
      <c r="E176">
        <v>-71.0385424111834</v>
      </c>
      <c r="F176">
        <v>-163.47107275630299</v>
      </c>
    </row>
    <row r="177" spans="1:16" x14ac:dyDescent="0.25">
      <c r="A177">
        <v>1</v>
      </c>
      <c r="B177">
        <v>1750.1750178007501</v>
      </c>
      <c r="C177">
        <v>2.7785006990052001</v>
      </c>
      <c r="D177">
        <v>0.60464142424570799</v>
      </c>
      <c r="E177">
        <v>-74.069033226463503</v>
      </c>
      <c r="F177">
        <v>-163.42960674084</v>
      </c>
      <c r="H177">
        <f>(C177^2)/2</f>
        <v>3.8600330671861931</v>
      </c>
      <c r="I177">
        <f>SQRT(H177)</f>
        <v>1.9646966857981394</v>
      </c>
      <c r="J177">
        <f>(D177^2)/2</f>
        <v>0.18279562595693913</v>
      </c>
      <c r="K177">
        <f>SQRT(J177)</f>
        <v>0.42754605127043233</v>
      </c>
      <c r="L177">
        <f>(C177*D177)/2</f>
        <v>0.83999830995709968</v>
      </c>
      <c r="M177">
        <f>COS(RADIANS(F177-E177))</f>
        <v>1.1159865839141511E-2</v>
      </c>
      <c r="N177">
        <f>SIN(RADIANS(F177-E177))</f>
        <v>-0.99993772675824788</v>
      </c>
      <c r="O177">
        <f>L177*M177</f>
        <v>9.3742684442268392E-3</v>
      </c>
      <c r="P177">
        <f>L177*N177</f>
        <v>-0.83994600053927237</v>
      </c>
    </row>
    <row r="178" spans="1:16" hidden="1" x14ac:dyDescent="0.25">
      <c r="B178">
        <v>1760.17601790246</v>
      </c>
      <c r="C178">
        <v>8.9297974460607495E-4</v>
      </c>
      <c r="D178">
        <v>1.91246594511882E-4</v>
      </c>
      <c r="E178">
        <v>-71.218161952943703</v>
      </c>
      <c r="F178">
        <v>-163.65972390702501</v>
      </c>
    </row>
    <row r="179" spans="1:16" hidden="1" x14ac:dyDescent="0.25">
      <c r="B179">
        <v>1770.1770180041799</v>
      </c>
      <c r="C179">
        <v>2.2617817718698701E-4</v>
      </c>
      <c r="D179" s="1">
        <v>4.5606048963017597E-5</v>
      </c>
      <c r="E179">
        <v>-62.264262602428197</v>
      </c>
      <c r="F179">
        <v>-163.52084148709201</v>
      </c>
    </row>
    <row r="180" spans="1:16" hidden="1" x14ac:dyDescent="0.25">
      <c r="B180">
        <v>1780.1780181059</v>
      </c>
      <c r="C180">
        <v>1.08116687223664E-4</v>
      </c>
      <c r="D180" s="1">
        <v>1.8563570694247198E-5</v>
      </c>
      <c r="E180">
        <v>-47.658677654556797</v>
      </c>
      <c r="F180">
        <v>-162.00123540314101</v>
      </c>
    </row>
    <row r="181" spans="1:16" hidden="1" x14ac:dyDescent="0.25">
      <c r="B181">
        <v>1790.1790182076199</v>
      </c>
      <c r="C181" s="1">
        <v>7.1191646842091706E-5</v>
      </c>
      <c r="D181" s="1">
        <v>8.4647067775114393E-6</v>
      </c>
      <c r="E181">
        <v>-28.8972660726279</v>
      </c>
      <c r="F181">
        <v>-156.00771350383101</v>
      </c>
    </row>
    <row r="182" spans="1:16" x14ac:dyDescent="0.25">
      <c r="A182">
        <v>1</v>
      </c>
      <c r="B182">
        <v>1800.1800183093401</v>
      </c>
      <c r="C182" s="1">
        <v>5.9133060170963499E-5</v>
      </c>
      <c r="D182" s="1">
        <v>3.2255331284248401E-6</v>
      </c>
      <c r="E182">
        <v>-7.5286482274383104</v>
      </c>
      <c r="F182">
        <v>-124.717152425911</v>
      </c>
      <c r="H182">
        <f>(C182^2)/2</f>
        <v>1.7483594025913949E-9</v>
      </c>
      <c r="I182">
        <f>SQRT(H182)</f>
        <v>4.1813387839200433E-5</v>
      </c>
      <c r="J182">
        <f>(D182^2)/2</f>
        <v>5.2020319812830682E-12</v>
      </c>
      <c r="K182">
        <f>SQRT(J182)</f>
        <v>2.2807963480510635E-6</v>
      </c>
      <c r="L182">
        <f>(C182*D182)/2</f>
        <v>9.5367822283291109E-11</v>
      </c>
      <c r="M182">
        <f>COS(RADIANS(F182-E182))</f>
        <v>-0.45691946572573183</v>
      </c>
      <c r="N182">
        <f>SIN(RADIANS(F182-E182))</f>
        <v>-0.88950806732761667</v>
      </c>
      <c r="O182">
        <f>L182*M182</f>
        <v>-4.3575414405107914E-11</v>
      </c>
      <c r="P182">
        <f>L182*N182</f>
        <v>-8.4830447284453892E-11</v>
      </c>
    </row>
    <row r="183" spans="1:16" hidden="1" x14ac:dyDescent="0.25">
      <c r="B183">
        <v>1810.18101841106</v>
      </c>
      <c r="C183" s="1">
        <v>6.1053590300821597E-5</v>
      </c>
      <c r="D183" s="1">
        <v>4.6015085066442296E-6</v>
      </c>
      <c r="E183">
        <v>16.106168804080198</v>
      </c>
      <c r="F183">
        <v>-35.475943997166297</v>
      </c>
    </row>
    <row r="184" spans="1:16" hidden="1" x14ac:dyDescent="0.25">
      <c r="B184">
        <v>1820.1820185127799</v>
      </c>
      <c r="C184" s="1">
        <v>8.3506439683444801E-5</v>
      </c>
      <c r="D184" s="1">
        <v>1.29292371650803E-5</v>
      </c>
      <c r="E184">
        <v>40.752122272039102</v>
      </c>
      <c r="F184">
        <v>-16.413011793118201</v>
      </c>
    </row>
    <row r="185" spans="1:16" hidden="1" x14ac:dyDescent="0.25">
      <c r="B185">
        <v>1830.18301861449</v>
      </c>
      <c r="C185">
        <v>1.6879021641749199E-4</v>
      </c>
      <c r="D185" s="1">
        <v>3.4951731285295101E-5</v>
      </c>
      <c r="E185">
        <v>61.538420617417103</v>
      </c>
      <c r="F185">
        <v>-11.9914714194088</v>
      </c>
    </row>
    <row r="186" spans="1:16" hidden="1" x14ac:dyDescent="0.25">
      <c r="B186">
        <v>1840.1840187162099</v>
      </c>
      <c r="C186">
        <v>6.5522696463643797E-4</v>
      </c>
      <c r="D186">
        <v>1.4876137456148301E-4</v>
      </c>
      <c r="E186">
        <v>74.222374071578201</v>
      </c>
      <c r="F186">
        <v>-10.728632313614099</v>
      </c>
    </row>
    <row r="187" spans="1:16" x14ac:dyDescent="0.25">
      <c r="A187">
        <v>1</v>
      </c>
      <c r="B187">
        <v>1850.1850188179301</v>
      </c>
      <c r="C187">
        <v>2.0042127137171</v>
      </c>
      <c r="D187">
        <v>0.46251555195505201</v>
      </c>
      <c r="E187">
        <v>78.338459821932005</v>
      </c>
      <c r="F187">
        <v>-10.5885659331664</v>
      </c>
      <c r="H187">
        <f>(C187^2)/2</f>
        <v>2.0084343009126311</v>
      </c>
      <c r="I187">
        <f>SQRT(H187)</f>
        <v>1.4171924008096541</v>
      </c>
      <c r="J187">
        <f>(D187^2)/2</f>
        <v>0.10696031790014321</v>
      </c>
      <c r="K187">
        <f>SQRT(J187)</f>
        <v>0.32704788319165623</v>
      </c>
      <c r="L187">
        <f>(C187*D187)/2</f>
        <v>0.46348977476009856</v>
      </c>
      <c r="M187">
        <f>COS(RADIANS(F187-E187))</f>
        <v>1.8725838798709586E-2</v>
      </c>
      <c r="N187">
        <f>SIN(RADIANS(F187-E187))</f>
        <v>-0.99982465610790217</v>
      </c>
      <c r="O187">
        <f>L187*M187</f>
        <v>8.6792348070078209E-3</v>
      </c>
      <c r="P187">
        <f>L187*N187</f>
        <v>-0.4634085046590446</v>
      </c>
    </row>
    <row r="188" spans="1:16" hidden="1" x14ac:dyDescent="0.25">
      <c r="B188">
        <v>1860.18601891965</v>
      </c>
      <c r="C188">
        <v>7.1989183247372001E-4</v>
      </c>
      <c r="D188">
        <v>1.6237620730820399E-4</v>
      </c>
      <c r="E188">
        <v>74.718723289700407</v>
      </c>
      <c r="F188">
        <v>-10.8683352232689</v>
      </c>
    </row>
    <row r="189" spans="1:16" hidden="1" x14ac:dyDescent="0.25">
      <c r="B189">
        <v>1870.1870190213699</v>
      </c>
      <c r="C189">
        <v>1.8326707489359001E-4</v>
      </c>
      <c r="D189" s="1">
        <v>3.7932244363897602E-5</v>
      </c>
      <c r="E189">
        <v>64.420127752304694</v>
      </c>
      <c r="F189">
        <v>-11.1687577716547</v>
      </c>
    </row>
    <row r="190" spans="1:16" hidden="1" x14ac:dyDescent="0.25">
      <c r="B190">
        <v>1880.18801912309</v>
      </c>
      <c r="C190" s="1">
        <v>8.93515819538613E-5</v>
      </c>
      <c r="D190" s="1">
        <v>1.5065802600879401E-5</v>
      </c>
      <c r="E190">
        <v>49.793080907243898</v>
      </c>
      <c r="F190">
        <v>-10.859625950549701</v>
      </c>
    </row>
    <row r="191" spans="1:16" hidden="1" x14ac:dyDescent="0.25">
      <c r="B191">
        <v>1890.18901922481</v>
      </c>
      <c r="C191" s="1">
        <v>5.8800297757581903E-5</v>
      </c>
      <c r="D191" s="1">
        <v>6.7019359889581796E-6</v>
      </c>
      <c r="E191">
        <v>34.2102195987027</v>
      </c>
      <c r="F191">
        <v>-7.9749457950218803</v>
      </c>
    </row>
    <row r="192" spans="1:16" x14ac:dyDescent="0.25">
      <c r="A192">
        <v>1</v>
      </c>
      <c r="B192">
        <v>1900.1900193265201</v>
      </c>
      <c r="C192" s="1">
        <v>4.4489286027914102E-5</v>
      </c>
      <c r="D192" s="1">
        <v>2.29429557879517E-6</v>
      </c>
      <c r="E192">
        <v>18.862095000036199</v>
      </c>
      <c r="F192">
        <v>11.902651758147501</v>
      </c>
      <c r="H192">
        <f>(C192^2)/2</f>
        <v>9.8964828563677656E-10</v>
      </c>
      <c r="I192">
        <f>SQRT(H192)</f>
        <v>3.1458675840485981E-5</v>
      </c>
      <c r="J192">
        <f>(D192^2)/2</f>
        <v>2.6318961014395321E-12</v>
      </c>
      <c r="K192">
        <f>SQRT(J192)</f>
        <v>1.6223119618123798E-6</v>
      </c>
      <c r="L192">
        <f>(C192*D192)/2</f>
        <v>5.1035786118798526E-11</v>
      </c>
      <c r="M192">
        <f>COS(RADIANS(F192-E192))</f>
        <v>0.99263216806477539</v>
      </c>
      <c r="N192">
        <f>SIN(RADIANS(F192-E192))</f>
        <v>-0.12116674016834653</v>
      </c>
      <c r="O192">
        <f>L192*M192</f>
        <v>5.0659763023993151E-11</v>
      </c>
      <c r="P192">
        <f>L192*N192</f>
        <v>-6.1838398359437675E-12</v>
      </c>
    </row>
    <row r="193" spans="1:16" hidden="1" x14ac:dyDescent="0.25">
      <c r="B193">
        <v>1910.19101942824</v>
      </c>
      <c r="C193" s="1">
        <v>3.4375856965694E-5</v>
      </c>
      <c r="D193" s="1">
        <v>2.5583356875324501E-6</v>
      </c>
      <c r="E193">
        <v>-0.608397372655618</v>
      </c>
      <c r="F193">
        <v>121.043582262161</v>
      </c>
    </row>
    <row r="194" spans="1:16" hidden="1" x14ac:dyDescent="0.25">
      <c r="B194">
        <v>1920.1920195299599</v>
      </c>
      <c r="C194" s="1">
        <v>2.8347487423290499E-5</v>
      </c>
      <c r="D194" s="1">
        <v>8.1525929377971798E-6</v>
      </c>
      <c r="E194">
        <v>-43.909180531474497</v>
      </c>
      <c r="F194">
        <v>138.645112984279</v>
      </c>
    </row>
    <row r="195" spans="1:16" hidden="1" x14ac:dyDescent="0.25">
      <c r="B195">
        <v>1930.19301963168</v>
      </c>
      <c r="C195" s="1">
        <v>6.6444520841713105E-5</v>
      </c>
      <c r="D195" s="1">
        <v>2.2391387755473099E-5</v>
      </c>
      <c r="E195">
        <v>-105.050022304122</v>
      </c>
      <c r="F195">
        <v>140.812494223763</v>
      </c>
    </row>
    <row r="196" spans="1:16" hidden="1" x14ac:dyDescent="0.25">
      <c r="B196">
        <v>1940.1940197334</v>
      </c>
      <c r="C196">
        <v>3.5902515912765101E-4</v>
      </c>
      <c r="D196" s="1">
        <v>9.5373228180554295E-5</v>
      </c>
      <c r="E196">
        <v>-126.976243765112</v>
      </c>
      <c r="F196">
        <v>140.563538139782</v>
      </c>
    </row>
    <row r="197" spans="1:16" x14ac:dyDescent="0.25">
      <c r="A197">
        <v>1</v>
      </c>
      <c r="B197">
        <v>1950.1950198351201</v>
      </c>
      <c r="C197">
        <v>1.09691641064778</v>
      </c>
      <c r="D197">
        <v>0.26717036801758498</v>
      </c>
      <c r="E197">
        <v>-132.09855656313201</v>
      </c>
      <c r="F197">
        <v>140.043810945187</v>
      </c>
      <c r="H197">
        <f>(C197^2)/2</f>
        <v>0.60161280597420452</v>
      </c>
      <c r="I197">
        <f>SQRT(H197)</f>
        <v>0.77563703236385284</v>
      </c>
      <c r="J197">
        <f>(D197^2)/2</f>
        <v>3.5690002773325895E-2</v>
      </c>
      <c r="K197">
        <f>SQRT(J197)</f>
        <v>0.18891797895733983</v>
      </c>
      <c r="L197">
        <f>(C197*D197)/2</f>
        <v>0.14653178055864788</v>
      </c>
      <c r="M197">
        <f>COS(RADIANS(F197-E197))</f>
        <v>3.738265451613023E-2</v>
      </c>
      <c r="N197">
        <f>SIN(RADIANS(F197-E197))</f>
        <v>-0.99930102428714029</v>
      </c>
      <c r="O197">
        <f>L197*M197</f>
        <v>5.477746928257342E-3</v>
      </c>
      <c r="P197">
        <f>L197*N197</f>
        <v>-0.1464293584028753</v>
      </c>
    </row>
    <row r="198" spans="1:16" hidden="1" x14ac:dyDescent="0.25">
      <c r="B198">
        <v>1960.19601993684</v>
      </c>
      <c r="C198">
        <v>4.0029868563057802E-4</v>
      </c>
      <c r="D198">
        <v>1.03854255238248E-4</v>
      </c>
      <c r="E198">
        <v>-127.44221002765001</v>
      </c>
      <c r="F198">
        <v>140.45459565101601</v>
      </c>
    </row>
    <row r="199" spans="1:16" hidden="1" x14ac:dyDescent="0.25">
      <c r="B199">
        <v>1970.1970200385499</v>
      </c>
      <c r="C199" s="1">
        <v>7.6923747845539098E-5</v>
      </c>
      <c r="D199" s="1">
        <v>2.3751351396535601E-5</v>
      </c>
      <c r="E199">
        <v>-105.326835219977</v>
      </c>
      <c r="F199">
        <v>143.406996678361</v>
      </c>
    </row>
    <row r="200" spans="1:16" hidden="1" x14ac:dyDescent="0.25">
      <c r="B200">
        <v>1980.19802014027</v>
      </c>
      <c r="C200" s="1">
        <v>3.7690401152526297E-5</v>
      </c>
      <c r="D200" s="1">
        <v>8.9815822567683695E-6</v>
      </c>
      <c r="E200">
        <v>-52.808718100927898</v>
      </c>
      <c r="F200">
        <v>153.37120711762299</v>
      </c>
    </row>
    <row r="201" spans="1:16" hidden="1" x14ac:dyDescent="0.25">
      <c r="B201">
        <v>1990.19902024199</v>
      </c>
      <c r="C201" s="1">
        <v>4.3885367679780201E-5</v>
      </c>
      <c r="D201" s="1">
        <v>4.1691029550135697E-6</v>
      </c>
      <c r="E201">
        <v>-19.357877499183701</v>
      </c>
      <c r="F201">
        <v>-173.60269254472601</v>
      </c>
    </row>
    <row r="202" spans="1:16" x14ac:dyDescent="0.25">
      <c r="A202">
        <v>1</v>
      </c>
      <c r="B202">
        <v>2000.2000203437101</v>
      </c>
      <c r="C202" s="1">
        <v>5.62363638168434E-5</v>
      </c>
      <c r="D202" s="1">
        <v>4.6287583099416397E-6</v>
      </c>
      <c r="E202">
        <v>-7.2000746082437699</v>
      </c>
      <c r="F202">
        <v>-118.72021211662501</v>
      </c>
      <c r="H202">
        <f>(C202^2)/2</f>
        <v>1.5812643076701868E-9</v>
      </c>
      <c r="I202">
        <f>SQRT(H202)</f>
        <v>3.9765114204163768E-5</v>
      </c>
      <c r="J202">
        <f>(D202^2)/2</f>
        <v>1.0712701745926892E-11</v>
      </c>
      <c r="K202">
        <f>SQRT(J202)</f>
        <v>3.2730263894333164E-6</v>
      </c>
      <c r="L202">
        <f>(C202*D202)/2</f>
        <v>1.3015226816905762E-10</v>
      </c>
      <c r="M202">
        <f>COS(RADIANS(F202-E202))</f>
        <v>-0.36682821405850941</v>
      </c>
      <c r="N202">
        <f>SIN(RADIANS(F202-E202))</f>
        <v>-0.93028869786246704</v>
      </c>
      <c r="O202">
        <f>L202*M202</f>
        <v>-4.7743524088119589E-11</v>
      </c>
      <c r="P202">
        <f>L202*N202</f>
        <v>-1.2107918407883923E-10</v>
      </c>
    </row>
    <row r="203" spans="1:16" hidden="1" x14ac:dyDescent="0.25">
      <c r="B203">
        <v>2010.20102044543</v>
      </c>
      <c r="C203" s="1">
        <v>7.4311862244318805E-5</v>
      </c>
      <c r="D203" s="1">
        <v>8.8357237912993605E-6</v>
      </c>
      <c r="E203">
        <v>-1.72008636840644</v>
      </c>
      <c r="F203">
        <v>-96.009805224593705</v>
      </c>
    </row>
    <row r="204" spans="1:16" hidden="1" x14ac:dyDescent="0.25">
      <c r="B204">
        <v>2020.2020205471499</v>
      </c>
      <c r="C204">
        <v>1.09372418966894E-4</v>
      </c>
      <c r="D204" s="1">
        <v>1.7825835390679998E-5</v>
      </c>
      <c r="E204">
        <v>1.2517212832041</v>
      </c>
      <c r="F204">
        <v>-88.578349793887298</v>
      </c>
    </row>
    <row r="205" spans="1:16" hidden="1" x14ac:dyDescent="0.25">
      <c r="B205">
        <v>2030.2030206488701</v>
      </c>
      <c r="C205">
        <v>2.0592916908969601E-4</v>
      </c>
      <c r="D205" s="1">
        <v>4.2734494461147097E-5</v>
      </c>
      <c r="E205">
        <v>2.9501735926616002</v>
      </c>
      <c r="F205">
        <v>-85.843558803742496</v>
      </c>
    </row>
    <row r="206" spans="1:16" hidden="1" x14ac:dyDescent="0.25">
      <c r="B206">
        <v>2040.20402075058</v>
      </c>
      <c r="C206">
        <v>7.1528399628380799E-4</v>
      </c>
      <c r="D206">
        <v>1.7386823964329E-4</v>
      </c>
      <c r="E206">
        <v>3.7730028111574501</v>
      </c>
      <c r="F206">
        <v>-84.936206598541403</v>
      </c>
    </row>
    <row r="207" spans="1:16" x14ac:dyDescent="0.25">
      <c r="A207">
        <v>1</v>
      </c>
      <c r="B207">
        <v>2050.2050208523001</v>
      </c>
      <c r="C207">
        <v>1.70355203558638</v>
      </c>
      <c r="D207">
        <v>0.43729851996666902</v>
      </c>
      <c r="E207">
        <v>3.9426156515400601</v>
      </c>
      <c r="F207">
        <v>-84.839760302115096</v>
      </c>
      <c r="H207">
        <f>(C207^2)/2</f>
        <v>1.4510447689752495</v>
      </c>
      <c r="I207">
        <f>SQRT(H207)</f>
        <v>1.204593196467276</v>
      </c>
      <c r="J207">
        <f>(D207^2)/2</f>
        <v>9.5614997782519612E-2</v>
      </c>
      <c r="K207">
        <f>SQRT(J207)</f>
        <v>0.30921674887127254</v>
      </c>
      <c r="L207">
        <f>(C207*D207)/2</f>
        <v>0.37248039192406512</v>
      </c>
      <c r="M207">
        <f>COS(RADIANS(F207-E207))</f>
        <v>2.1249949062757009E-2</v>
      </c>
      <c r="N207">
        <f>SIN(RADIANS(F207-E207))</f>
        <v>-0.99977419433831671</v>
      </c>
      <c r="O207">
        <f>L207*M207</f>
        <v>7.9151893552621509E-3</v>
      </c>
      <c r="P207">
        <f>L207*N207</f>
        <v>-0.37239628374270267</v>
      </c>
    </row>
    <row r="208" spans="1:16" hidden="1" x14ac:dyDescent="0.25">
      <c r="B208">
        <v>2060.20602095402</v>
      </c>
      <c r="C208">
        <v>7.8368297098054299E-4</v>
      </c>
      <c r="D208">
        <v>1.89998091567142E-4</v>
      </c>
      <c r="E208">
        <v>3.8103639789569299</v>
      </c>
      <c r="F208">
        <v>-85.012903806026998</v>
      </c>
    </row>
    <row r="209" spans="1:16" hidden="1" x14ac:dyDescent="0.25">
      <c r="B209">
        <v>2070.2070210557399</v>
      </c>
      <c r="C209">
        <v>2.15606937290279E-4</v>
      </c>
      <c r="D209" s="1">
        <v>4.4542722309021197E-5</v>
      </c>
      <c r="E209">
        <v>3.81441828487021</v>
      </c>
      <c r="F209">
        <v>-85.037847039733904</v>
      </c>
    </row>
    <row r="210" spans="1:16" hidden="1" x14ac:dyDescent="0.25">
      <c r="B210">
        <v>2080.2080211574598</v>
      </c>
      <c r="C210">
        <v>1.09887395548311E-4</v>
      </c>
      <c r="D210" s="1">
        <v>1.7514740701784601E-5</v>
      </c>
      <c r="E210">
        <v>4.3681416190011699</v>
      </c>
      <c r="F210">
        <v>-84.138667243494595</v>
      </c>
    </row>
    <row r="211" spans="1:16" hidden="1" x14ac:dyDescent="0.25">
      <c r="B211">
        <v>2090.2090212591802</v>
      </c>
      <c r="C211" s="1">
        <v>6.9660780313158104E-5</v>
      </c>
      <c r="D211" s="1">
        <v>7.23014364749128E-6</v>
      </c>
      <c r="E211">
        <v>6.0219397013827098</v>
      </c>
      <c r="F211">
        <v>-79.403586367142594</v>
      </c>
    </row>
    <row r="212" spans="1:16" x14ac:dyDescent="0.25">
      <c r="A212">
        <v>1</v>
      </c>
      <c r="B212">
        <v>2100.2100213609001</v>
      </c>
      <c r="C212" s="1">
        <v>4.5901796378672399E-5</v>
      </c>
      <c r="D212" s="1">
        <v>1.7157479758119601E-6</v>
      </c>
      <c r="E212">
        <v>10.420527895076299</v>
      </c>
      <c r="F212">
        <v>-29.652300259101001</v>
      </c>
      <c r="H212">
        <f>(C212^2)/2</f>
        <v>1.0534874553945513E-9</v>
      </c>
      <c r="I212">
        <f>SQRT(H212)</f>
        <v>3.2457471488003361E-5</v>
      </c>
      <c r="J212">
        <f>(D212^2)/2</f>
        <v>1.4718955582514191E-12</v>
      </c>
      <c r="K212">
        <f>SQRT(J212)</f>
        <v>1.2132170285037295E-6</v>
      </c>
      <c r="L212">
        <f>(C212*D212)/2</f>
        <v>3.9377957111419963E-11</v>
      </c>
      <c r="M212">
        <f>COS(RADIANS(F212-E212))</f>
        <v>0.7652267829045204</v>
      </c>
      <c r="N212">
        <f>SIN(RADIANS(F212-E212))</f>
        <v>-0.64376080241468414</v>
      </c>
      <c r="O212">
        <f>L212*M212</f>
        <v>3.0133067437724079E-11</v>
      </c>
      <c r="P212">
        <f>L212*N212</f>
        <v>-2.5349985267498732E-11</v>
      </c>
    </row>
    <row r="213" spans="1:16" hidden="1" x14ac:dyDescent="0.25">
      <c r="B213">
        <v>2110.21102146261</v>
      </c>
      <c r="C213" s="1">
        <v>2.4875879592660201E-5</v>
      </c>
      <c r="D213" s="1">
        <v>5.7321197827027702E-6</v>
      </c>
      <c r="E213">
        <v>27.4829044262653</v>
      </c>
      <c r="F213">
        <v>67.000128171638096</v>
      </c>
    </row>
    <row r="214" spans="1:16" hidden="1" x14ac:dyDescent="0.25">
      <c r="B214">
        <v>2120.2120215643299</v>
      </c>
      <c r="C214" s="1">
        <v>2.3747207009826E-5</v>
      </c>
      <c r="D214" s="1">
        <v>1.5597922554553099E-5</v>
      </c>
      <c r="E214">
        <v>125.900426437052</v>
      </c>
      <c r="F214">
        <v>74.561100268177995</v>
      </c>
    </row>
    <row r="215" spans="1:16" hidden="1" x14ac:dyDescent="0.25">
      <c r="B215">
        <v>2130.2130216660498</v>
      </c>
      <c r="C215">
        <v>1.12898709583521E-4</v>
      </c>
      <c r="D215" s="1">
        <v>4.1115344473355001E-5</v>
      </c>
      <c r="E215">
        <v>158.04919686079</v>
      </c>
      <c r="F215">
        <v>76.106032281990394</v>
      </c>
    </row>
    <row r="216" spans="1:16" hidden="1" x14ac:dyDescent="0.25">
      <c r="B216">
        <v>2140.2140217677702</v>
      </c>
      <c r="C216">
        <v>5.9433906125640895E-4</v>
      </c>
      <c r="D216">
        <v>1.7279184136562099E-4</v>
      </c>
      <c r="E216">
        <v>163.79646567293699</v>
      </c>
      <c r="F216">
        <v>76.379743148499799</v>
      </c>
    </row>
    <row r="217" spans="1:16" x14ac:dyDescent="0.25">
      <c r="A217">
        <v>1</v>
      </c>
      <c r="B217">
        <v>2150.2150218694901</v>
      </c>
      <c r="C217">
        <v>1.4639033410573301</v>
      </c>
      <c r="D217">
        <v>0.39900940550079</v>
      </c>
      <c r="E217">
        <v>164.98725531894999</v>
      </c>
      <c r="F217">
        <v>76.344852006726498</v>
      </c>
      <c r="H217">
        <f>(C217^2)/2</f>
        <v>1.0715064959794069</v>
      </c>
      <c r="I217">
        <f>SQRT(H217)</f>
        <v>1.0351359794632815</v>
      </c>
      <c r="J217">
        <f>(D217^2)/2</f>
        <v>7.960425283904693E-2</v>
      </c>
      <c r="K217">
        <f>SQRT(J217)</f>
        <v>0.2821422563868215</v>
      </c>
      <c r="L217">
        <f>(C217*D217)/2</f>
        <v>0.29205560091295274</v>
      </c>
      <c r="M217">
        <f>COS(RADIANS(F217-E217))</f>
        <v>2.3692315037880905E-2</v>
      </c>
      <c r="N217">
        <f>SIN(RADIANS(F217-E217))</f>
        <v>-0.99971929770718426</v>
      </c>
      <c r="O217">
        <f>L217*M217</f>
        <v>6.9194733054072947E-3</v>
      </c>
      <c r="P217">
        <f>L217*N217</f>
        <v>-0.29197362023614681</v>
      </c>
    </row>
    <row r="218" spans="1:16" hidden="1" x14ac:dyDescent="0.25">
      <c r="B218">
        <v>2160.21602197121</v>
      </c>
      <c r="C218">
        <v>6.6512193383374196E-4</v>
      </c>
      <c r="D218">
        <v>1.9044065944238899E-4</v>
      </c>
      <c r="E218">
        <v>163.933056105124</v>
      </c>
      <c r="F218">
        <v>76.447865140169199</v>
      </c>
    </row>
    <row r="219" spans="1:16" hidden="1" x14ac:dyDescent="0.25">
      <c r="B219">
        <v>2170.2170220729299</v>
      </c>
      <c r="C219">
        <v>1.2853633492303999E-4</v>
      </c>
      <c r="D219" s="1">
        <v>4.43678398978984E-5</v>
      </c>
      <c r="E219">
        <v>160.086947562197</v>
      </c>
      <c r="F219">
        <v>77.133495872567494</v>
      </c>
    </row>
    <row r="220" spans="1:16" hidden="1" x14ac:dyDescent="0.25">
      <c r="B220">
        <v>2180.2180221746398</v>
      </c>
      <c r="C220" s="1">
        <v>3.1076006822290297E-5</v>
      </c>
      <c r="D220" s="1">
        <v>1.7546624981103699E-5</v>
      </c>
      <c r="E220">
        <v>146.750775044297</v>
      </c>
      <c r="F220">
        <v>79.387274339035102</v>
      </c>
    </row>
    <row r="221" spans="1:16" hidden="1" x14ac:dyDescent="0.25">
      <c r="B221">
        <v>2190.2190222763602</v>
      </c>
      <c r="C221" s="1">
        <v>1.0440125112731E-5</v>
      </c>
      <c r="D221" s="1">
        <v>7.7230220048248798E-6</v>
      </c>
      <c r="E221">
        <v>35.161235736432701</v>
      </c>
      <c r="F221">
        <v>86.7569857327737</v>
      </c>
    </row>
    <row r="222" spans="1:16" x14ac:dyDescent="0.25">
      <c r="A222">
        <v>1</v>
      </c>
      <c r="B222">
        <v>2200.2200223780801</v>
      </c>
      <c r="C222" s="1">
        <v>2.72004168416467E-5</v>
      </c>
      <c r="D222" s="1">
        <v>2.96151627217515E-6</v>
      </c>
      <c r="E222">
        <v>-3.79494826128819</v>
      </c>
      <c r="F222">
        <v>123.14957759953801</v>
      </c>
      <c r="H222">
        <f>(C222^2)/2</f>
        <v>3.6993133817966871E-10</v>
      </c>
      <c r="I222">
        <f>SQRT(H222)</f>
        <v>1.9233599199829156E-5</v>
      </c>
      <c r="J222">
        <f>(D222^2)/2</f>
        <v>4.3852893151790989E-12</v>
      </c>
      <c r="K222">
        <f>SQRT(J222)</f>
        <v>2.0941082386493537E-6</v>
      </c>
      <c r="L222">
        <f>(C222*D222)/2</f>
        <v>4.027723854324185E-11</v>
      </c>
      <c r="M222">
        <f>COS(RADIANS(F222-E222))</f>
        <v>-0.60104149720032085</v>
      </c>
      <c r="N222">
        <f>SIN(RADIANS(F222-E222))</f>
        <v>0.79921781677036996</v>
      </c>
      <c r="O222">
        <f>L222*M222</f>
        <v>-2.4208291757124552E-11</v>
      </c>
      <c r="P222">
        <f>L222*N222</f>
        <v>3.219028665406915E-11</v>
      </c>
    </row>
    <row r="223" spans="1:16" hidden="1" x14ac:dyDescent="0.25">
      <c r="B223">
        <v>2210.2210224798</v>
      </c>
      <c r="C223" s="1">
        <v>4.3703115862813597E-5</v>
      </c>
      <c r="D223" s="1">
        <v>4.5603517582013399E-6</v>
      </c>
      <c r="E223">
        <v>-14.6530852341116</v>
      </c>
      <c r="F223">
        <v>-155.43617004445801</v>
      </c>
    </row>
    <row r="224" spans="1:16" hidden="1" x14ac:dyDescent="0.25">
      <c r="B224">
        <v>2220.2220225815199</v>
      </c>
      <c r="C224" s="1">
        <v>6.8670483541895304E-5</v>
      </c>
      <c r="D224" s="1">
        <v>1.18896705081268E-5</v>
      </c>
      <c r="E224">
        <v>-23.989721907978598</v>
      </c>
      <c r="F224">
        <v>-138.05766607654101</v>
      </c>
    </row>
    <row r="225" spans="1:16" hidden="1" x14ac:dyDescent="0.25">
      <c r="B225">
        <v>2230.2230226832398</v>
      </c>
      <c r="C225">
        <v>1.3297402540714501E-4</v>
      </c>
      <c r="D225" s="1">
        <v>3.1061770086817197E-5</v>
      </c>
      <c r="E225">
        <v>-33.664650090900999</v>
      </c>
      <c r="F225">
        <v>-134.222733991891</v>
      </c>
    </row>
    <row r="226" spans="1:16" hidden="1" x14ac:dyDescent="0.25">
      <c r="B226">
        <v>2240.2240227849602</v>
      </c>
      <c r="C226">
        <v>4.7113217270900202E-4</v>
      </c>
      <c r="D226">
        <v>1.2947224731880001E-4</v>
      </c>
      <c r="E226">
        <v>-41.9387145752466</v>
      </c>
      <c r="F226">
        <v>-133.49774892420299</v>
      </c>
    </row>
    <row r="227" spans="1:16" x14ac:dyDescent="0.25">
      <c r="A227">
        <v>1</v>
      </c>
      <c r="B227">
        <v>2250.2250228866701</v>
      </c>
      <c r="C227">
        <v>0.94460719770777202</v>
      </c>
      <c r="D227">
        <v>0.27237628017693299</v>
      </c>
      <c r="E227">
        <v>-45.546376860860001</v>
      </c>
      <c r="F227">
        <v>-133.57864648844901</v>
      </c>
      <c r="H227">
        <f>(C227^2)/2</f>
        <v>0.44614137898066497</v>
      </c>
      <c r="I227">
        <f>SQRT(H227)</f>
        <v>0.66793815505678744</v>
      </c>
      <c r="J227">
        <f>(D227^2)/2</f>
        <v>3.7094419001511551E-2</v>
      </c>
      <c r="K227">
        <f>SQRT(J227)</f>
        <v>0.19259911474747632</v>
      </c>
      <c r="L227">
        <f>(C227*D227)/2</f>
        <v>0.12864429736999983</v>
      </c>
      <c r="M227">
        <f>COS(RADIANS(F227-E227))</f>
        <v>3.4336623040333143E-2</v>
      </c>
      <c r="N227">
        <f>SIN(RADIANS(F227-E227))</f>
        <v>-0.99941032430037768</v>
      </c>
      <c r="O227">
        <f>L227*M227</f>
        <v>4.4172107450822047E-3</v>
      </c>
      <c r="P227">
        <f>L227*N227</f>
        <v>-0.12856843895394576</v>
      </c>
    </row>
    <row r="228" spans="1:16" hidden="1" x14ac:dyDescent="0.25">
      <c r="B228">
        <v>2260.22602298839</v>
      </c>
      <c r="C228">
        <v>5.2170965057659398E-4</v>
      </c>
      <c r="D228">
        <v>1.42711748982255E-4</v>
      </c>
      <c r="E228">
        <v>-42.250467009059101</v>
      </c>
      <c r="F228">
        <v>-133.18619678828799</v>
      </c>
    </row>
    <row r="229" spans="1:16" hidden="1" x14ac:dyDescent="0.25">
      <c r="B229">
        <v>2270.2270230901099</v>
      </c>
      <c r="C229">
        <v>1.4417592710335201E-4</v>
      </c>
      <c r="D229" s="1">
        <v>3.34010028620038E-5</v>
      </c>
      <c r="E229">
        <v>-32.4008208705486</v>
      </c>
      <c r="F229">
        <v>-130.72132918224801</v>
      </c>
    </row>
    <row r="230" spans="1:16" hidden="1" x14ac:dyDescent="0.25">
      <c r="B230">
        <v>2280.2280231918298</v>
      </c>
      <c r="C230" s="1">
        <v>7.8911055192541798E-5</v>
      </c>
      <c r="D230" s="1">
        <v>1.3512138630478399E-5</v>
      </c>
      <c r="E230">
        <v>-18.498464062666599</v>
      </c>
      <c r="F230">
        <v>-122.63026133845899</v>
      </c>
    </row>
    <row r="231" spans="1:16" hidden="1" x14ac:dyDescent="0.25">
      <c r="B231">
        <v>2290.2290232935502</v>
      </c>
      <c r="C231" s="1">
        <v>5.9733480936426397E-5</v>
      </c>
      <c r="D231" s="1">
        <v>6.9686925008163299E-6</v>
      </c>
      <c r="E231">
        <v>-3.0877916436138402</v>
      </c>
      <c r="F231">
        <v>-99.510462258663097</v>
      </c>
    </row>
    <row r="232" spans="1:16" x14ac:dyDescent="0.25">
      <c r="A232">
        <v>1</v>
      </c>
      <c r="B232">
        <v>2300.2300233952701</v>
      </c>
      <c r="C232" s="1">
        <v>5.56978876886919E-5</v>
      </c>
      <c r="D232" s="1">
        <v>6.2679770495963697E-6</v>
      </c>
      <c r="E232">
        <v>13.103635317803301</v>
      </c>
      <c r="F232">
        <v>-56.992729425507498</v>
      </c>
      <c r="H232">
        <f>(C232^2)/2</f>
        <v>1.5511273464910684E-9</v>
      </c>
      <c r="I232">
        <f>SQRT(H232)</f>
        <v>3.9384354082440764E-5</v>
      </c>
      <c r="J232">
        <f>(D232^2)/2</f>
        <v>1.9643768147133404E-11</v>
      </c>
      <c r="K232">
        <f>SQRT(J232)</f>
        <v>4.4321290760912419E-6</v>
      </c>
      <c r="L232">
        <f>(C232*D232)/2</f>
        <v>1.7455654087185851E-10</v>
      </c>
      <c r="M232">
        <f>COS(RADIANS(F232-E232))</f>
        <v>0.34043920817523365</v>
      </c>
      <c r="N232">
        <f>SIN(RADIANS(F232-E232))</f>
        <v>-0.94026652898899887</v>
      </c>
      <c r="O232">
        <f>L232*M232</f>
        <v>5.9425890556223322E-11</v>
      </c>
      <c r="P232">
        <f>L232*N232</f>
        <v>-1.641296727979087E-10</v>
      </c>
    </row>
    <row r="233" spans="1:16" hidden="1" x14ac:dyDescent="0.25">
      <c r="B233">
        <v>2310.23102349699</v>
      </c>
      <c r="C233" s="1">
        <v>6.2813649813856596E-5</v>
      </c>
      <c r="D233" s="1">
        <v>1.04374431508669E-5</v>
      </c>
      <c r="E233">
        <v>30.370390352672601</v>
      </c>
      <c r="F233">
        <v>-29.765025400885499</v>
      </c>
    </row>
    <row r="234" spans="1:16" hidden="1" x14ac:dyDescent="0.25">
      <c r="B234">
        <v>2320.2320235986999</v>
      </c>
      <c r="C234" s="1">
        <v>9.0129433805463194E-5</v>
      </c>
      <c r="D234" s="1">
        <v>2.0697308337916701E-5</v>
      </c>
      <c r="E234">
        <v>47.770178217915998</v>
      </c>
      <c r="F234">
        <v>-19.4668206443936</v>
      </c>
    </row>
    <row r="235" spans="1:16" hidden="1" x14ac:dyDescent="0.25">
      <c r="B235">
        <v>2330.2330237004198</v>
      </c>
      <c r="C235">
        <v>1.8201938721082301E-4</v>
      </c>
      <c r="D235" s="1">
        <v>4.9701204540292598E-5</v>
      </c>
      <c r="E235">
        <v>62.342054386134798</v>
      </c>
      <c r="F235">
        <v>-15.6384364321919</v>
      </c>
    </row>
    <row r="236" spans="1:16" hidden="1" x14ac:dyDescent="0.25">
      <c r="B236">
        <v>2340.2340238021402</v>
      </c>
      <c r="C236">
        <v>6.9133139210397396E-4</v>
      </c>
      <c r="D236">
        <v>2.0244141734669001E-4</v>
      </c>
      <c r="E236">
        <v>71.461501183604199</v>
      </c>
      <c r="F236">
        <v>-14.3379733157256</v>
      </c>
    </row>
    <row r="237" spans="1:16" x14ac:dyDescent="0.25">
      <c r="A237">
        <v>1</v>
      </c>
      <c r="B237">
        <v>2350.2350239038601</v>
      </c>
      <c r="C237">
        <v>1.31263108515787</v>
      </c>
      <c r="D237">
        <v>0.39039819040806101</v>
      </c>
      <c r="E237">
        <v>74.474107423231402</v>
      </c>
      <c r="F237">
        <v>-14.0988698479667</v>
      </c>
      <c r="H237">
        <f>(C237^2)/2</f>
        <v>0.86150018286136365</v>
      </c>
      <c r="I237">
        <f>SQRT(H237)</f>
        <v>0.92817034151138644</v>
      </c>
      <c r="J237">
        <f>(D237^2)/2</f>
        <v>7.6205373536944329E-2</v>
      </c>
      <c r="K237">
        <f>SQRT(J237)</f>
        <v>0.27605320780049691</v>
      </c>
      <c r="L237">
        <f>(C237*D237)/2</f>
        <v>0.25622440015950093</v>
      </c>
      <c r="M237">
        <f>COS(RADIANS(F237-E237))</f>
        <v>2.4903670220248236E-2</v>
      </c>
      <c r="N237">
        <f>SIN(RADIANS(F237-E237))</f>
        <v>-0.99968985550997824</v>
      </c>
      <c r="O237">
        <f>L237*M237</f>
        <v>6.3809279639531306E-3</v>
      </c>
      <c r="P237">
        <f>L237*N237</f>
        <v>-0.25614493357358231</v>
      </c>
    </row>
    <row r="238" spans="1:16" hidden="1" x14ac:dyDescent="0.25">
      <c r="B238">
        <v>2360.23602400558</v>
      </c>
      <c r="C238">
        <v>7.6817584619859704E-4</v>
      </c>
      <c r="D238">
        <v>2.23795846884531E-4</v>
      </c>
      <c r="E238">
        <v>71.845964541598903</v>
      </c>
      <c r="F238">
        <v>-14.2138207127754</v>
      </c>
    </row>
    <row r="239" spans="1:16" hidden="1" x14ac:dyDescent="0.25">
      <c r="B239">
        <v>2370.2370241072999</v>
      </c>
      <c r="C239">
        <v>1.9126848941282599E-4</v>
      </c>
      <c r="D239" s="1">
        <v>5.18977452461148E-5</v>
      </c>
      <c r="E239">
        <v>64.319168771208297</v>
      </c>
      <c r="F239">
        <v>-14.1820784898976</v>
      </c>
    </row>
    <row r="240" spans="1:16" hidden="1" x14ac:dyDescent="0.25">
      <c r="B240">
        <v>2380.2380242090198</v>
      </c>
      <c r="C240" s="1">
        <v>8.7035486910688102E-5</v>
      </c>
      <c r="D240" s="1">
        <v>2.0015860481657499E-5</v>
      </c>
      <c r="E240">
        <v>52.710495938470103</v>
      </c>
      <c r="F240">
        <v>-13.178034339554801</v>
      </c>
    </row>
    <row r="241" spans="1:16" hidden="1" x14ac:dyDescent="0.25">
      <c r="B241">
        <v>2390.2390243107302</v>
      </c>
      <c r="C241" s="1">
        <v>5.0148857334564901E-5</v>
      </c>
      <c r="D241" s="1">
        <v>7.8470193326829608E-6</v>
      </c>
      <c r="E241">
        <v>37.080402538420799</v>
      </c>
      <c r="F241">
        <v>-7.8963094155896796</v>
      </c>
    </row>
    <row r="242" spans="1:16" x14ac:dyDescent="0.25">
      <c r="A242">
        <v>1</v>
      </c>
      <c r="B242">
        <v>2400.2400244124501</v>
      </c>
      <c r="C242" s="1">
        <v>3.1656031146047401E-5</v>
      </c>
      <c r="D242" s="1">
        <v>1.70083377665988E-6</v>
      </c>
      <c r="E242">
        <v>13.162309325614601</v>
      </c>
      <c r="F242">
        <v>63.389194542655197</v>
      </c>
      <c r="H242">
        <f>(C242^2)/2</f>
        <v>5.0105215395976157E-10</v>
      </c>
      <c r="I242">
        <f>SQRT(H242)</f>
        <v>2.2384194288822672E-5</v>
      </c>
      <c r="J242">
        <f>(D242^2)/2</f>
        <v>1.4464177679135551E-12</v>
      </c>
      <c r="K242">
        <f>SQRT(J242)</f>
        <v>1.202671097147327E-6</v>
      </c>
      <c r="L242">
        <f>(C242*D242)/2</f>
        <v>2.6920823504097293E-11</v>
      </c>
      <c r="M242">
        <f>COS(RADIANS(F242-E242))</f>
        <v>0.6397491230803769</v>
      </c>
      <c r="N242">
        <f>SIN(RADIANS(F242-E242))</f>
        <v>0.76858380123307879</v>
      </c>
      <c r="O242">
        <f>L242*M242</f>
        <v>1.7222573229347843E-11</v>
      </c>
      <c r="P242">
        <f>L242*N242</f>
        <v>2.0690908861103909E-11</v>
      </c>
    </row>
    <row r="243" spans="1:16" hidden="1" x14ac:dyDescent="0.25">
      <c r="B243">
        <v>2410.24102451417</v>
      </c>
      <c r="C243" s="1">
        <v>2.46448042400673E-5</v>
      </c>
      <c r="D243" s="1">
        <v>7.6056764763160302E-6</v>
      </c>
      <c r="E243">
        <v>-35.902085166378697</v>
      </c>
      <c r="F243">
        <v>141.72028186069599</v>
      </c>
    </row>
    <row r="244" spans="1:16" hidden="1" x14ac:dyDescent="0.25">
      <c r="B244">
        <v>2420.2420246158899</v>
      </c>
      <c r="C244" s="1">
        <v>4.7857063228611202E-5</v>
      </c>
      <c r="D244" s="1">
        <v>1.9624333553349899E-5</v>
      </c>
      <c r="E244">
        <v>-89.442507223730601</v>
      </c>
      <c r="F244">
        <v>147.36906298658201</v>
      </c>
    </row>
    <row r="245" spans="1:16" hidden="1" x14ac:dyDescent="0.25">
      <c r="B245">
        <v>2430.2430247176098</v>
      </c>
      <c r="C245">
        <v>1.4142049584667E-4</v>
      </c>
      <c r="D245" s="1">
        <v>5.0655574573337898E-5</v>
      </c>
      <c r="E245">
        <v>-111.452804831077</v>
      </c>
      <c r="F245">
        <v>148.51317736898201</v>
      </c>
    </row>
    <row r="246" spans="1:16" hidden="1" x14ac:dyDescent="0.25">
      <c r="B246">
        <v>2440.2440248193302</v>
      </c>
      <c r="C246">
        <v>6.4641621341427803E-4</v>
      </c>
      <c r="D246">
        <v>2.10319017814209E-4</v>
      </c>
      <c r="E246">
        <v>-120.073169849127</v>
      </c>
      <c r="F246">
        <v>148.65067565286</v>
      </c>
    </row>
    <row r="247" spans="1:16" x14ac:dyDescent="0.25">
      <c r="A247">
        <v>1</v>
      </c>
      <c r="B247">
        <v>2450.2450249210501</v>
      </c>
      <c r="C247">
        <v>1.1931131908433401</v>
      </c>
      <c r="D247">
        <v>0.37512892010517501</v>
      </c>
      <c r="E247">
        <v>-122.629664728935</v>
      </c>
      <c r="F247">
        <v>148.585336363647</v>
      </c>
      <c r="H247">
        <f>(C247^2)/2</f>
        <v>0.71175954308218825</v>
      </c>
      <c r="I247">
        <f>SQRT(H247)</f>
        <v>0.84365842796844526</v>
      </c>
      <c r="J247">
        <f>(D247^2)/2</f>
        <v>7.0360853349637389E-2</v>
      </c>
      <c r="K247">
        <f>SQRT(J247)</f>
        <v>0.26525620322555588</v>
      </c>
      <c r="L247">
        <f>(C247*D247)/2</f>
        <v>0.22378563142215088</v>
      </c>
      <c r="M247">
        <f>COS(RADIANS(F247-E247))</f>
        <v>2.1204180198414569E-2</v>
      </c>
      <c r="N247">
        <f>SIN(RADIANS(F247-E247))</f>
        <v>-0.99977516609591432</v>
      </c>
      <c r="O247">
        <f>L247*M247</f>
        <v>4.7451908544912727E-3</v>
      </c>
      <c r="P247">
        <f>L247*N247</f>
        <v>-0.22373531682495995</v>
      </c>
    </row>
    <row r="248" spans="1:16" hidden="1" x14ac:dyDescent="0.25">
      <c r="B248">
        <v>2460.24602502276</v>
      </c>
      <c r="C248">
        <v>7.2806397737151503E-4</v>
      </c>
      <c r="D248">
        <v>2.3459172426158401E-4</v>
      </c>
      <c r="E248">
        <v>-120.46001201927599</v>
      </c>
      <c r="F248">
        <v>148.754745934374</v>
      </c>
    </row>
    <row r="249" spans="1:16" hidden="1" x14ac:dyDescent="0.25">
      <c r="B249">
        <v>2470.2470251244799</v>
      </c>
      <c r="C249">
        <v>1.5832265770717301E-4</v>
      </c>
      <c r="D249" s="1">
        <v>5.50339191018826E-5</v>
      </c>
      <c r="E249">
        <v>-112.02013923154099</v>
      </c>
      <c r="F249">
        <v>149.66677589857201</v>
      </c>
    </row>
    <row r="250" spans="1:16" hidden="1" x14ac:dyDescent="0.25">
      <c r="B250">
        <v>2480.2480252261998</v>
      </c>
      <c r="C250" s="1">
        <v>5.9583520658262701E-5</v>
      </c>
      <c r="D250" s="1">
        <v>2.2247503860711399E-5</v>
      </c>
      <c r="E250">
        <v>-91.703281256092296</v>
      </c>
      <c r="F250">
        <v>152.43683667638399</v>
      </c>
    </row>
    <row r="251" spans="1:16" hidden="1" x14ac:dyDescent="0.25">
      <c r="B251">
        <v>2490.2490253279202</v>
      </c>
      <c r="C251" s="1">
        <v>3.5126995408226903E-5</v>
      </c>
      <c r="D251" s="1">
        <v>1.03856288759169E-5</v>
      </c>
      <c r="E251">
        <v>-54.250158988351103</v>
      </c>
      <c r="F251">
        <v>160.659836834706</v>
      </c>
    </row>
    <row r="252" spans="1:16" x14ac:dyDescent="0.25">
      <c r="A252">
        <v>1</v>
      </c>
      <c r="B252">
        <v>2500.2500254296401</v>
      </c>
      <c r="C252" s="1">
        <v>3.68197692950871E-5</v>
      </c>
      <c r="D252" s="1">
        <v>4.8255149254968099E-6</v>
      </c>
      <c r="E252">
        <v>-20.357881351024801</v>
      </c>
      <c r="F252">
        <v>-168.40871402946999</v>
      </c>
      <c r="H252">
        <f>(C252^2)/2</f>
        <v>6.7784770547171939E-10</v>
      </c>
      <c r="I252">
        <f>SQRT(H252)</f>
        <v>2.6035508550280314E-5</v>
      </c>
      <c r="J252">
        <f>(D252^2)/2</f>
        <v>1.1642797148096241E-11</v>
      </c>
      <c r="K252">
        <f>SQRT(J252)</f>
        <v>3.4121543265356918E-6</v>
      </c>
      <c r="L252">
        <f>(C252*D252)/2</f>
        <v>8.8837173143395976E-11</v>
      </c>
      <c r="M252">
        <f>COS(RADIANS(F252-E252))</f>
        <v>-0.84851790543998862</v>
      </c>
      <c r="N252">
        <f>SIN(RADIANS(F252-E252))</f>
        <v>-0.52916666953591718</v>
      </c>
      <c r="O252">
        <f>L252*M252</f>
        <v>-7.5379932080843969E-11</v>
      </c>
      <c r="P252">
        <f>L252*N252</f>
        <v>-4.7009671043276473E-11</v>
      </c>
    </row>
  </sheetData>
  <autoFilter ref="A1:F252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C11" sqref="C11"/>
    </sheetView>
  </sheetViews>
  <sheetFormatPr baseColWidth="10" defaultRowHeight="15" x14ac:dyDescent="0.25"/>
  <cols>
    <col min="2" max="2" width="15.28515625" customWidth="1"/>
    <col min="3" max="3" width="17.85546875" customWidth="1"/>
    <col min="4" max="4" width="17" customWidth="1"/>
    <col min="5" max="5" width="17.28515625" customWidth="1"/>
  </cols>
  <sheetData>
    <row r="1" spans="2:5" x14ac:dyDescent="0.25">
      <c r="C1" t="s">
        <v>43</v>
      </c>
      <c r="D1" t="s">
        <v>44</v>
      </c>
    </row>
    <row r="2" spans="2:5" x14ac:dyDescent="0.25">
      <c r="B2" t="s">
        <v>41</v>
      </c>
      <c r="C2">
        <v>225.83214000000001</v>
      </c>
      <c r="D2">
        <v>193.66274999999999</v>
      </c>
    </row>
    <row r="3" spans="2:5" x14ac:dyDescent="0.25">
      <c r="B3" t="s">
        <v>42</v>
      </c>
      <c r="C3">
        <v>245.72364999999999</v>
      </c>
      <c r="D3">
        <v>215.40481</v>
      </c>
    </row>
    <row r="5" spans="2:5" x14ac:dyDescent="0.25">
      <c r="B5" s="6" t="s">
        <v>25</v>
      </c>
      <c r="C5" s="4">
        <f>SUM(C2-D2)</f>
        <v>32.169390000000021</v>
      </c>
      <c r="D5" s="1"/>
    </row>
    <row r="6" spans="2:5" x14ac:dyDescent="0.25">
      <c r="B6" s="6" t="s">
        <v>26</v>
      </c>
      <c r="C6" s="5">
        <f>SUM(C3-D3)</f>
        <v>30.318839999999994</v>
      </c>
    </row>
    <row r="7" spans="2:5" x14ac:dyDescent="0.25">
      <c r="B7" s="6"/>
      <c r="C7" s="6"/>
    </row>
    <row r="8" spans="2:5" x14ac:dyDescent="0.25">
      <c r="B8" s="6" t="s">
        <v>27</v>
      </c>
      <c r="C8" s="7">
        <v>218.22331</v>
      </c>
    </row>
    <row r="10" spans="2:5" x14ac:dyDescent="0.25">
      <c r="B10" t="s">
        <v>28</v>
      </c>
      <c r="C10">
        <f>(C5/C8)*100</f>
        <v>14.741500346594513</v>
      </c>
    </row>
    <row r="11" spans="2:5" x14ac:dyDescent="0.25">
      <c r="B11" t="s">
        <v>73</v>
      </c>
      <c r="C11">
        <v>267.74387000000002</v>
      </c>
    </row>
    <row r="12" spans="2:5" x14ac:dyDescent="0.25">
      <c r="B12" t="s">
        <v>29</v>
      </c>
      <c r="C12">
        <f>(100*10^-6)*267.74387*10^6</f>
        <v>26774.386999999999</v>
      </c>
      <c r="D12" t="s">
        <v>33</v>
      </c>
    </row>
    <row r="15" spans="2:5" x14ac:dyDescent="0.25">
      <c r="C15" t="s">
        <v>45</v>
      </c>
      <c r="D15" t="s">
        <v>44</v>
      </c>
      <c r="E15" t="s">
        <v>46</v>
      </c>
    </row>
    <row r="16" spans="2:5" x14ac:dyDescent="0.25">
      <c r="B16" t="s">
        <v>30</v>
      </c>
      <c r="C16">
        <f>0.71624485</f>
        <v>0.71624485000000004</v>
      </c>
      <c r="D16">
        <v>0.71593766000000003</v>
      </c>
      <c r="E16">
        <f>SUM(C16-D16)</f>
        <v>3.0719000000001273E-4</v>
      </c>
    </row>
    <row r="17" spans="2:5" x14ac:dyDescent="0.25">
      <c r="B17" t="s">
        <v>32</v>
      </c>
      <c r="C17">
        <v>245.72364999999999</v>
      </c>
      <c r="D17">
        <v>193.66274999999999</v>
      </c>
      <c r="E17">
        <f>SUM(C17-D17)</f>
        <v>52.060900000000004</v>
      </c>
    </row>
    <row r="18" spans="2:5" x14ac:dyDescent="0.25">
      <c r="B18" t="s">
        <v>31</v>
      </c>
      <c r="C18">
        <f>E16*E17*10^6</f>
        <v>15992.587871000664</v>
      </c>
      <c r="D1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001"/>
  <sheetViews>
    <sheetView workbookViewId="0">
      <selection activeCell="S42" sqref="S42"/>
    </sheetView>
  </sheetViews>
  <sheetFormatPr baseColWidth="10" defaultRowHeight="15" x14ac:dyDescent="0.25"/>
  <cols>
    <col min="2" max="2" width="14.28515625" customWidth="1"/>
    <col min="3" max="3" width="16.42578125" customWidth="1"/>
    <col min="4" max="4" width="16" customWidth="1"/>
    <col min="5" max="5" width="15.42578125" customWidth="1"/>
    <col min="6" max="6" width="18.42578125" customWidth="1"/>
    <col min="10" max="10" width="15.5703125" customWidth="1"/>
    <col min="13" max="13" width="17.7109375" customWidth="1"/>
    <col min="14" max="14" width="14" customWidth="1"/>
    <col min="18" max="18" width="26.710937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7</v>
      </c>
      <c r="J1" t="s">
        <v>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>
        <f>SQRT(SUM(J7:J252))</f>
        <v>219.47461778264923</v>
      </c>
    </row>
    <row r="2" spans="1:19" hidden="1" x14ac:dyDescent="0.25">
      <c r="B2">
        <v>0</v>
      </c>
      <c r="C2" s="1">
        <v>8.5450249282592998E-5</v>
      </c>
      <c r="D2" s="1">
        <v>8.3921328257298108E-6</v>
      </c>
      <c r="E2">
        <v>0</v>
      </c>
      <c r="F2">
        <v>0</v>
      </c>
    </row>
    <row r="3" spans="1:19" hidden="1" x14ac:dyDescent="0.25">
      <c r="B3">
        <v>10.0010001017185</v>
      </c>
      <c r="C3">
        <v>1.8284076026934599E-4</v>
      </c>
      <c r="D3" s="1">
        <v>1.6934307817332198E-5</v>
      </c>
      <c r="E3">
        <v>110.642510736798</v>
      </c>
      <c r="F3">
        <v>84.523041942339404</v>
      </c>
    </row>
    <row r="4" spans="1:19" hidden="1" x14ac:dyDescent="0.25">
      <c r="B4">
        <v>20.002000203437099</v>
      </c>
      <c r="C4">
        <v>2.15919693081535E-4</v>
      </c>
      <c r="D4" s="1">
        <v>1.7663501260602901E-5</v>
      </c>
      <c r="E4">
        <v>127.371745794589</v>
      </c>
      <c r="F4">
        <v>75.1866409600607</v>
      </c>
    </row>
    <row r="5" spans="1:19" hidden="1" x14ac:dyDescent="0.25">
      <c r="B5">
        <v>30.003000305155702</v>
      </c>
      <c r="C5">
        <v>2.6452835880362802E-4</v>
      </c>
      <c r="D5" s="1">
        <v>2.1767437310338702E-5</v>
      </c>
      <c r="E5">
        <v>139.702322011473</v>
      </c>
      <c r="F5">
        <v>53.257568473290398</v>
      </c>
    </row>
    <row r="6" spans="1:19" hidden="1" x14ac:dyDescent="0.25">
      <c r="B6">
        <v>40.004000406874198</v>
      </c>
      <c r="C6">
        <v>3.1469858282459601E-4</v>
      </c>
      <c r="D6" s="1">
        <v>6.6132121143285205E-5</v>
      </c>
      <c r="E6">
        <v>148.563524551092</v>
      </c>
      <c r="F6">
        <v>15.6998401976268</v>
      </c>
    </row>
    <row r="7" spans="1:19" x14ac:dyDescent="0.25">
      <c r="A7">
        <v>1</v>
      </c>
      <c r="B7">
        <v>50.005000508592801</v>
      </c>
      <c r="C7">
        <v>228.52915089643301</v>
      </c>
      <c r="D7">
        <v>310.37045262164997</v>
      </c>
      <c r="E7">
        <v>3.27489239754772</v>
      </c>
      <c r="F7">
        <v>-8.1244771312831601E-2</v>
      </c>
      <c r="H7">
        <f>(C7^2)/2</f>
        <v>26112.786404722323</v>
      </c>
      <c r="I7">
        <f>SQRT(H7)</f>
        <v>161.59451229767154</v>
      </c>
      <c r="J7">
        <f>(D7^2)/2</f>
        <v>48164.908930283935</v>
      </c>
      <c r="K7">
        <f>SQRT(J7)</f>
        <v>219.46505172870675</v>
      </c>
      <c r="L7">
        <f>(C7*D7)/2</f>
        <v>35464.348000483631</v>
      </c>
      <c r="M7">
        <f>COS(RADIANS(F7-E7))</f>
        <v>0.99828493744418234</v>
      </c>
      <c r="N7">
        <f>SIN(RADIANS(F7-E7))</f>
        <v>-5.8542152950373877E-2</v>
      </c>
      <c r="O7">
        <f>L7*M7</f>
        <v>35403.524425161515</v>
      </c>
      <c r="P7">
        <f>L7*N7</f>
        <v>-2076.1592849295989</v>
      </c>
      <c r="R7" t="s">
        <v>15</v>
      </c>
      <c r="S7">
        <f>SQRT(SUM(H7:H252))</f>
        <v>163.36265734194478</v>
      </c>
    </row>
    <row r="8" spans="1:19" hidden="1" x14ac:dyDescent="0.25">
      <c r="B8">
        <v>60.006000610311403</v>
      </c>
      <c r="C8">
        <v>4.1109130831524197E-4</v>
      </c>
      <c r="D8" s="1">
        <v>9.7865235273329003E-5</v>
      </c>
      <c r="E8">
        <v>138.75985077247299</v>
      </c>
      <c r="F8">
        <v>11.9035662081486</v>
      </c>
    </row>
    <row r="9" spans="1:19" hidden="1" x14ac:dyDescent="0.25">
      <c r="B9">
        <v>70.007000712030006</v>
      </c>
      <c r="C9">
        <v>5.5622030806625302E-4</v>
      </c>
      <c r="D9" s="1">
        <v>3.7044198029812702E-5</v>
      </c>
      <c r="E9">
        <v>152.027870964404</v>
      </c>
      <c r="F9">
        <v>35.800893304240901</v>
      </c>
    </row>
    <row r="10" spans="1:19" hidden="1" x14ac:dyDescent="0.25">
      <c r="B10">
        <v>80.008000813748495</v>
      </c>
      <c r="C10">
        <v>7.0249351215405495E-4</v>
      </c>
      <c r="D10" s="1">
        <v>2.92531666109786E-5</v>
      </c>
      <c r="E10">
        <v>156.830676061698</v>
      </c>
      <c r="F10">
        <v>54.1102657778221</v>
      </c>
    </row>
    <row r="11" spans="1:19" hidden="1" x14ac:dyDescent="0.25">
      <c r="B11">
        <v>90.009000915467098</v>
      </c>
      <c r="C11">
        <v>8.8483133907507302E-4</v>
      </c>
      <c r="D11" s="1">
        <v>2.9426779410007999E-5</v>
      </c>
      <c r="E11">
        <v>159.80139280267699</v>
      </c>
      <c r="F11">
        <v>64.366358319732598</v>
      </c>
    </row>
    <row r="12" spans="1:19" x14ac:dyDescent="0.25">
      <c r="A12">
        <v>1</v>
      </c>
      <c r="B12">
        <v>100.010001017185</v>
      </c>
      <c r="C12">
        <v>1.1327348965225099E-3</v>
      </c>
      <c r="D12" s="1">
        <v>3.2587020877850797E-5</v>
      </c>
      <c r="E12">
        <v>161.936167865698</v>
      </c>
      <c r="F12">
        <v>70.034548710005097</v>
      </c>
      <c r="H12">
        <f>(C12^2)/2</f>
        <v>6.4154417289993064E-7</v>
      </c>
      <c r="I12">
        <f>SQRT(H12)</f>
        <v>8.0096452661770901E-4</v>
      </c>
      <c r="J12">
        <f>(D12^2)/2</f>
        <v>5.3095696484674186E-10</v>
      </c>
      <c r="K12">
        <f>SQRT(J12)</f>
        <v>2.3042503441395899E-5</v>
      </c>
      <c r="L12">
        <f>(C12*D12)/2</f>
        <v>1.8456227861024598E-8</v>
      </c>
      <c r="M12">
        <f>COS(RADIANS(F12-E12))</f>
        <v>-3.3183422436550515E-2</v>
      </c>
      <c r="N12">
        <f>SIN(RADIANS(F12-E12))</f>
        <v>-0.99944927859066335</v>
      </c>
      <c r="O12">
        <f>L12*M12</f>
        <v>-6.1244080569761236E-10</v>
      </c>
      <c r="P12">
        <f>L12*N12</f>
        <v>-1.8446063621205935E-8</v>
      </c>
      <c r="R12" t="s">
        <v>16</v>
      </c>
      <c r="S12">
        <f>S1*S7</f>
        <v>35853.956780081229</v>
      </c>
    </row>
    <row r="13" spans="1:19" hidden="1" x14ac:dyDescent="0.25">
      <c r="B13">
        <v>110.01100111890401</v>
      </c>
      <c r="C13">
        <v>1.49931395929292E-3</v>
      </c>
      <c r="D13" s="1">
        <v>3.8558975496182698E-5</v>
      </c>
      <c r="E13">
        <v>163.55334839439601</v>
      </c>
      <c r="F13">
        <v>73.325580631448702</v>
      </c>
    </row>
    <row r="14" spans="1:19" hidden="1" x14ac:dyDescent="0.25">
      <c r="B14">
        <v>120.012001220622</v>
      </c>
      <c r="C14">
        <v>2.1081605711989302E-3</v>
      </c>
      <c r="D14" s="1">
        <v>4.9315895144391301E-5</v>
      </c>
      <c r="E14">
        <v>164.78415753983299</v>
      </c>
      <c r="F14">
        <v>75.283380020234603</v>
      </c>
    </row>
    <row r="15" spans="1:19" hidden="1" x14ac:dyDescent="0.25">
      <c r="B15">
        <v>130.01300132234101</v>
      </c>
      <c r="C15">
        <v>3.3378183318329801E-3</v>
      </c>
      <c r="D15" s="1">
        <v>7.1812385917514995E-5</v>
      </c>
      <c r="E15">
        <v>165.62365693285199</v>
      </c>
      <c r="F15">
        <v>76.338589714891498</v>
      </c>
    </row>
    <row r="16" spans="1:19" hidden="1" x14ac:dyDescent="0.25">
      <c r="B16">
        <v>140.01400142406001</v>
      </c>
      <c r="C16">
        <v>7.1940923561815001E-3</v>
      </c>
      <c r="D16">
        <v>1.43490899956585E-4</v>
      </c>
      <c r="E16">
        <v>165.63260682594699</v>
      </c>
      <c r="F16">
        <v>76.262197061668104</v>
      </c>
    </row>
    <row r="17" spans="1:19" x14ac:dyDescent="0.25">
      <c r="A17">
        <v>1</v>
      </c>
      <c r="B17">
        <v>150.01500152577799</v>
      </c>
      <c r="C17">
        <v>10.734782823951599</v>
      </c>
      <c r="D17">
        <v>0.17528218105134799</v>
      </c>
      <c r="E17">
        <v>-156.97374586909001</v>
      </c>
      <c r="F17">
        <v>111.03281479359001</v>
      </c>
      <c r="H17">
        <f>(C17^2)/2</f>
        <v>57.617781138703137</v>
      </c>
      <c r="I17">
        <f>SQRT(H17)</f>
        <v>7.5906377293810525</v>
      </c>
      <c r="J17">
        <f>(D17^2)/2</f>
        <v>1.5361921497058768E-2</v>
      </c>
      <c r="K17">
        <f>SQRT(J17)</f>
        <v>0.12394321884257634</v>
      </c>
      <c r="L17">
        <f>(C17*D17)/2</f>
        <v>0.94080807324739246</v>
      </c>
      <c r="M17">
        <f>COS(RADIANS(F17-E17))</f>
        <v>-3.4785061062533477E-2</v>
      </c>
      <c r="N17">
        <f>SIN(RADIANS(F17-E17))</f>
        <v>-0.9993948166399883</v>
      </c>
      <c r="O17">
        <f>L17*M17</f>
        <v>-3.2726066276035012E-2</v>
      </c>
      <c r="P17">
        <f>L17*N17</f>
        <v>-0.94023871185649843</v>
      </c>
      <c r="R17" t="s">
        <v>17</v>
      </c>
      <c r="S17">
        <f>SUM(O7:O252)</f>
        <v>35402.575804716944</v>
      </c>
    </row>
    <row r="18" spans="1:19" hidden="1" x14ac:dyDescent="0.25">
      <c r="B18">
        <v>160.01600162749699</v>
      </c>
      <c r="C18">
        <v>6.6496153873070001E-3</v>
      </c>
      <c r="D18">
        <v>1.1607507053144799E-4</v>
      </c>
      <c r="E18">
        <v>-9.4543783251261004</v>
      </c>
      <c r="F18">
        <v>-99.3460030402141</v>
      </c>
    </row>
    <row r="19" spans="1:19" hidden="1" x14ac:dyDescent="0.25">
      <c r="B19">
        <v>170.017001729215</v>
      </c>
      <c r="C19">
        <v>3.5408827733719199E-3</v>
      </c>
      <c r="D19" s="1">
        <v>5.8217880622031298E-5</v>
      </c>
      <c r="E19">
        <v>-9.6238647224195706</v>
      </c>
      <c r="F19">
        <v>-99.975546901421893</v>
      </c>
    </row>
    <row r="20" spans="1:19" hidden="1" x14ac:dyDescent="0.25">
      <c r="B20">
        <v>180.018001830934</v>
      </c>
      <c r="C20">
        <v>2.4519546805801102E-3</v>
      </c>
      <c r="D20" s="1">
        <v>3.81231342279139E-5</v>
      </c>
      <c r="E20">
        <v>-9.3897592113244492</v>
      </c>
      <c r="F20">
        <v>-100.257598346411</v>
      </c>
    </row>
    <row r="21" spans="1:19" hidden="1" x14ac:dyDescent="0.25">
      <c r="B21">
        <v>190.019001932652</v>
      </c>
      <c r="C21">
        <v>1.89580747502245E-3</v>
      </c>
      <c r="D21" s="1">
        <v>2.7975488365679201E-5</v>
      </c>
      <c r="E21">
        <v>-9.1117282622501001</v>
      </c>
      <c r="F21">
        <v>-100.565181863021</v>
      </c>
    </row>
    <row r="22" spans="1:19" x14ac:dyDescent="0.25">
      <c r="A22">
        <v>1</v>
      </c>
      <c r="B22">
        <v>200.020002034371</v>
      </c>
      <c r="C22">
        <v>1.5579298893392899E-3</v>
      </c>
      <c r="D22" s="1">
        <v>2.18963869309024E-5</v>
      </c>
      <c r="E22">
        <v>-8.8690643896083401</v>
      </c>
      <c r="F22">
        <v>-100.998333741602</v>
      </c>
      <c r="H22">
        <f>(C22^2)/2</f>
        <v>1.213572770048366E-6</v>
      </c>
      <c r="I22">
        <f>SQRT(H22)</f>
        <v>1.1016227893650195E-3</v>
      </c>
      <c r="J22">
        <f>(D22^2)/2</f>
        <v>2.397258803138967E-10</v>
      </c>
      <c r="K22">
        <f>SQRT(J22)</f>
        <v>1.5483083682325582E-5</v>
      </c>
      <c r="L22">
        <f>(C22*D22)/2</f>
        <v>1.7056517834095525E-8</v>
      </c>
      <c r="M22">
        <f>COS(RADIANS(F22-E22))</f>
        <v>-3.7154207377489382E-2</v>
      </c>
      <c r="N22">
        <f>SIN(RADIANS(F22-E22))</f>
        <v>-0.99930954407238126</v>
      </c>
      <c r="O22">
        <f>L22*M22</f>
        <v>-6.3372140074583111E-10</v>
      </c>
      <c r="P22">
        <f>L22*N22</f>
        <v>-1.704474106025244E-8</v>
      </c>
      <c r="R22" t="s">
        <v>18</v>
      </c>
      <c r="S22">
        <f>SUM(P7:P252)</f>
        <v>-2116.6612729055464</v>
      </c>
    </row>
    <row r="23" spans="1:19" hidden="1" x14ac:dyDescent="0.25">
      <c r="B23">
        <v>210.02100213609</v>
      </c>
      <c r="C23">
        <v>1.3313762353752701E-3</v>
      </c>
      <c r="D23" s="1">
        <v>1.7891987395021101E-5</v>
      </c>
      <c r="E23">
        <v>-8.7005915793325705</v>
      </c>
      <c r="F23">
        <v>-101.63841486114799</v>
      </c>
    </row>
    <row r="24" spans="1:19" hidden="1" x14ac:dyDescent="0.25">
      <c r="B24">
        <v>220.02200223780801</v>
      </c>
      <c r="C24">
        <v>1.17070305902804E-3</v>
      </c>
      <c r="D24" s="1">
        <v>1.51248460307133E-5</v>
      </c>
      <c r="E24">
        <v>-8.6444389448643602</v>
      </c>
      <c r="F24">
        <v>-102.604862399303</v>
      </c>
    </row>
    <row r="25" spans="1:19" hidden="1" x14ac:dyDescent="0.25">
      <c r="B25">
        <v>230.02300233952701</v>
      </c>
      <c r="C25">
        <v>1.05696671120334E-3</v>
      </c>
      <c r="D25" s="1">
        <v>1.3284491980836301E-5</v>
      </c>
      <c r="E25">
        <v>-8.7357070594516895</v>
      </c>
      <c r="F25">
        <v>-104.054083545137</v>
      </c>
    </row>
    <row r="26" spans="1:19" hidden="1" x14ac:dyDescent="0.25">
      <c r="B26">
        <v>240.02400244124499</v>
      </c>
      <c r="C26">
        <v>1.0095839103246699E-3</v>
      </c>
      <c r="D26" s="1">
        <v>1.30432981144569E-5</v>
      </c>
      <c r="E26">
        <v>-8.4759471205355297</v>
      </c>
      <c r="F26">
        <v>-104.873955417895</v>
      </c>
    </row>
    <row r="27" spans="1:19" x14ac:dyDescent="0.25">
      <c r="A27">
        <v>1</v>
      </c>
      <c r="B27">
        <v>250.02500254296399</v>
      </c>
      <c r="C27">
        <v>14.3004491831071</v>
      </c>
      <c r="D27">
        <v>0.440252719227892</v>
      </c>
      <c r="E27">
        <v>50.397993007639997</v>
      </c>
      <c r="F27">
        <v>-43.048790905208598</v>
      </c>
      <c r="H27">
        <f>(C27^2)/2</f>
        <v>102.25142341931426</v>
      </c>
      <c r="I27">
        <f>SQRT(H27)</f>
        <v>10.111944591388655</v>
      </c>
      <c r="J27">
        <f>(D27^2)/2</f>
        <v>9.6911228393776555E-2</v>
      </c>
      <c r="K27">
        <f>SQRT(J27)</f>
        <v>0.31130568320185958</v>
      </c>
      <c r="L27">
        <f>(C27*D27)/2</f>
        <v>3.1479058195215939</v>
      </c>
      <c r="M27">
        <f>COS(RADIANS(F27-E27))</f>
        <v>-6.0121449791849663E-2</v>
      </c>
      <c r="N27">
        <f>SIN(RADIANS(F27-E27))</f>
        <v>-0.99819106952272729</v>
      </c>
      <c r="O27">
        <f>L27*M27</f>
        <v>-0.18925666167783886</v>
      </c>
      <c r="P27">
        <f>L27*N27</f>
        <v>-3.1422114767450773</v>
      </c>
      <c r="R27" t="s">
        <v>19</v>
      </c>
      <c r="S27">
        <f>SQRT((S12^2)-((S17^2)+(S22^2)))</f>
        <v>5261.5195747031939</v>
      </c>
    </row>
    <row r="28" spans="1:19" hidden="1" x14ac:dyDescent="0.25">
      <c r="B28">
        <v>260.02600264468202</v>
      </c>
      <c r="C28">
        <v>8.2413959599147003E-4</v>
      </c>
      <c r="D28" s="1">
        <v>1.0863585886828299E-5</v>
      </c>
      <c r="E28">
        <v>3.5501074748133101</v>
      </c>
      <c r="F28">
        <v>-74.310866238195302</v>
      </c>
    </row>
    <row r="29" spans="1:19" hidden="1" x14ac:dyDescent="0.25">
      <c r="B29">
        <v>270.02700274640102</v>
      </c>
      <c r="C29">
        <v>7.3356876470926204E-4</v>
      </c>
      <c r="D29" s="1">
        <v>8.1376735127195999E-6</v>
      </c>
      <c r="E29">
        <v>-1.91800820281313</v>
      </c>
      <c r="F29">
        <v>-87.110858509151797</v>
      </c>
    </row>
    <row r="30" spans="1:19" hidden="1" x14ac:dyDescent="0.25">
      <c r="B30">
        <v>280.02800284812002</v>
      </c>
      <c r="C30">
        <v>6.8281035147294597E-4</v>
      </c>
      <c r="D30" s="1">
        <v>7.1422690225873198E-6</v>
      </c>
      <c r="E30">
        <v>-3.28329051019653</v>
      </c>
      <c r="F30">
        <v>-91.552480239224593</v>
      </c>
    </row>
    <row r="31" spans="1:19" hidden="1" x14ac:dyDescent="0.25">
      <c r="B31">
        <v>290.029002949838</v>
      </c>
      <c r="C31">
        <v>6.4198217920512495E-4</v>
      </c>
      <c r="D31" s="1">
        <v>6.4656820277230298E-6</v>
      </c>
      <c r="E31">
        <v>-3.8582958299976</v>
      </c>
      <c r="F31">
        <v>-93.958700017926603</v>
      </c>
    </row>
    <row r="32" spans="1:19" x14ac:dyDescent="0.25">
      <c r="A32">
        <v>1</v>
      </c>
      <c r="B32">
        <v>300.030003051557</v>
      </c>
      <c r="C32">
        <v>6.0743101335919403E-4</v>
      </c>
      <c r="D32" s="1">
        <v>5.9491499692358104E-6</v>
      </c>
      <c r="E32">
        <v>-4.2205583811673204</v>
      </c>
      <c r="F32">
        <v>-95.816305327193007</v>
      </c>
      <c r="H32">
        <f>(C32^2)/2</f>
        <v>1.8448621799528867E-7</v>
      </c>
      <c r="I32">
        <f>SQRT(H32)</f>
        <v>4.2951858864930241E-4</v>
      </c>
      <c r="J32">
        <f>(D32^2)/2</f>
        <v>1.769619267822922E-11</v>
      </c>
      <c r="K32">
        <f>SQRT(J32)</f>
        <v>4.2066842855423818E-6</v>
      </c>
      <c r="L32">
        <f>(C32*D32)/2</f>
        <v>1.8068490972193632E-9</v>
      </c>
      <c r="M32">
        <f>COS(RADIANS(F32-E32))</f>
        <v>-2.7847437792675844E-2</v>
      </c>
      <c r="N32">
        <f>SIN(RADIANS(F32-E32))</f>
        <v>-0.99961218490391712</v>
      </c>
      <c r="O32">
        <f>L32*M32</f>
        <v>-5.0316117835568729E-11</v>
      </c>
      <c r="P32">
        <f>L32*N32</f>
        <v>-1.8061483738631179E-9</v>
      </c>
      <c r="R32" t="s">
        <v>20</v>
      </c>
      <c r="S32">
        <f>S17/S12</f>
        <v>0.98741056731526344</v>
      </c>
    </row>
    <row r="33" spans="1:20" hidden="1" x14ac:dyDescent="0.25">
      <c r="B33">
        <v>310.03100315327498</v>
      </c>
      <c r="C33">
        <v>5.7823980340049601E-4</v>
      </c>
      <c r="D33" s="1">
        <v>5.5666817375851699E-6</v>
      </c>
      <c r="E33">
        <v>-4.6165568011662597</v>
      </c>
      <c r="F33">
        <v>-97.906119125861593</v>
      </c>
    </row>
    <row r="34" spans="1:20" hidden="1" x14ac:dyDescent="0.25">
      <c r="B34">
        <v>320.03200325499398</v>
      </c>
      <c r="C34">
        <v>5.5516133205519604E-4</v>
      </c>
      <c r="D34" s="1">
        <v>5.3712453350887997E-6</v>
      </c>
      <c r="E34">
        <v>-5.3533876660908097</v>
      </c>
      <c r="F34">
        <v>-101.32665060627799</v>
      </c>
    </row>
    <row r="35" spans="1:20" hidden="1" x14ac:dyDescent="0.25">
      <c r="B35">
        <v>330.03300335671202</v>
      </c>
      <c r="C35">
        <v>5.4433080271838502E-4</v>
      </c>
      <c r="D35" s="1">
        <v>5.6978165930289502E-6</v>
      </c>
      <c r="E35">
        <v>-7.4212901647873402</v>
      </c>
      <c r="F35">
        <v>-109.245740352436</v>
      </c>
    </row>
    <row r="36" spans="1:20" hidden="1" x14ac:dyDescent="0.25">
      <c r="B36">
        <v>340.03400345843102</v>
      </c>
      <c r="C36">
        <v>6.0834019039396998E-4</v>
      </c>
      <c r="D36" s="1">
        <v>1.00353214281247E-5</v>
      </c>
      <c r="E36">
        <v>-17.1606994808431</v>
      </c>
      <c r="F36">
        <v>-130.71563204320699</v>
      </c>
    </row>
    <row r="37" spans="1:20" x14ac:dyDescent="0.25">
      <c r="A37">
        <v>1</v>
      </c>
      <c r="B37">
        <v>350.03500356015002</v>
      </c>
      <c r="C37">
        <v>14.232213052573099</v>
      </c>
      <c r="D37">
        <v>0.62312951521875504</v>
      </c>
      <c r="E37">
        <v>-60.394082114562003</v>
      </c>
      <c r="F37">
        <v>-152.953623448754</v>
      </c>
      <c r="H37">
        <f>(C37^2)/2</f>
        <v>101.27794418691605</v>
      </c>
      <c r="I37">
        <f>SQRT(H37)</f>
        <v>10.063694360766132</v>
      </c>
      <c r="J37">
        <f>(D37^2)/2</f>
        <v>0.19414519636838035</v>
      </c>
      <c r="K37">
        <f>SQRT(J37)</f>
        <v>0.4406191057686677</v>
      </c>
      <c r="L37">
        <f>(C37*D37)/2</f>
        <v>4.4342560099699568</v>
      </c>
      <c r="M37">
        <f>COS(RADIANS(F37-E37))</f>
        <v>-4.4657566867591723E-2</v>
      </c>
      <c r="N37">
        <f>SIN(RADIANS(F37-E37))</f>
        <v>-0.9990023532111757</v>
      </c>
      <c r="O37">
        <f>L37*M37</f>
        <v>-0.19802308427325382</v>
      </c>
      <c r="P37">
        <f>L37*N37</f>
        <v>-4.4298321887007859</v>
      </c>
      <c r="R37" t="s">
        <v>21</v>
      </c>
      <c r="S37">
        <f>(SQRT(SUMSQ(D12:D252))/D7)*100</f>
        <v>0.9336916603739589</v>
      </c>
      <c r="T37" t="s">
        <v>40</v>
      </c>
    </row>
    <row r="38" spans="1:20" hidden="1" x14ac:dyDescent="0.25">
      <c r="B38">
        <v>360.03600366186799</v>
      </c>
      <c r="C38">
        <v>5.7504346365557901E-4</v>
      </c>
      <c r="D38" s="1">
        <v>1.10422916472209E-5</v>
      </c>
      <c r="E38">
        <v>-18.7402823502198</v>
      </c>
      <c r="F38">
        <v>-138.063980644483</v>
      </c>
    </row>
    <row r="39" spans="1:20" hidden="1" x14ac:dyDescent="0.25">
      <c r="B39">
        <v>370.03700376358699</v>
      </c>
      <c r="C39">
        <v>4.6759201724742302E-4</v>
      </c>
      <c r="D39" s="1">
        <v>5.2576132628861501E-6</v>
      </c>
      <c r="E39">
        <v>-8.2922446004335697</v>
      </c>
      <c r="F39">
        <v>-120.98981749155899</v>
      </c>
    </row>
    <row r="40" spans="1:20" hidden="1" x14ac:dyDescent="0.25">
      <c r="B40">
        <v>380.03800386530497</v>
      </c>
      <c r="C40">
        <v>4.3794821977592301E-4</v>
      </c>
      <c r="D40" s="1">
        <v>4.1962205880882002E-6</v>
      </c>
      <c r="E40">
        <v>-5.8921426293239501</v>
      </c>
      <c r="F40">
        <v>-113.33680836268</v>
      </c>
    </row>
    <row r="41" spans="1:20" hidden="1" x14ac:dyDescent="0.25">
      <c r="B41">
        <v>390.03900396702397</v>
      </c>
      <c r="C41">
        <v>4.19634028869294E-4</v>
      </c>
      <c r="D41" s="1">
        <v>3.8055342842796802E-6</v>
      </c>
      <c r="E41">
        <v>-5.0642272494923697</v>
      </c>
      <c r="F41">
        <v>-110.33042020544799</v>
      </c>
    </row>
    <row r="42" spans="1:20" x14ac:dyDescent="0.25">
      <c r="A42">
        <v>1</v>
      </c>
      <c r="B42">
        <v>400.04000406874201</v>
      </c>
      <c r="C42">
        <v>4.05874580083302E-4</v>
      </c>
      <c r="D42" s="1">
        <v>3.6571250545339202E-6</v>
      </c>
      <c r="E42">
        <v>-4.8262738856874297</v>
      </c>
      <c r="F42">
        <v>-109.67790824180101</v>
      </c>
      <c r="H42">
        <f>(C42^2)/2</f>
        <v>8.2367087378898362E-8</v>
      </c>
      <c r="I42">
        <f>SQRT(H42)</f>
        <v>2.8699666788814526E-4</v>
      </c>
      <c r="J42">
        <f>(D42^2)/2</f>
        <v>6.6872818322498645E-12</v>
      </c>
      <c r="K42">
        <f>SQRT(J42)</f>
        <v>2.5859779257081574E-6</v>
      </c>
      <c r="L42">
        <f>(C42*D42)/2</f>
        <v>7.421670479105389E-10</v>
      </c>
      <c r="M42">
        <f>COS(RADIANS(F42-E42))</f>
        <v>-0.25631694519546339</v>
      </c>
      <c r="N42">
        <f>SIN(RADIANS(F42-E42))</f>
        <v>-0.96659279099611839</v>
      </c>
      <c r="O42">
        <f>L42*M42</f>
        <v>-1.9022999054516445E-10</v>
      </c>
      <c r="P42">
        <f>L42*N42</f>
        <v>-7.1737331822519774E-10</v>
      </c>
      <c r="R42" t="s">
        <v>22</v>
      </c>
      <c r="S42">
        <f>(SQRT(SUMSQ(C12:C252))/C7)*100</f>
        <v>14.833561256747815</v>
      </c>
      <c r="T42" t="s">
        <v>40</v>
      </c>
    </row>
    <row r="43" spans="1:20" hidden="1" x14ac:dyDescent="0.25">
      <c r="B43">
        <v>410.04100417046101</v>
      </c>
      <c r="C43">
        <v>3.9583335186560599E-4</v>
      </c>
      <c r="D43" s="1">
        <v>3.7126279537721399E-6</v>
      </c>
      <c r="E43">
        <v>-5.03577059453883</v>
      </c>
      <c r="F43">
        <v>-110.815580388717</v>
      </c>
    </row>
    <row r="44" spans="1:20" hidden="1" x14ac:dyDescent="0.25">
      <c r="B44">
        <v>420.04200427218001</v>
      </c>
      <c r="C44">
        <v>3.9165227802818498E-4</v>
      </c>
      <c r="D44" s="1">
        <v>4.1387997391708602E-6</v>
      </c>
      <c r="E44">
        <v>-5.9770513011779602</v>
      </c>
      <c r="F44">
        <v>-114.16734593585301</v>
      </c>
    </row>
    <row r="45" spans="1:20" hidden="1" x14ac:dyDescent="0.25">
      <c r="B45">
        <v>430.04300437389799</v>
      </c>
      <c r="C45">
        <v>4.04843476118081E-4</v>
      </c>
      <c r="D45" s="1">
        <v>5.7544260342094599E-6</v>
      </c>
      <c r="E45">
        <v>-8.9866651161727198</v>
      </c>
      <c r="F45">
        <v>-120.81216542209</v>
      </c>
    </row>
    <row r="46" spans="1:20" hidden="1" x14ac:dyDescent="0.25">
      <c r="B46">
        <v>440.04400447561699</v>
      </c>
      <c r="C46">
        <v>5.4272558572618596E-4</v>
      </c>
      <c r="D46" s="1">
        <v>1.5370005269868001E-5</v>
      </c>
      <c r="E46">
        <v>-20.941492427751498</v>
      </c>
      <c r="F46">
        <v>-130.65004569244601</v>
      </c>
    </row>
    <row r="47" spans="1:20" x14ac:dyDescent="0.25">
      <c r="A47">
        <v>1</v>
      </c>
      <c r="B47">
        <v>450.04500457733502</v>
      </c>
      <c r="C47">
        <v>11.886597856102</v>
      </c>
      <c r="D47">
        <v>0.64760503918457102</v>
      </c>
      <c r="E47">
        <v>-48.442702382347498</v>
      </c>
      <c r="F47">
        <v>-137.44295150925001</v>
      </c>
      <c r="H47">
        <f>(C47^2)/2</f>
        <v>70.645604296344331</v>
      </c>
      <c r="I47">
        <f>SQRT(H47)</f>
        <v>8.4050939492872025</v>
      </c>
      <c r="J47">
        <f>(D47^2)/2</f>
        <v>0.20969614338862488</v>
      </c>
      <c r="K47">
        <f>SQRT(J47)</f>
        <v>0.45792591473798999</v>
      </c>
      <c r="L47">
        <f>(C47*D47)/2</f>
        <v>3.8489103351860869</v>
      </c>
      <c r="M47">
        <f>COS(RADIANS(F47-E47))</f>
        <v>1.7448059014648933E-2</v>
      </c>
      <c r="N47">
        <f>SIN(RADIANS(F47-E47))</f>
        <v>-0.99984777103148126</v>
      </c>
      <c r="O47">
        <f>L47*M47</f>
        <v>6.7156014670419054E-2</v>
      </c>
      <c r="P47">
        <f>L47*N47</f>
        <v>-3.8483244195358406</v>
      </c>
      <c r="R47" t="s">
        <v>24</v>
      </c>
      <c r="S47">
        <f>COS(RADIANS(F7-E7))</f>
        <v>0.99828493744418234</v>
      </c>
    </row>
    <row r="48" spans="1:20" hidden="1" x14ac:dyDescent="0.25">
      <c r="B48">
        <v>460.04600467905402</v>
      </c>
      <c r="C48">
        <v>5.3316543506723598E-4</v>
      </c>
      <c r="D48" s="1">
        <v>1.4762778111975801E-5</v>
      </c>
      <c r="E48">
        <v>-21.8730354223364</v>
      </c>
      <c r="F48">
        <v>-134.349565244838</v>
      </c>
    </row>
    <row r="49" spans="1:19" hidden="1" x14ac:dyDescent="0.25">
      <c r="B49">
        <v>470.04700478077302</v>
      </c>
      <c r="C49">
        <v>3.6869823084479498E-4</v>
      </c>
      <c r="D49" s="1">
        <v>4.9232511215527601E-6</v>
      </c>
      <c r="E49">
        <v>-9.2714960398961193</v>
      </c>
      <c r="F49">
        <v>-125.87439435877501</v>
      </c>
    </row>
    <row r="50" spans="1:19" hidden="1" x14ac:dyDescent="0.25">
      <c r="B50">
        <v>480.048004882491</v>
      </c>
      <c r="C50">
        <v>3.3444273495333301E-4</v>
      </c>
      <c r="D50" s="1">
        <v>3.0991683310863901E-6</v>
      </c>
      <c r="E50">
        <v>-5.5008008040608898</v>
      </c>
      <c r="F50">
        <v>-117.85877327152301</v>
      </c>
    </row>
    <row r="51" spans="1:19" hidden="1" x14ac:dyDescent="0.25">
      <c r="B51">
        <v>490.04900498421</v>
      </c>
      <c r="C51">
        <v>3.1765093797286398E-4</v>
      </c>
      <c r="D51" s="1">
        <v>2.41720293106744E-6</v>
      </c>
      <c r="E51">
        <v>-3.7610637504619402</v>
      </c>
      <c r="F51">
        <v>-111.07680242397301</v>
      </c>
    </row>
    <row r="52" spans="1:19" x14ac:dyDescent="0.25">
      <c r="A52">
        <v>1</v>
      </c>
      <c r="B52">
        <v>500.05000508592798</v>
      </c>
      <c r="C52">
        <v>3.0578912785829703E-4</v>
      </c>
      <c r="D52" s="1">
        <v>2.03991187750262E-6</v>
      </c>
      <c r="E52">
        <v>-2.5279339447821898</v>
      </c>
      <c r="F52">
        <v>-103.793352575984</v>
      </c>
      <c r="H52">
        <f>(C52^2)/2</f>
        <v>4.6753495358168964E-8</v>
      </c>
      <c r="I52">
        <f>SQRT(H52)</f>
        <v>2.1622556592172204E-4</v>
      </c>
      <c r="J52">
        <f>(D52^2)/2</f>
        <v>2.0806202339881318E-12</v>
      </c>
      <c r="K52">
        <f>SQRT(J52)</f>
        <v>1.4424355216050843E-6</v>
      </c>
      <c r="L52">
        <f>(C52*D52)/2</f>
        <v>3.1189143696465371E-10</v>
      </c>
      <c r="M52">
        <f>COS(RADIANS(F52-E52))</f>
        <v>-0.19535425003550394</v>
      </c>
      <c r="N52">
        <f>SIN(RADIANS(F52-E52))</f>
        <v>-0.98073274493771534</v>
      </c>
      <c r="O52">
        <f>L52*M52</f>
        <v>-6.0929317760725571E-11</v>
      </c>
      <c r="P52">
        <f>L52*N52</f>
        <v>-3.0588214509691323E-10</v>
      </c>
      <c r="R52" t="s">
        <v>23</v>
      </c>
      <c r="S52">
        <f>D7*C7</f>
        <v>70928.696000967262</v>
      </c>
    </row>
    <row r="53" spans="1:19" hidden="1" x14ac:dyDescent="0.25">
      <c r="B53">
        <v>510.05100518764698</v>
      </c>
      <c r="C53">
        <v>2.9566453132583501E-4</v>
      </c>
      <c r="D53" s="1">
        <v>1.7702239386927099E-6</v>
      </c>
      <c r="E53">
        <v>-1.14950152120992</v>
      </c>
      <c r="F53">
        <v>-92.153855207041303</v>
      </c>
    </row>
    <row r="54" spans="1:19" hidden="1" x14ac:dyDescent="0.25">
      <c r="B54">
        <v>520.05200528936496</v>
      </c>
      <c r="C54">
        <v>2.8564581446484399E-4</v>
      </c>
      <c r="D54" s="1">
        <v>1.66929709041457E-6</v>
      </c>
      <c r="E54">
        <v>1.2533795308878299</v>
      </c>
      <c r="F54">
        <v>-66.282315942122096</v>
      </c>
    </row>
    <row r="55" spans="1:19" hidden="1" x14ac:dyDescent="0.25">
      <c r="B55">
        <v>530.05300539108396</v>
      </c>
      <c r="C55">
        <v>2.7421602560315602E-4</v>
      </c>
      <c r="D55" s="1">
        <v>2.89194898676795E-6</v>
      </c>
      <c r="E55">
        <v>7.8491663656536197</v>
      </c>
      <c r="F55">
        <v>-21.3489958528749</v>
      </c>
    </row>
    <row r="56" spans="1:19" hidden="1" x14ac:dyDescent="0.25">
      <c r="B56">
        <v>540.05400549280296</v>
      </c>
      <c r="C56">
        <v>3.0269963102684202E-4</v>
      </c>
      <c r="D56" s="1">
        <v>1.3852823485012601E-5</v>
      </c>
      <c r="E56">
        <v>41.790882940462602</v>
      </c>
      <c r="F56">
        <v>5.03696033722081</v>
      </c>
    </row>
    <row r="57" spans="1:19" x14ac:dyDescent="0.25">
      <c r="A57">
        <v>1</v>
      </c>
      <c r="B57">
        <v>550.05500559452105</v>
      </c>
      <c r="C57">
        <v>7.6948962671689101</v>
      </c>
      <c r="D57">
        <v>0.53132786731689197</v>
      </c>
      <c r="E57">
        <v>104.06502070008899</v>
      </c>
      <c r="F57">
        <v>11.1266225667224</v>
      </c>
      <c r="H57">
        <f>(C57^2)/2</f>
        <v>29.605714281245014</v>
      </c>
      <c r="I57">
        <f>SQRT(H57)</f>
        <v>5.441113331042188</v>
      </c>
      <c r="J57">
        <f>(D57^2)/2</f>
        <v>0.14115465129375837</v>
      </c>
      <c r="K57">
        <f>SQRT(J57)</f>
        <v>0.37570553801316048</v>
      </c>
      <c r="L57">
        <f>(C57*D57)/2</f>
        <v>2.0442564114297848</v>
      </c>
      <c r="M57">
        <f>COS(RADIANS(F57-E57))</f>
        <v>-5.1262244265668076E-2</v>
      </c>
      <c r="N57">
        <f>SIN(RADIANS(F57-E57))</f>
        <v>-0.99868522684219529</v>
      </c>
      <c r="O57">
        <f>L57*M57</f>
        <v>-0.10479317150437169</v>
      </c>
      <c r="P57">
        <f>L57*N57</f>
        <v>-2.0415686779723665</v>
      </c>
    </row>
    <row r="58" spans="1:19" hidden="1" x14ac:dyDescent="0.25">
      <c r="B58">
        <v>560.05600569624005</v>
      </c>
      <c r="C58">
        <v>3.01790645157676E-4</v>
      </c>
      <c r="D58" s="1">
        <v>1.6512223051673001E-5</v>
      </c>
      <c r="E58">
        <v>47.314594691905199</v>
      </c>
      <c r="F58">
        <v>5.9633157191911303</v>
      </c>
    </row>
    <row r="59" spans="1:19" hidden="1" x14ac:dyDescent="0.25">
      <c r="B59">
        <v>570.05700579795803</v>
      </c>
      <c r="C59">
        <v>2.4966995413489902E-4</v>
      </c>
      <c r="D59" s="1">
        <v>3.9184388644080496E-6</v>
      </c>
      <c r="E59">
        <v>10.851312267040701</v>
      </c>
      <c r="F59">
        <v>-11.0072124608851</v>
      </c>
    </row>
    <row r="60" spans="1:19" hidden="1" x14ac:dyDescent="0.25">
      <c r="B60">
        <v>580.05800589967703</v>
      </c>
      <c r="C60">
        <v>2.5023795342145799E-4</v>
      </c>
      <c r="D60" s="1">
        <v>1.86841870912652E-6</v>
      </c>
      <c r="E60">
        <v>3.1848371955634298</v>
      </c>
      <c r="F60">
        <v>-42.108440949866797</v>
      </c>
    </row>
    <row r="61" spans="1:19" hidden="1" x14ac:dyDescent="0.25">
      <c r="B61">
        <v>590.05900600139501</v>
      </c>
      <c r="C61">
        <v>2.4985196586574902E-4</v>
      </c>
      <c r="D61" s="1">
        <v>1.56546461038447E-6</v>
      </c>
      <c r="E61">
        <v>0.30402742620398998</v>
      </c>
      <c r="F61">
        <v>-74.902529829297904</v>
      </c>
    </row>
    <row r="62" spans="1:19" x14ac:dyDescent="0.25">
      <c r="A62">
        <v>1</v>
      </c>
      <c r="B62">
        <v>600.06000610311401</v>
      </c>
      <c r="C62">
        <v>2.4969052631303997E-4</v>
      </c>
      <c r="D62" s="1">
        <v>1.78886485175565E-6</v>
      </c>
      <c r="E62">
        <v>-1.40205264803603</v>
      </c>
      <c r="F62">
        <v>-96.502901787874507</v>
      </c>
      <c r="H62">
        <f>(C62^2)/2</f>
        <v>3.1172679465241453E-8</v>
      </c>
      <c r="I62">
        <f>SQRT(H62)</f>
        <v>1.7655786435398865E-4</v>
      </c>
      <c r="J62">
        <f>(D62^2)/2</f>
        <v>1.6000187289233818E-12</v>
      </c>
      <c r="K62">
        <f>SQRT(J62)</f>
        <v>1.2649184673026882E-6</v>
      </c>
      <c r="L62">
        <f>(C62*D62)/2</f>
        <v>2.2333130316888324E-10</v>
      </c>
      <c r="M62">
        <f>COS(RADIANS(F62-E62))</f>
        <v>-8.8909058470126992E-2</v>
      </c>
      <c r="N62">
        <f>SIN(RADIANS(F62-E62))</f>
        <v>-0.99603974786248139</v>
      </c>
      <c r="O62">
        <f>L62*M62</f>
        <v>-1.9856175891651899E-11</v>
      </c>
      <c r="P62">
        <f>L62*N62</f>
        <v>-2.2244685489813386E-10</v>
      </c>
    </row>
    <row r="63" spans="1:19" hidden="1" x14ac:dyDescent="0.25">
      <c r="B63">
        <v>610.06100620483301</v>
      </c>
      <c r="C63">
        <v>2.51778365948296E-4</v>
      </c>
      <c r="D63" s="1">
        <v>2.3498195877055E-6</v>
      </c>
      <c r="E63">
        <v>-2.9998626302904801</v>
      </c>
      <c r="F63">
        <v>-110.085016935306</v>
      </c>
    </row>
    <row r="64" spans="1:19" hidden="1" x14ac:dyDescent="0.25">
      <c r="B64">
        <v>620.06200630655098</v>
      </c>
      <c r="C64">
        <v>2.6058591978471299E-4</v>
      </c>
      <c r="D64" s="1">
        <v>3.5846748276106701E-6</v>
      </c>
      <c r="E64">
        <v>-5.3254756621447301</v>
      </c>
      <c r="F64">
        <v>-119.414057334048</v>
      </c>
    </row>
    <row r="65" spans="1:16" hidden="1" x14ac:dyDescent="0.25">
      <c r="B65">
        <v>630.06300640826998</v>
      </c>
      <c r="C65">
        <v>2.9398115048512899E-4</v>
      </c>
      <c r="D65" s="1">
        <v>7.12122353272387E-6</v>
      </c>
      <c r="E65">
        <v>-10.1845707875906</v>
      </c>
      <c r="F65">
        <v>-125.82074789231601</v>
      </c>
    </row>
    <row r="66" spans="1:16" hidden="1" x14ac:dyDescent="0.25">
      <c r="B66">
        <v>640.06400650998796</v>
      </c>
      <c r="C66">
        <v>5.0575926202015703E-4</v>
      </c>
      <c r="D66" s="1">
        <v>2.62329182506785E-5</v>
      </c>
      <c r="E66">
        <v>-22.7582865891683</v>
      </c>
      <c r="F66">
        <v>-129.358355794207</v>
      </c>
    </row>
    <row r="67" spans="1:16" x14ac:dyDescent="0.25">
      <c r="A67">
        <v>1</v>
      </c>
      <c r="B67">
        <v>650.06500661170696</v>
      </c>
      <c r="C67">
        <v>7.3822950806290697</v>
      </c>
      <c r="D67">
        <v>0.62135330551829104</v>
      </c>
      <c r="E67">
        <v>-38.0885459961669</v>
      </c>
      <c r="F67">
        <v>-129.93198462235901</v>
      </c>
      <c r="H67">
        <f>(C67^2)/2</f>
        <v>27.249140328740083</v>
      </c>
      <c r="I67">
        <f>SQRT(H67)</f>
        <v>5.2200709122329059</v>
      </c>
      <c r="J67">
        <f>(D67^2)/2</f>
        <v>0.19303996513925337</v>
      </c>
      <c r="K67">
        <f>SQRT(J67)</f>
        <v>0.43936313584466025</v>
      </c>
      <c r="L67">
        <f>(C67*D67)/2</f>
        <v>2.2935067253301455</v>
      </c>
      <c r="M67">
        <f>COS(RADIANS(F67-E67))</f>
        <v>-3.2168522928081075E-2</v>
      </c>
      <c r="N67">
        <f>SIN(RADIANS(F67-E67))</f>
        <v>-0.99948245914204292</v>
      </c>
      <c r="O67">
        <f>L67*M67</f>
        <v>-7.3778723679490926E-2</v>
      </c>
      <c r="P67">
        <f>L67*N67</f>
        <v>-2.292319741891788</v>
      </c>
    </row>
    <row r="68" spans="1:16" hidden="1" x14ac:dyDescent="0.25">
      <c r="B68">
        <v>660.06600671342505</v>
      </c>
      <c r="C68">
        <v>5.1047410667636101E-4</v>
      </c>
      <c r="D68" s="1">
        <v>2.83951689067887E-5</v>
      </c>
      <c r="E68">
        <v>-23.0032118808993</v>
      </c>
      <c r="F68">
        <v>-128.07976264413</v>
      </c>
    </row>
    <row r="69" spans="1:16" hidden="1" x14ac:dyDescent="0.25">
      <c r="B69">
        <v>670.06700681514405</v>
      </c>
      <c r="C69">
        <v>2.8443480523916698E-4</v>
      </c>
      <c r="D69" s="1">
        <v>8.1732271339076797E-6</v>
      </c>
      <c r="E69">
        <v>-11.040684405801001</v>
      </c>
      <c r="F69">
        <v>-125.203086985103</v>
      </c>
    </row>
    <row r="70" spans="1:16" hidden="1" x14ac:dyDescent="0.25">
      <c r="B70">
        <v>680.06800691686306</v>
      </c>
      <c r="C70">
        <v>2.4387601871367199E-4</v>
      </c>
      <c r="D70" s="1">
        <v>4.5331578444646501E-6</v>
      </c>
      <c r="E70">
        <v>-6.82016749714691</v>
      </c>
      <c r="F70">
        <v>-122.807691451498</v>
      </c>
    </row>
    <row r="71" spans="1:16" hidden="1" x14ac:dyDescent="0.25">
      <c r="B71">
        <v>690.06900701858103</v>
      </c>
      <c r="C71">
        <v>2.29411104562417E-4</v>
      </c>
      <c r="D71" s="1">
        <v>3.4139846019844998E-6</v>
      </c>
      <c r="E71">
        <v>-5.3809641971009698</v>
      </c>
      <c r="F71">
        <v>-121.888016049949</v>
      </c>
    </row>
    <row r="72" spans="1:16" x14ac:dyDescent="0.25">
      <c r="A72">
        <v>1</v>
      </c>
      <c r="B72">
        <v>700.07000712030003</v>
      </c>
      <c r="C72">
        <v>2.2339650324649301E-4</v>
      </c>
      <c r="D72" s="1">
        <v>3.15425638463868E-6</v>
      </c>
      <c r="E72">
        <v>-5.2119151311932397</v>
      </c>
      <c r="F72">
        <v>-122.762198208322</v>
      </c>
      <c r="H72">
        <f>(C72^2)/2</f>
        <v>2.495299883138018E-8</v>
      </c>
      <c r="I72">
        <f>SQRT(H72)</f>
        <v>1.5796518233895777E-4</v>
      </c>
      <c r="J72">
        <f>(D72^2)/2</f>
        <v>4.9746666700169379E-12</v>
      </c>
      <c r="K72">
        <f>SQRT(J72)</f>
        <v>2.2303960791789735E-6</v>
      </c>
      <c r="L72">
        <f>(C72*D72)/2</f>
        <v>3.5232492333560311E-10</v>
      </c>
      <c r="M72">
        <f>COS(RADIANS(F72-E72))</f>
        <v>-0.46252688068530234</v>
      </c>
      <c r="N72">
        <f>SIN(RADIANS(F72-E72))</f>
        <v>-0.88660525863741868</v>
      </c>
      <c r="O72">
        <f>L72*M72</f>
        <v>-1.629597477781048E-10</v>
      </c>
      <c r="P72">
        <f>L72*N72</f>
        <v>-3.1237312977837108E-10</v>
      </c>
    </row>
    <row r="73" spans="1:16" hidden="1" x14ac:dyDescent="0.25">
      <c r="B73">
        <v>710.07100722201801</v>
      </c>
      <c r="C73">
        <v>2.2304258478696501E-4</v>
      </c>
      <c r="D73" s="1">
        <v>3.5025666200138699E-6</v>
      </c>
      <c r="E73">
        <v>-6.0780321353213704</v>
      </c>
      <c r="F73">
        <v>-125.22037898164901</v>
      </c>
    </row>
    <row r="74" spans="1:16" hidden="1" x14ac:dyDescent="0.25">
      <c r="B74">
        <v>720.07200732373701</v>
      </c>
      <c r="C74">
        <v>2.3163683993217201E-4</v>
      </c>
      <c r="D74" s="1">
        <v>4.8324923715788804E-6</v>
      </c>
      <c r="E74">
        <v>-8.54320702108026</v>
      </c>
      <c r="F74">
        <v>-128.59519846599801</v>
      </c>
    </row>
    <row r="75" spans="1:16" hidden="1" x14ac:dyDescent="0.25">
      <c r="B75">
        <v>730.07300742545499</v>
      </c>
      <c r="C75">
        <v>2.6906911055373E-4</v>
      </c>
      <c r="D75" s="1">
        <v>9.1819315363599807E-6</v>
      </c>
      <c r="E75">
        <v>-14.6969171878014</v>
      </c>
      <c r="F75">
        <v>-131.90555120635599</v>
      </c>
    </row>
    <row r="76" spans="1:16" hidden="1" x14ac:dyDescent="0.25">
      <c r="B76">
        <v>740.07400752717399</v>
      </c>
      <c r="C76">
        <v>5.1597183017806903E-4</v>
      </c>
      <c r="D76" s="1">
        <v>3.34926923443422E-5</v>
      </c>
      <c r="E76">
        <v>-29.5299998421971</v>
      </c>
      <c r="F76">
        <v>-134.299032025808</v>
      </c>
    </row>
    <row r="77" spans="1:16" x14ac:dyDescent="0.25">
      <c r="A77">
        <v>1</v>
      </c>
      <c r="B77">
        <v>750.07500762889299</v>
      </c>
      <c r="C77">
        <v>6.5332225235348398</v>
      </c>
      <c r="D77">
        <v>0.59702790456934496</v>
      </c>
      <c r="E77">
        <v>-44.021434535847398</v>
      </c>
      <c r="F77">
        <v>-135.693665418839</v>
      </c>
      <c r="H77">
        <f>(C77^2)/2</f>
        <v>21.341498271011471</v>
      </c>
      <c r="I77">
        <f>SQRT(H77)</f>
        <v>4.6196859493921743</v>
      </c>
      <c r="J77">
        <f>(D77^2)/2</f>
        <v>0.17822115941723143</v>
      </c>
      <c r="K77">
        <f>SQRT(J77)</f>
        <v>0.4221624798785788</v>
      </c>
      <c r="L77">
        <f>(C77*D77)/2</f>
        <v>1.9502580766556268</v>
      </c>
      <c r="M77">
        <f>COS(RADIANS(F77-E77))</f>
        <v>-2.9181791416946476E-2</v>
      </c>
      <c r="N77">
        <f>SIN(RADIANS(F77-E77))</f>
        <v>-0.99957412083831876</v>
      </c>
      <c r="O77">
        <f>L77*M77</f>
        <v>-5.6912024402179712E-2</v>
      </c>
      <c r="P77">
        <f>L77*N77</f>
        <v>-1.9494275023808787</v>
      </c>
    </row>
    <row r="78" spans="1:16" hidden="1" x14ac:dyDescent="0.25">
      <c r="B78">
        <v>760.07600773061097</v>
      </c>
      <c r="C78">
        <v>5.3041094404306002E-4</v>
      </c>
      <c r="D78" s="1">
        <v>3.5696706112698502E-5</v>
      </c>
      <c r="E78">
        <v>-30.608649904000298</v>
      </c>
      <c r="F78">
        <v>-136.79498406272</v>
      </c>
    </row>
    <row r="79" spans="1:16" hidden="1" x14ac:dyDescent="0.25">
      <c r="B79">
        <v>770.07700783232997</v>
      </c>
      <c r="C79">
        <v>2.5936728472527503E-4</v>
      </c>
      <c r="D79" s="1">
        <v>9.7015454494982894E-6</v>
      </c>
      <c r="E79">
        <v>-16.6813865264463</v>
      </c>
      <c r="F79">
        <v>-139.381668394646</v>
      </c>
    </row>
    <row r="80" spans="1:16" hidden="1" x14ac:dyDescent="0.25">
      <c r="B80">
        <v>780.07800793404795</v>
      </c>
      <c r="C80">
        <v>2.09624153487765E-4</v>
      </c>
      <c r="D80" s="1">
        <v>4.91030962879584E-6</v>
      </c>
      <c r="E80">
        <v>-10.982382099455901</v>
      </c>
      <c r="F80">
        <v>-145.83152236281899</v>
      </c>
    </row>
    <row r="81" spans="1:19" hidden="1" x14ac:dyDescent="0.25">
      <c r="B81">
        <v>790.07900803576695</v>
      </c>
      <c r="C81">
        <v>1.88868534884107E-4</v>
      </c>
      <c r="D81" s="1">
        <v>3.3980965964638298E-6</v>
      </c>
      <c r="E81">
        <v>-9.2649472798771004</v>
      </c>
      <c r="F81">
        <v>-159.01624066161199</v>
      </c>
    </row>
    <row r="82" spans="1:19" x14ac:dyDescent="0.25">
      <c r="A82">
        <v>1</v>
      </c>
      <c r="B82">
        <v>800.08000813748504</v>
      </c>
      <c r="C82">
        <v>1.74416547766299E-4</v>
      </c>
      <c r="D82" s="1">
        <v>3.2161116478628001E-6</v>
      </c>
      <c r="E82">
        <v>-10.009042503146199</v>
      </c>
      <c r="F82">
        <v>-179.22847239694099</v>
      </c>
      <c r="H82">
        <f>(C82^2)/2</f>
        <v>1.5210566067356831E-8</v>
      </c>
      <c r="I82">
        <f>SQRT(H82)</f>
        <v>1.233311236766974E-4</v>
      </c>
      <c r="J82">
        <f>(D82^2)/2</f>
        <v>5.1716870657593873E-12</v>
      </c>
      <c r="K82">
        <f>SQRT(J82)</f>
        <v>2.2741343552568278E-6</v>
      </c>
      <c r="L82">
        <f>(C82*D82)/2</f>
        <v>2.8047154542560632E-10</v>
      </c>
      <c r="M82">
        <f>COS(RADIANS(F82-E82))</f>
        <v>-0.98235073817692542</v>
      </c>
      <c r="N82">
        <f>SIN(RADIANS(F82-E82))</f>
        <v>-0.18704819486765903</v>
      </c>
      <c r="O82">
        <f>L82*M82</f>
        <v>-2.7552142968646743E-10</v>
      </c>
      <c r="P82">
        <f>L82*N82</f>
        <v>-5.2461696283602294E-11</v>
      </c>
      <c r="R82" t="s">
        <v>34</v>
      </c>
    </row>
    <row r="83" spans="1:19" hidden="1" x14ac:dyDescent="0.25">
      <c r="B83">
        <v>810.08100823920404</v>
      </c>
      <c r="C83">
        <v>1.5944999395441499E-4</v>
      </c>
      <c r="D83" s="1">
        <v>4.3456294566450203E-6</v>
      </c>
      <c r="E83">
        <v>-13.960623353502401</v>
      </c>
      <c r="F83">
        <v>160.71154396950499</v>
      </c>
    </row>
    <row r="84" spans="1:19" hidden="1" x14ac:dyDescent="0.25">
      <c r="B84">
        <v>820.08200834092304</v>
      </c>
      <c r="C84">
        <v>1.40132088198406E-4</v>
      </c>
      <c r="D84" s="1">
        <v>7.8361667401993006E-6</v>
      </c>
      <c r="E84">
        <v>-26.335968418373302</v>
      </c>
      <c r="F84">
        <v>147.41817854004401</v>
      </c>
    </row>
    <row r="85" spans="1:19" hidden="1" x14ac:dyDescent="0.25">
      <c r="B85">
        <v>830.08300844264102</v>
      </c>
      <c r="C85">
        <v>1.45267468380303E-4</v>
      </c>
      <c r="D85" s="1">
        <v>1.86631588812959E-5</v>
      </c>
      <c r="E85">
        <v>-69.836230097589905</v>
      </c>
      <c r="F85">
        <v>140.32765990495199</v>
      </c>
    </row>
    <row r="86" spans="1:19" hidden="1" x14ac:dyDescent="0.25">
      <c r="B86">
        <v>840.08400854436002</v>
      </c>
      <c r="C86">
        <v>6.4799245259816198E-4</v>
      </c>
      <c r="D86" s="1">
        <v>7.8327272446004095E-5</v>
      </c>
      <c r="E86">
        <v>-122.05415267981</v>
      </c>
      <c r="F86">
        <v>137.07560764045999</v>
      </c>
    </row>
    <row r="87" spans="1:19" x14ac:dyDescent="0.25">
      <c r="A87">
        <v>1</v>
      </c>
      <c r="B87">
        <v>850.08500864607799</v>
      </c>
      <c r="C87">
        <v>10.906432664804999</v>
      </c>
      <c r="D87">
        <v>1.14462770032707</v>
      </c>
      <c r="E87">
        <v>-133.15938902586799</v>
      </c>
      <c r="F87">
        <v>136.082707117757</v>
      </c>
      <c r="H87">
        <f>(C87^2)/2</f>
        <v>59.475136735962735</v>
      </c>
      <c r="I87">
        <f>SQRT(H87)</f>
        <v>7.7120124958380831</v>
      </c>
      <c r="J87">
        <f>(D87^2)/2</f>
        <v>0.65508628617801834</v>
      </c>
      <c r="K87">
        <f>SQRT(J87)</f>
        <v>0.80937400883523458</v>
      </c>
      <c r="L87">
        <f>(C87*D87)/2</f>
        <v>6.2419024699438914</v>
      </c>
      <c r="M87">
        <f>COS(RADIANS(F87-E87))</f>
        <v>-1.3227531945343119E-2</v>
      </c>
      <c r="N87">
        <f>SIN(RADIANS(F87-E87))</f>
        <v>-0.99991251237227496</v>
      </c>
      <c r="O87">
        <f>L87*M87</f>
        <v>-8.2564964320898937E-2</v>
      </c>
      <c r="P87">
        <f>L87*N87</f>
        <v>-6.2413563807043051</v>
      </c>
      <c r="R87" t="s">
        <v>35</v>
      </c>
      <c r="S87">
        <v>36422.601000000002</v>
      </c>
    </row>
    <row r="88" spans="1:19" hidden="1" x14ac:dyDescent="0.25">
      <c r="B88">
        <v>860.086008747797</v>
      </c>
      <c r="C88">
        <v>7.0820710250138605E-4</v>
      </c>
      <c r="D88" s="1">
        <v>8.4489973482879902E-5</v>
      </c>
      <c r="E88">
        <v>-122.801473374466</v>
      </c>
      <c r="F88">
        <v>136.53668585365801</v>
      </c>
    </row>
    <row r="89" spans="1:19" hidden="1" x14ac:dyDescent="0.25">
      <c r="B89">
        <v>870.087008849516</v>
      </c>
      <c r="C89">
        <v>1.4867048212813201E-4</v>
      </c>
      <c r="D89" s="1">
        <v>1.99221720452299E-5</v>
      </c>
      <c r="E89">
        <v>-77.235647747770997</v>
      </c>
      <c r="F89">
        <v>138.107996437997</v>
      </c>
    </row>
    <row r="90" spans="1:19" hidden="1" x14ac:dyDescent="0.25">
      <c r="B90">
        <v>880.08800895123397</v>
      </c>
      <c r="C90">
        <v>1.2484051022888001E-4</v>
      </c>
      <c r="D90" s="1">
        <v>7.4837049724944096E-6</v>
      </c>
      <c r="E90">
        <v>-27.597952627335399</v>
      </c>
      <c r="F90">
        <v>141.110054968507</v>
      </c>
    </row>
    <row r="91" spans="1:19" hidden="1" x14ac:dyDescent="0.25">
      <c r="B91">
        <v>890.08900905295297</v>
      </c>
      <c r="C91">
        <v>1.41847936736532E-4</v>
      </c>
      <c r="D91" s="1">
        <v>2.4932187967219801E-6</v>
      </c>
      <c r="E91">
        <v>-9.1794216365605603</v>
      </c>
      <c r="F91">
        <v>149.35968479926501</v>
      </c>
    </row>
    <row r="92" spans="1:19" x14ac:dyDescent="0.25">
      <c r="A92">
        <v>1</v>
      </c>
      <c r="B92">
        <v>900.09000915467095</v>
      </c>
      <c r="C92">
        <v>1.5787572962327299E-4</v>
      </c>
      <c r="D92" s="1">
        <v>1.0099094179671101E-6</v>
      </c>
      <c r="E92">
        <v>0.18309238249470799</v>
      </c>
      <c r="F92">
        <v>-69.845402441764406</v>
      </c>
      <c r="H92">
        <f>(C92^2)/2</f>
        <v>1.2462373002040397E-8</v>
      </c>
      <c r="I92">
        <f>SQRT(H92)</f>
        <v>1.1163499900139023E-4</v>
      </c>
      <c r="J92">
        <f>(D92^2)/2</f>
        <v>5.0995851624933348E-13</v>
      </c>
      <c r="K92">
        <f>SQRT(J92)</f>
        <v>7.1411379782870288E-7</v>
      </c>
      <c r="L92">
        <f>(C92*D92)/2</f>
        <v>7.9720093107486233E-11</v>
      </c>
      <c r="M92">
        <f>COS(RADIANS(F92-E92))</f>
        <v>0.34155276512358063</v>
      </c>
      <c r="N92">
        <f>SIN(RADIANS(F92-E92))</f>
        <v>-0.93986260093507079</v>
      </c>
      <c r="O92">
        <f>L92*M92</f>
        <v>2.7228618236771225E-11</v>
      </c>
      <c r="P92">
        <f>L92*N92</f>
        <v>-7.4925934054788022E-11</v>
      </c>
      <c r="R92" t="s">
        <v>17</v>
      </c>
      <c r="S92">
        <v>36100.972999999998</v>
      </c>
    </row>
    <row r="93" spans="1:19" hidden="1" x14ac:dyDescent="0.25">
      <c r="B93">
        <v>910.09100925638995</v>
      </c>
      <c r="C93">
        <v>1.7790117728277001E-4</v>
      </c>
      <c r="D93" s="1">
        <v>4.5266222664244602E-6</v>
      </c>
      <c r="E93">
        <v>8.1162260316946195</v>
      </c>
      <c r="F93">
        <v>-46.5911664859767</v>
      </c>
    </row>
    <row r="94" spans="1:19" hidden="1" x14ac:dyDescent="0.25">
      <c r="B94">
        <v>920.09200935810804</v>
      </c>
      <c r="C94">
        <v>2.1744398493552601E-4</v>
      </c>
      <c r="D94" s="1">
        <v>1.0687530621232099E-5</v>
      </c>
      <c r="E94">
        <v>17.7902091090629</v>
      </c>
      <c r="F94">
        <v>-42.405379426902599</v>
      </c>
    </row>
    <row r="95" spans="1:19" hidden="1" x14ac:dyDescent="0.25">
      <c r="B95">
        <v>930.09300945982704</v>
      </c>
      <c r="C95">
        <v>3.3789120642898198E-4</v>
      </c>
      <c r="D95" s="1">
        <v>2.6962338572651801E-5</v>
      </c>
      <c r="E95">
        <v>31.061463358688101</v>
      </c>
      <c r="F95">
        <v>-40.285976659482898</v>
      </c>
    </row>
    <row r="96" spans="1:19" hidden="1" x14ac:dyDescent="0.25">
      <c r="B96">
        <v>940.09400956154605</v>
      </c>
      <c r="C96">
        <v>1.0373535976388401E-3</v>
      </c>
      <c r="D96">
        <v>1.1278841464050201E-4</v>
      </c>
      <c r="E96">
        <v>45.5874066708136</v>
      </c>
      <c r="F96">
        <v>-39.064550461227398</v>
      </c>
    </row>
    <row r="97" spans="1:20" x14ac:dyDescent="0.25">
      <c r="A97">
        <v>1</v>
      </c>
      <c r="B97">
        <v>950.09500966326402</v>
      </c>
      <c r="C97">
        <v>10.873836990401299</v>
      </c>
      <c r="D97">
        <v>1.3085122160123701</v>
      </c>
      <c r="E97">
        <v>52.474860095725496</v>
      </c>
      <c r="F97">
        <v>-38.534212744667599</v>
      </c>
      <c r="H97">
        <f>(C97^2)/2</f>
        <v>59.120165446909795</v>
      </c>
      <c r="I97">
        <f>SQRT(H97)</f>
        <v>7.688963873429878</v>
      </c>
      <c r="J97">
        <f>(D97^2)/2</f>
        <v>0.85610210972680179</v>
      </c>
      <c r="K97">
        <f>SQRT(J97)</f>
        <v>0.92525786120778342</v>
      </c>
      <c r="L97">
        <f>(C97*D97)/2</f>
        <v>7.1142742684336424</v>
      </c>
      <c r="M97">
        <f>COS(RADIANS(F97-E97))</f>
        <v>-1.7610733037564604E-2</v>
      </c>
      <c r="N97">
        <f>SIN(RADIANS(F97-E97))</f>
        <v>-0.99984491901588401</v>
      </c>
      <c r="O97">
        <f>L97*M97</f>
        <v>-0.12528758489740011</v>
      </c>
      <c r="P97">
        <f>L97*N97</f>
        <v>-7.1131709797788227</v>
      </c>
      <c r="R97" t="s">
        <v>20</v>
      </c>
      <c r="S97">
        <v>0.99116954999999995</v>
      </c>
    </row>
    <row r="98" spans="1:20" hidden="1" x14ac:dyDescent="0.25">
      <c r="B98">
        <v>960.09600976498302</v>
      </c>
      <c r="C98">
        <v>1.10321520941239E-3</v>
      </c>
      <c r="D98">
        <v>1.22323754859502E-4</v>
      </c>
      <c r="E98">
        <v>46.532396150303697</v>
      </c>
      <c r="F98">
        <v>-38.722701369571602</v>
      </c>
    </row>
    <row r="99" spans="1:20" hidden="1" x14ac:dyDescent="0.25">
      <c r="B99">
        <v>970.097009866701</v>
      </c>
      <c r="C99">
        <v>3.5813311801425099E-4</v>
      </c>
      <c r="D99" s="1">
        <v>3.0855356216662397E-5</v>
      </c>
      <c r="E99">
        <v>33.658971012535801</v>
      </c>
      <c r="F99">
        <v>-39.741740711252298</v>
      </c>
    </row>
    <row r="100" spans="1:20" hidden="1" x14ac:dyDescent="0.25">
      <c r="B100">
        <v>980.09800996842</v>
      </c>
      <c r="C100">
        <v>2.3112074696725299E-4</v>
      </c>
      <c r="D100" s="1">
        <v>1.4146105925906401E-5</v>
      </c>
      <c r="E100">
        <v>22.433118096465002</v>
      </c>
      <c r="F100">
        <v>-41.792749360479199</v>
      </c>
    </row>
    <row r="101" spans="1:20" hidden="1" x14ac:dyDescent="0.25">
      <c r="B101">
        <v>990.09901007013798</v>
      </c>
      <c r="C101">
        <v>1.91739851038944E-4</v>
      </c>
      <c r="D101" s="1">
        <v>8.5256788444627005E-6</v>
      </c>
      <c r="E101">
        <v>15.250351319280901</v>
      </c>
      <c r="F101">
        <v>-45.113879959823201</v>
      </c>
    </row>
    <row r="102" spans="1:20" x14ac:dyDescent="0.25">
      <c r="A102">
        <v>1</v>
      </c>
      <c r="B102">
        <v>1000.10001017185</v>
      </c>
      <c r="C102">
        <v>1.7695595145715101E-4</v>
      </c>
      <c r="D102" s="1">
        <v>6.2825366161192498E-6</v>
      </c>
      <c r="E102">
        <v>11.125692268487001</v>
      </c>
      <c r="F102">
        <v>-49.827816356075203</v>
      </c>
      <c r="H102">
        <f>(C102^2)/2</f>
        <v>1.5656704378052792E-8</v>
      </c>
      <c r="I102">
        <f>SQRT(H102)</f>
        <v>1.2512675324666901E-4</v>
      </c>
      <c r="J102">
        <f>(D102^2)/2</f>
        <v>1.9735133166439557E-11</v>
      </c>
      <c r="K102">
        <f>SQRT(J102)</f>
        <v>4.4424242443107072E-6</v>
      </c>
      <c r="L102">
        <f>(C102*D102)/2</f>
        <v>5.5586612223488583E-10</v>
      </c>
      <c r="M102">
        <f>COS(RADIANS(F102-E102))</f>
        <v>0.485519151113735</v>
      </c>
      <c r="N102">
        <f>SIN(RADIANS(F102-E102))</f>
        <v>-0.87422603135676424</v>
      </c>
      <c r="O102">
        <f>L102*M102</f>
        <v>2.6988364780036543E-10</v>
      </c>
      <c r="P102">
        <f>L102*N102</f>
        <v>-4.8595263400707826E-10</v>
      </c>
      <c r="R102" t="s">
        <v>21</v>
      </c>
      <c r="S102">
        <v>1.0985281</v>
      </c>
      <c r="T102" t="s">
        <v>40</v>
      </c>
    </row>
    <row r="103" spans="1:20" hidden="1" x14ac:dyDescent="0.25">
      <c r="B103">
        <v>1010.10101027357</v>
      </c>
      <c r="C103">
        <v>1.7364763692824601E-4</v>
      </c>
      <c r="D103" s="1">
        <v>5.7120150969603196E-6</v>
      </c>
      <c r="E103">
        <v>9.0730877704207504</v>
      </c>
      <c r="F103">
        <v>-55.5631706233698</v>
      </c>
    </row>
    <row r="104" spans="1:20" hidden="1" x14ac:dyDescent="0.25">
      <c r="B104">
        <v>1020.10201037529</v>
      </c>
      <c r="C104">
        <v>1.8192963726890599E-4</v>
      </c>
      <c r="D104" s="1">
        <v>6.7885358138980697E-6</v>
      </c>
      <c r="E104">
        <v>8.8280838723368795</v>
      </c>
      <c r="F104">
        <v>-61.1089183041314</v>
      </c>
    </row>
    <row r="105" spans="1:20" hidden="1" x14ac:dyDescent="0.25">
      <c r="B105">
        <v>1030.10301047701</v>
      </c>
      <c r="C105">
        <v>2.1965388606268001E-4</v>
      </c>
      <c r="D105" s="1">
        <v>1.1786041320628201E-5</v>
      </c>
      <c r="E105">
        <v>11.1654640130019</v>
      </c>
      <c r="F105">
        <v>-64.943011287964296</v>
      </c>
    </row>
    <row r="106" spans="1:20" hidden="1" x14ac:dyDescent="0.25">
      <c r="B106">
        <v>1040.1040105787299</v>
      </c>
      <c r="C106">
        <v>4.4780543139242402E-4</v>
      </c>
      <c r="D106" s="1">
        <v>4.1136555939810599E-5</v>
      </c>
      <c r="E106">
        <v>18.1865767045547</v>
      </c>
      <c r="F106">
        <v>-66.628388758549505</v>
      </c>
    </row>
    <row r="107" spans="1:20" x14ac:dyDescent="0.25">
      <c r="A107">
        <v>1</v>
      </c>
      <c r="B107">
        <v>1050.1050106804501</v>
      </c>
      <c r="C107">
        <v>2.9351173330985598</v>
      </c>
      <c r="D107">
        <v>0.37085455661198602</v>
      </c>
      <c r="E107">
        <v>25.3170472720433</v>
      </c>
      <c r="F107">
        <v>-67.275335079847395</v>
      </c>
      <c r="H107">
        <f>(C107^2)/2</f>
        <v>4.307456879527801</v>
      </c>
      <c r="I107">
        <f>SQRT(H107)</f>
        <v>2.0754413698121663</v>
      </c>
      <c r="J107">
        <f>(D107^2)/2</f>
        <v>6.8766551079936372E-2</v>
      </c>
      <c r="K107">
        <f>SQRT(J107)</f>
        <v>0.26223377181426571</v>
      </c>
      <c r="L107">
        <f>(C107*D107)/2</f>
        <v>0.54425081858521063</v>
      </c>
      <c r="M107">
        <f>COS(RADIANS(F107-E107))</f>
        <v>-4.5230171553826089E-2</v>
      </c>
      <c r="N107">
        <f>SIN(RADIANS(F107-E107))</f>
        <v>-0.99897659210874978</v>
      </c>
      <c r="O107">
        <f>L107*M107</f>
        <v>-2.4616557892919357E-2</v>
      </c>
      <c r="P107">
        <f>L107*N107</f>
        <v>-0.54369382800265109</v>
      </c>
      <c r="R107" t="s">
        <v>22</v>
      </c>
      <c r="S107">
        <v>12.531281</v>
      </c>
      <c r="T107" t="s">
        <v>40</v>
      </c>
    </row>
    <row r="108" spans="1:20" hidden="1" x14ac:dyDescent="0.25">
      <c r="B108">
        <v>1060.10601078216</v>
      </c>
      <c r="C108">
        <v>4.6193559610543299E-4</v>
      </c>
      <c r="D108" s="1">
        <v>4.3421111825553601E-5</v>
      </c>
      <c r="E108">
        <v>18.451429315022601</v>
      </c>
      <c r="F108">
        <v>-68.485601815850998</v>
      </c>
    </row>
    <row r="109" spans="1:20" hidden="1" x14ac:dyDescent="0.25">
      <c r="B109">
        <v>1070.1070108838801</v>
      </c>
      <c r="C109">
        <v>2.1389401743935601E-4</v>
      </c>
      <c r="D109" s="1">
        <v>1.1646744018330799E-5</v>
      </c>
      <c r="E109">
        <v>9.8169362854572793</v>
      </c>
      <c r="F109">
        <v>-71.921291134970701</v>
      </c>
    </row>
    <row r="110" spans="1:20" hidden="1" x14ac:dyDescent="0.25">
      <c r="B110">
        <v>1080.1080109856</v>
      </c>
      <c r="C110">
        <v>1.6888908003785601E-4</v>
      </c>
      <c r="D110" s="1">
        <v>5.8122926071480904E-6</v>
      </c>
      <c r="E110">
        <v>4.8121101168139804</v>
      </c>
      <c r="F110">
        <v>-79.107379413612307</v>
      </c>
    </row>
    <row r="111" spans="1:20" hidden="1" x14ac:dyDescent="0.25">
      <c r="B111">
        <v>1090.1090110873199</v>
      </c>
      <c r="C111">
        <v>1.5356431198242199E-4</v>
      </c>
      <c r="D111" s="1">
        <v>3.9439644913143203E-6</v>
      </c>
      <c r="E111">
        <v>1.4781013350404</v>
      </c>
      <c r="F111">
        <v>-91.507726139208003</v>
      </c>
    </row>
    <row r="112" spans="1:20" x14ac:dyDescent="0.25">
      <c r="A112">
        <v>1</v>
      </c>
      <c r="B112">
        <v>1100.1100111890401</v>
      </c>
      <c r="C112">
        <v>1.47710175546047E-4</v>
      </c>
      <c r="D112" s="1">
        <v>3.5318551502309598E-6</v>
      </c>
      <c r="E112">
        <v>-1.6364382032973599</v>
      </c>
      <c r="F112">
        <v>-108.79029587717601</v>
      </c>
      <c r="H112">
        <f>(C112^2)/2</f>
        <v>1.090914797992201E-8</v>
      </c>
      <c r="I112">
        <f>SQRT(H112)</f>
        <v>1.0444686677886518E-4</v>
      </c>
      <c r="J112">
        <f>(D112^2)/2</f>
        <v>6.2370004011064781E-12</v>
      </c>
      <c r="K112">
        <f>SQRT(J112)</f>
        <v>2.4973987268969442E-6</v>
      </c>
      <c r="L112">
        <f>(C112*D112)/2</f>
        <v>2.6084547212191262E-10</v>
      </c>
      <c r="M112">
        <f>COS(RADIANS(F112-E112))</f>
        <v>-0.29493863464216263</v>
      </c>
      <c r="N112">
        <f>SIN(RADIANS(F112-E112))</f>
        <v>-0.95551619651129771</v>
      </c>
      <c r="O112">
        <f>L112*M112</f>
        <v>-7.6933407400227212E-11</v>
      </c>
      <c r="P112">
        <f>L112*N112</f>
        <v>-2.492420733991237E-10</v>
      </c>
    </row>
    <row r="113" spans="1:16" hidden="1" x14ac:dyDescent="0.25">
      <c r="B113">
        <v>1110.11101129076</v>
      </c>
      <c r="C113">
        <v>1.47832163024392E-4</v>
      </c>
      <c r="D113" s="1">
        <v>4.2853361897607798E-6</v>
      </c>
      <c r="E113">
        <v>-5.7138598323692902</v>
      </c>
      <c r="F113">
        <v>-126.44109360305499</v>
      </c>
    </row>
    <row r="114" spans="1:16" hidden="1" x14ac:dyDescent="0.25">
      <c r="B114">
        <v>1120.1120113924801</v>
      </c>
      <c r="C114">
        <v>1.5737298699921499E-4</v>
      </c>
      <c r="D114" s="1">
        <v>6.9193969531254198E-6</v>
      </c>
      <c r="E114">
        <v>-12.6134334643701</v>
      </c>
      <c r="F114">
        <v>-139.505859839306</v>
      </c>
    </row>
    <row r="115" spans="1:16" hidden="1" x14ac:dyDescent="0.25">
      <c r="B115">
        <v>1130.11301149419</v>
      </c>
      <c r="C115">
        <v>2.0031046790845901E-4</v>
      </c>
      <c r="D115" s="1">
        <v>1.51739197115715E-5</v>
      </c>
      <c r="E115">
        <v>-26.029398673855798</v>
      </c>
      <c r="F115">
        <v>-147.230625112003</v>
      </c>
    </row>
    <row r="116" spans="1:16" hidden="1" x14ac:dyDescent="0.25">
      <c r="B116">
        <v>1140.1140115959099</v>
      </c>
      <c r="C116">
        <v>5.0087997283522001E-4</v>
      </c>
      <c r="D116" s="1">
        <v>6.0255565737389801E-5</v>
      </c>
      <c r="E116">
        <v>-47.954582199929199</v>
      </c>
      <c r="F116">
        <v>-151.08511381278899</v>
      </c>
    </row>
    <row r="117" spans="1:16" x14ac:dyDescent="0.25">
      <c r="A117">
        <v>1</v>
      </c>
      <c r="B117">
        <v>1150.1150116976301</v>
      </c>
      <c r="C117">
        <v>3.3944408078908999</v>
      </c>
      <c r="D117">
        <v>0.47195496117011598</v>
      </c>
      <c r="E117">
        <v>-60.931302242069698</v>
      </c>
      <c r="F117">
        <v>-152.59437394365301</v>
      </c>
      <c r="H117">
        <f>(C117^2)/2</f>
        <v>5.7611141991375128</v>
      </c>
      <c r="I117">
        <f>SQRT(H117)</f>
        <v>2.4002321135959983</v>
      </c>
      <c r="J117">
        <f>(D117^2)/2</f>
        <v>0.11137074268654285</v>
      </c>
      <c r="K117">
        <f>SQRT(J117)</f>
        <v>0.33372255345802276</v>
      </c>
      <c r="L117">
        <f>(C117*D117)/2</f>
        <v>0.80101158984120335</v>
      </c>
      <c r="M117">
        <f>COS(RADIANS(F117-E117))</f>
        <v>-2.9022001252537587E-2</v>
      </c>
      <c r="N117">
        <f>SIN(RADIANS(F117-E117))</f>
        <v>-0.99957877300555842</v>
      </c>
      <c r="O117">
        <f>L117*M117</f>
        <v>-2.3246959363668527E-2</v>
      </c>
      <c r="P117">
        <f>L117*N117</f>
        <v>-0.80067418213670172</v>
      </c>
    </row>
    <row r="118" spans="1:16" hidden="1" x14ac:dyDescent="0.25">
      <c r="B118">
        <v>1160.11601179935</v>
      </c>
      <c r="C118">
        <v>5.3061440755561295E-4</v>
      </c>
      <c r="D118" s="1">
        <v>6.4647308347269897E-5</v>
      </c>
      <c r="E118">
        <v>-49.351790012840603</v>
      </c>
      <c r="F118">
        <v>-152.843199427077</v>
      </c>
    </row>
    <row r="119" spans="1:16" hidden="1" x14ac:dyDescent="0.25">
      <c r="B119">
        <v>1170.1170119010701</v>
      </c>
      <c r="C119">
        <v>1.9940599769421399E-4</v>
      </c>
      <c r="D119" s="1">
        <v>1.6053117587415801E-5</v>
      </c>
      <c r="E119">
        <v>-29.234739283624499</v>
      </c>
      <c r="F119">
        <v>-152.87282209757899</v>
      </c>
    </row>
    <row r="120" spans="1:16" hidden="1" x14ac:dyDescent="0.25">
      <c r="B120">
        <v>1180.11801200279</v>
      </c>
      <c r="C120">
        <v>1.46136858403217E-4</v>
      </c>
      <c r="D120" s="1">
        <v>7.0023712297701501E-6</v>
      </c>
      <c r="E120">
        <v>-16.330643001771602</v>
      </c>
      <c r="F120">
        <v>-153.88213177806199</v>
      </c>
    </row>
    <row r="121" spans="1:16" hidden="1" x14ac:dyDescent="0.25">
      <c r="B121">
        <v>1190.1190121045099</v>
      </c>
      <c r="C121">
        <v>1.27940941324264E-4</v>
      </c>
      <c r="D121" s="1">
        <v>3.7095007733068499E-6</v>
      </c>
      <c r="E121">
        <v>-9.53519279538191</v>
      </c>
      <c r="F121">
        <v>-158.21521335730301</v>
      </c>
    </row>
    <row r="122" spans="1:16" x14ac:dyDescent="0.25">
      <c r="A122">
        <v>1</v>
      </c>
      <c r="B122">
        <v>1200.1200122062201</v>
      </c>
      <c r="C122">
        <v>1.1744719050057999E-4</v>
      </c>
      <c r="D122" s="1">
        <v>2.08471968477822E-6</v>
      </c>
      <c r="E122">
        <v>-5.7135614952490297</v>
      </c>
      <c r="F122">
        <v>-172.97573409081801</v>
      </c>
      <c r="H122">
        <f>(C122^2)/2</f>
        <v>6.8969212782397635E-9</v>
      </c>
      <c r="I122">
        <f>SQRT(H122)</f>
        <v>8.3047704834268376E-5</v>
      </c>
      <c r="J122">
        <f>(D122^2)/2</f>
        <v>2.1730280820509002E-12</v>
      </c>
      <c r="K122">
        <f>SQRT(J122)</f>
        <v>1.4741194259797612E-6</v>
      </c>
      <c r="L122">
        <f>(C122*D122)/2</f>
        <v>1.2242223497922834E-10</v>
      </c>
      <c r="M122">
        <f>COS(RADIANS(F122-E122))</f>
        <v>-0.97538918607977099</v>
      </c>
      <c r="N122">
        <f>SIN(RADIANS(F122-E122))</f>
        <v>-0.22049021674133745</v>
      </c>
      <c r="O122">
        <f>L122*M122</f>
        <v>-1.1940932413445599E-10</v>
      </c>
      <c r="P122">
        <f>L122*N122</f>
        <v>-2.6992905124528999E-11</v>
      </c>
    </row>
    <row r="123" spans="1:16" hidden="1" x14ac:dyDescent="0.25">
      <c r="B123">
        <v>1210.12101230794</v>
      </c>
      <c r="C123">
        <v>1.07643592017288E-4</v>
      </c>
      <c r="D123" s="1">
        <v>1.5366111282039901E-6</v>
      </c>
      <c r="E123">
        <v>-3.23386366035212</v>
      </c>
      <c r="F123">
        <v>142.67822785729101</v>
      </c>
    </row>
    <row r="124" spans="1:16" hidden="1" x14ac:dyDescent="0.25">
      <c r="B124">
        <v>1220.1220124096601</v>
      </c>
      <c r="C124" s="1">
        <v>9.3057794276805799E-5</v>
      </c>
      <c r="D124" s="1">
        <v>2.9390907349398301E-6</v>
      </c>
      <c r="E124">
        <v>-1.09813895173753</v>
      </c>
      <c r="F124">
        <v>99.823441548377602</v>
      </c>
    </row>
    <row r="125" spans="1:16" hidden="1" x14ac:dyDescent="0.25">
      <c r="B125">
        <v>1230.12301251138</v>
      </c>
      <c r="C125" s="1">
        <v>5.8092708489953898E-5</v>
      </c>
      <c r="D125" s="1">
        <v>7.9711612912858206E-6</v>
      </c>
      <c r="E125">
        <v>3.4395690166642199</v>
      </c>
      <c r="F125">
        <v>85.705665074772</v>
      </c>
    </row>
    <row r="126" spans="1:16" hidden="1" x14ac:dyDescent="0.25">
      <c r="B126">
        <v>1240.1240126130999</v>
      </c>
      <c r="C126">
        <v>1.20813898168041E-4</v>
      </c>
      <c r="D126" s="1">
        <v>3.4560124292844403E-5</v>
      </c>
      <c r="E126">
        <v>169.88707764105499</v>
      </c>
      <c r="F126">
        <v>81.341600240813605</v>
      </c>
    </row>
    <row r="127" spans="1:16" x14ac:dyDescent="0.25">
      <c r="A127">
        <v>1</v>
      </c>
      <c r="B127">
        <v>1250.1250127148201</v>
      </c>
      <c r="C127">
        <v>1.5563809137028799</v>
      </c>
      <c r="D127">
        <v>0.235116179300668</v>
      </c>
      <c r="E127">
        <v>174.86988016588401</v>
      </c>
      <c r="F127">
        <v>79.961047143594399</v>
      </c>
      <c r="H127">
        <f>(C127^2)/2</f>
        <v>1.2111607742693056</v>
      </c>
      <c r="I127">
        <f>SQRT(H127)</f>
        <v>1.1005274981886213</v>
      </c>
      <c r="J127">
        <f>(D127^2)/2</f>
        <v>2.7639808884471932E-2</v>
      </c>
      <c r="K127">
        <f>SQRT(J127)</f>
        <v>0.16625224475017453</v>
      </c>
      <c r="L127">
        <f>(C127*D127)/2</f>
        <v>0.18296516698315191</v>
      </c>
      <c r="M127">
        <f>COS(RADIANS(F127-E127))</f>
        <v>-8.5570524014975988E-2</v>
      </c>
      <c r="N127">
        <f>SIN(RADIANS(F127-E127))</f>
        <v>-0.99633211602346861</v>
      </c>
      <c r="O127">
        <f>L127*M127</f>
        <v>-1.5656425215235893E-2</v>
      </c>
      <c r="P127">
        <f>L127*N127</f>
        <v>-0.18229407197891101</v>
      </c>
    </row>
    <row r="128" spans="1:16" hidden="1" x14ac:dyDescent="0.25">
      <c r="B128">
        <v>1260.12601281654</v>
      </c>
      <c r="C128">
        <v>1.44949737964299E-4</v>
      </c>
      <c r="D128" s="1">
        <v>3.8392777946296603E-5</v>
      </c>
      <c r="E128">
        <v>170.18639726388901</v>
      </c>
      <c r="F128">
        <v>79.144674399901106</v>
      </c>
    </row>
    <row r="129" spans="1:16" hidden="1" x14ac:dyDescent="0.25">
      <c r="B129">
        <v>1270.1270129182501</v>
      </c>
      <c r="C129" s="1">
        <v>4.4524410831271301E-5</v>
      </c>
      <c r="D129" s="1">
        <v>9.9528087897859503E-6</v>
      </c>
      <c r="E129">
        <v>12.515320410644099</v>
      </c>
      <c r="F129">
        <v>77.127324807705193</v>
      </c>
    </row>
    <row r="130" spans="1:16" hidden="1" x14ac:dyDescent="0.25">
      <c r="B130">
        <v>1280.12801301997</v>
      </c>
      <c r="C130" s="1">
        <v>7.5570495395593305E-5</v>
      </c>
      <c r="D130" s="1">
        <v>5.0919645589904899E-6</v>
      </c>
      <c r="E130">
        <v>6.5366643531002202</v>
      </c>
      <c r="F130">
        <v>72.623120397686904</v>
      </c>
    </row>
    <row r="131" spans="1:16" hidden="1" x14ac:dyDescent="0.25">
      <c r="B131">
        <v>1290.1290131216899</v>
      </c>
      <c r="C131" s="1">
        <v>8.3642764741786901E-5</v>
      </c>
      <c r="D131" s="1">
        <v>3.9243392504441702E-6</v>
      </c>
      <c r="E131">
        <v>7.0669325828083496</v>
      </c>
      <c r="F131">
        <v>66.096550900663701</v>
      </c>
    </row>
    <row r="132" spans="1:16" x14ac:dyDescent="0.25">
      <c r="A132">
        <v>1</v>
      </c>
      <c r="B132">
        <v>1300.1300132234101</v>
      </c>
      <c r="C132" s="1">
        <v>8.3393024584856699E-5</v>
      </c>
      <c r="D132" s="1">
        <v>4.2218162422547496E-6</v>
      </c>
      <c r="E132">
        <v>9.7026270565011998</v>
      </c>
      <c r="F132">
        <v>60.222011978251999</v>
      </c>
      <c r="H132">
        <f>(C132^2)/2</f>
        <v>3.4771982747052567E-9</v>
      </c>
      <c r="I132">
        <f>SQRT(H132)</f>
        <v>5.8967773187608644E-5</v>
      </c>
      <c r="J132">
        <f>(D132^2)/2</f>
        <v>8.911866191683007E-12</v>
      </c>
      <c r="K132">
        <f>SQRT(J132)</f>
        <v>2.9852748938218417E-6</v>
      </c>
      <c r="L132">
        <f>(C132*D132)/2</f>
        <v>1.7603501284154883E-10</v>
      </c>
      <c r="M132">
        <f>COS(RADIANS(F132-E132))</f>
        <v>0.635817119584558</v>
      </c>
      <c r="N132">
        <f>SIN(RADIANS(F132-E132))</f>
        <v>0.77183974401633137</v>
      </c>
      <c r="O132">
        <f>L132*M132</f>
        <v>1.1192607481094425E-10</v>
      </c>
      <c r="P132">
        <f>L132*N132</f>
        <v>1.3587081924953266E-10</v>
      </c>
    </row>
    <row r="133" spans="1:16" hidden="1" x14ac:dyDescent="0.25">
      <c r="B133">
        <v>1310.13101332513</v>
      </c>
      <c r="C133" s="1">
        <v>7.7014761071345206E-5</v>
      </c>
      <c r="D133" s="1">
        <v>5.8822035906847396E-6</v>
      </c>
      <c r="E133">
        <v>16.0652393384674</v>
      </c>
      <c r="F133">
        <v>56.894450757313102</v>
      </c>
    </row>
    <row r="134" spans="1:16" hidden="1" x14ac:dyDescent="0.25">
      <c r="B134">
        <v>1320.1320134268501</v>
      </c>
      <c r="C134" s="1">
        <v>6.3966624043193006E-5</v>
      </c>
      <c r="D134" s="1">
        <v>1.01919884380522E-5</v>
      </c>
      <c r="E134">
        <v>35.3819795161779</v>
      </c>
      <c r="F134">
        <v>55.816373051468602</v>
      </c>
    </row>
    <row r="135" spans="1:16" hidden="1" x14ac:dyDescent="0.25">
      <c r="B135">
        <v>1330.13301352857</v>
      </c>
      <c r="C135" s="1">
        <v>8.2827154620287004E-5</v>
      </c>
      <c r="D135" s="1">
        <v>2.31418853684294E-5</v>
      </c>
      <c r="E135">
        <v>99.523385118953698</v>
      </c>
      <c r="F135">
        <v>55.966846849756898</v>
      </c>
    </row>
    <row r="136" spans="1:16" hidden="1" x14ac:dyDescent="0.25">
      <c r="B136">
        <v>1340.1340136302799</v>
      </c>
      <c r="C136">
        <v>4.9010274446085805E-4</v>
      </c>
      <c r="D136" s="1">
        <v>9.3441498421167798E-5</v>
      </c>
      <c r="E136">
        <v>139.326256361422</v>
      </c>
      <c r="F136">
        <v>56.505947814291801</v>
      </c>
    </row>
    <row r="137" spans="1:16" x14ac:dyDescent="0.25">
      <c r="A137">
        <v>1</v>
      </c>
      <c r="B137">
        <v>1350.1350137320001</v>
      </c>
      <c r="C137">
        <v>3.2760207953650902</v>
      </c>
      <c r="D137">
        <v>0.534901046574769</v>
      </c>
      <c r="E137">
        <v>146.61327305642499</v>
      </c>
      <c r="F137">
        <v>56.788560346210303</v>
      </c>
      <c r="H137">
        <f>(C137^2)/2</f>
        <v>5.3661561258322594</v>
      </c>
      <c r="I137">
        <f>SQRT(H137)</f>
        <v>2.3164965197108023</v>
      </c>
      <c r="J137">
        <f>(D137^2)/2</f>
        <v>0.1430595648133916</v>
      </c>
      <c r="K137">
        <f>SQRT(J137)</f>
        <v>0.37823215729680043</v>
      </c>
      <c r="L137">
        <f>(C137*D137)/2</f>
        <v>0.87617347602074691</v>
      </c>
      <c r="M137">
        <f>COS(RADIANS(F137-E137))</f>
        <v>3.0593355713051927E-3</v>
      </c>
      <c r="N137">
        <f>SIN(RADIANS(F137-E137))</f>
        <v>-0.9999953202219809</v>
      </c>
      <c r="O137">
        <f>L137*M137</f>
        <v>2.6805086818243885E-3</v>
      </c>
      <c r="P137">
        <f>L137*N137</f>
        <v>-0.87616937572337295</v>
      </c>
    </row>
    <row r="138" spans="1:16" hidden="1" x14ac:dyDescent="0.25">
      <c r="B138">
        <v>1360.13601383372</v>
      </c>
      <c r="C138">
        <v>5.3527875667300901E-4</v>
      </c>
      <c r="D138" s="1">
        <v>9.9602089914608798E-5</v>
      </c>
      <c r="E138">
        <v>139.99584487593799</v>
      </c>
      <c r="F138">
        <v>56.070972179951497</v>
      </c>
    </row>
    <row r="139" spans="1:16" hidden="1" x14ac:dyDescent="0.25">
      <c r="B139">
        <v>1370.1370139354401</v>
      </c>
      <c r="C139" s="1">
        <v>9.1098184439478204E-5</v>
      </c>
      <c r="D139" s="1">
        <v>2.3484238635791701E-5</v>
      </c>
      <c r="E139">
        <v>101.702703848813</v>
      </c>
      <c r="F139">
        <v>52.939383183153097</v>
      </c>
    </row>
    <row r="140" spans="1:16" hidden="1" x14ac:dyDescent="0.25">
      <c r="B140">
        <v>1380.13801403716</v>
      </c>
      <c r="C140" s="1">
        <v>7.1310467202566599E-5</v>
      </c>
      <c r="D140" s="1">
        <v>9.3269189514147804E-6</v>
      </c>
      <c r="E140">
        <v>37.791927525881697</v>
      </c>
      <c r="F140">
        <v>43.5351998006293</v>
      </c>
    </row>
    <row r="141" spans="1:16" hidden="1" x14ac:dyDescent="0.25">
      <c r="B141">
        <v>1390.1390141388799</v>
      </c>
      <c r="C141" s="1">
        <v>9.1615721780226796E-5</v>
      </c>
      <c r="D141" s="1">
        <v>4.6650276246014998E-6</v>
      </c>
      <c r="E141">
        <v>18.812674594198</v>
      </c>
      <c r="F141">
        <v>16.1649909015592</v>
      </c>
    </row>
    <row r="142" spans="1:16" x14ac:dyDescent="0.25">
      <c r="A142">
        <v>1</v>
      </c>
      <c r="B142">
        <v>1400.1400142406001</v>
      </c>
      <c r="C142">
        <v>1.1059404379598099E-4</v>
      </c>
      <c r="D142" s="1">
        <v>4.5670628663813101E-6</v>
      </c>
      <c r="E142">
        <v>13.503173575579</v>
      </c>
      <c r="F142">
        <v>-30.869808130310201</v>
      </c>
      <c r="H142">
        <f>(C142^2)/2</f>
        <v>6.1155212615736807E-9</v>
      </c>
      <c r="I142">
        <f>SQRT(H142)</f>
        <v>7.8201798326980185E-5</v>
      </c>
      <c r="J142">
        <f>(D142^2)/2</f>
        <v>1.0429031612739534E-11</v>
      </c>
      <c r="K142">
        <f>SQRT(J142)</f>
        <v>3.2294011229234955E-6</v>
      </c>
      <c r="L142">
        <f>(C142*D142)/2</f>
        <v>2.5254497533178656E-10</v>
      </c>
      <c r="M142">
        <f>COS(RADIANS(F142-E142))</f>
        <v>0.71480253216177425</v>
      </c>
      <c r="N142">
        <f>SIN(RADIANS(F142-E142))</f>
        <v>-0.69932634729081655</v>
      </c>
      <c r="O142">
        <f>L142*M142</f>
        <v>1.8051978785189385E-10</v>
      </c>
      <c r="P142">
        <f>L142*N142</f>
        <v>-1.7661135512542766E-10</v>
      </c>
    </row>
    <row r="143" spans="1:16" hidden="1" x14ac:dyDescent="0.25">
      <c r="B143">
        <v>1410.14101434231</v>
      </c>
      <c r="C143">
        <v>1.34513865961886E-4</v>
      </c>
      <c r="D143" s="1">
        <v>8.0217042506233194E-6</v>
      </c>
      <c r="E143">
        <v>12.4984378462014</v>
      </c>
      <c r="F143">
        <v>-55.464048488344197</v>
      </c>
    </row>
    <row r="144" spans="1:16" hidden="1" x14ac:dyDescent="0.25">
      <c r="B144">
        <v>1420.1420144440301</v>
      </c>
      <c r="C144">
        <v>1.78952041478412E-4</v>
      </c>
      <c r="D144" s="1">
        <v>1.5885569203410101E-5</v>
      </c>
      <c r="E144">
        <v>13.966538183338001</v>
      </c>
      <c r="F144">
        <v>-63.6483002369879</v>
      </c>
    </row>
    <row r="145" spans="1:16" hidden="1" x14ac:dyDescent="0.25">
      <c r="B145">
        <v>1430.14301454575</v>
      </c>
      <c r="C145">
        <v>3.0109110868507902E-4</v>
      </c>
      <c r="D145" s="1">
        <v>3.7866976992866599E-5</v>
      </c>
      <c r="E145">
        <v>17.407970098042501</v>
      </c>
      <c r="F145">
        <v>-66.181177499041198</v>
      </c>
    </row>
    <row r="146" spans="1:16" hidden="1" x14ac:dyDescent="0.25">
      <c r="B146">
        <v>1440.1440146474699</v>
      </c>
      <c r="C146">
        <v>9.5344914045501295E-4</v>
      </c>
      <c r="D146">
        <v>1.5443667552158399E-4</v>
      </c>
      <c r="E146">
        <v>21.6826391988666</v>
      </c>
      <c r="F146">
        <v>-66.682826736846494</v>
      </c>
    </row>
    <row r="147" spans="1:16" x14ac:dyDescent="0.25">
      <c r="A147">
        <v>1</v>
      </c>
      <c r="B147">
        <v>1450.1450147491901</v>
      </c>
      <c r="C147">
        <v>4.3147402369271504</v>
      </c>
      <c r="D147">
        <v>0.76786137607006</v>
      </c>
      <c r="E147">
        <v>23.901730579064498</v>
      </c>
      <c r="F147">
        <v>-66.708459454532402</v>
      </c>
      <c r="H147">
        <f>(C147^2)/2</f>
        <v>9.3084916560790809</v>
      </c>
      <c r="I147">
        <f>SQRT(H147)</f>
        <v>3.0509820805896388</v>
      </c>
      <c r="J147">
        <f>(D147^2)/2</f>
        <v>0.29480554643010304</v>
      </c>
      <c r="K147">
        <f>SQRT(J147)</f>
        <v>0.54295998603037321</v>
      </c>
      <c r="L147">
        <f>(C147*D147)/2</f>
        <v>1.6565611878558693</v>
      </c>
      <c r="M147">
        <f>COS(RADIANS(F147-E147))</f>
        <v>-1.0649623835240648E-2</v>
      </c>
      <c r="N147">
        <f>SIN(RADIANS(F147-E147))</f>
        <v>-0.99994329114813696</v>
      </c>
      <c r="O147">
        <f>L147*M147</f>
        <v>-1.7641753510724424E-2</v>
      </c>
      <c r="P147">
        <f>L147*N147</f>
        <v>-1.6564672461728651</v>
      </c>
    </row>
    <row r="148" spans="1:16" hidden="1" x14ac:dyDescent="0.25">
      <c r="B148">
        <v>1460.14601485091</v>
      </c>
      <c r="C148">
        <v>1.02188410940666E-3</v>
      </c>
      <c r="D148">
        <v>1.6607629240260099E-4</v>
      </c>
      <c r="E148">
        <v>21.6309375607504</v>
      </c>
      <c r="F148">
        <v>-67.324258186092194</v>
      </c>
    </row>
    <row r="149" spans="1:16" hidden="1" x14ac:dyDescent="0.25">
      <c r="B149">
        <v>1470.1470149526299</v>
      </c>
      <c r="C149">
        <v>3.14260988244031E-4</v>
      </c>
      <c r="D149" s="1">
        <v>4.0028610921724698E-5</v>
      </c>
      <c r="E149">
        <v>15.8266793296812</v>
      </c>
      <c r="F149">
        <v>-69.9117877808103</v>
      </c>
    </row>
    <row r="150" spans="1:16" hidden="1" x14ac:dyDescent="0.25">
      <c r="B150">
        <v>1480.14801505434</v>
      </c>
      <c r="C150">
        <v>1.85468527098223E-4</v>
      </c>
      <c r="D150" s="1">
        <v>1.6844322649159201E-5</v>
      </c>
      <c r="E150">
        <v>8.6742469261342805</v>
      </c>
      <c r="F150">
        <v>-77.176090560191696</v>
      </c>
    </row>
    <row r="151" spans="1:16" hidden="1" x14ac:dyDescent="0.25">
      <c r="B151">
        <v>1490.1490151560599</v>
      </c>
      <c r="C151">
        <v>1.41241363214851E-4</v>
      </c>
      <c r="D151" s="1">
        <v>9.0285263916841703E-6</v>
      </c>
      <c r="E151">
        <v>0.79515351423139002</v>
      </c>
      <c r="F151">
        <v>-95.481501917859404</v>
      </c>
    </row>
    <row r="152" spans="1:16" x14ac:dyDescent="0.25">
      <c r="A152">
        <v>1</v>
      </c>
      <c r="B152">
        <v>1500.1500152577801</v>
      </c>
      <c r="C152">
        <v>1.2249467082699501E-4</v>
      </c>
      <c r="D152" s="1">
        <v>7.1963537198724996E-6</v>
      </c>
      <c r="E152">
        <v>-8.9283062743198407</v>
      </c>
      <c r="F152">
        <v>-130.76364745314399</v>
      </c>
      <c r="H152">
        <f>(C152^2)/2</f>
        <v>7.5024721905069311E-9</v>
      </c>
      <c r="I152">
        <f>SQRT(H152)</f>
        <v>8.6616812400982124E-5</v>
      </c>
      <c r="J152">
        <f>(D152^2)/2</f>
        <v>2.5893753430761382E-11</v>
      </c>
      <c r="K152">
        <f>SQRT(J152)</f>
        <v>5.0885905151388807E-6</v>
      </c>
      <c r="L152">
        <f>(C152*D152)/2</f>
        <v>4.4075749003520147E-10</v>
      </c>
      <c r="M152">
        <f>COS(RADIANS(F152-E152))</f>
        <v>-0.5274799259719487</v>
      </c>
      <c r="N152">
        <f>SIN(RADIANS(F152-E152))</f>
        <v>-0.84956749449153679</v>
      </c>
      <c r="O152">
        <f>L152*M152</f>
        <v>-2.3249072821534998E-10</v>
      </c>
      <c r="P152">
        <f>L152*N152</f>
        <v>-3.7445323648758463E-10</v>
      </c>
    </row>
    <row r="153" spans="1:16" hidden="1" x14ac:dyDescent="0.25">
      <c r="B153">
        <v>1510.1510153595</v>
      </c>
      <c r="C153">
        <v>1.18438171936661E-4</v>
      </c>
      <c r="D153" s="1">
        <v>1.0407163035159101E-5</v>
      </c>
      <c r="E153">
        <v>-23.086754380393</v>
      </c>
      <c r="F153">
        <v>-161.27397088655201</v>
      </c>
    </row>
    <row r="154" spans="1:16" hidden="1" x14ac:dyDescent="0.25">
      <c r="B154">
        <v>1520.1520154612199</v>
      </c>
      <c r="C154">
        <v>1.4007479143253199E-4</v>
      </c>
      <c r="D154" s="1">
        <v>1.9829963491705001E-5</v>
      </c>
      <c r="E154">
        <v>-44.6402642991455</v>
      </c>
      <c r="F154">
        <v>-175.235753222852</v>
      </c>
    </row>
    <row r="155" spans="1:16" hidden="1" x14ac:dyDescent="0.25">
      <c r="B155">
        <v>1530.15301556294</v>
      </c>
      <c r="C155">
        <v>2.5614545112479902E-4</v>
      </c>
      <c r="D155" s="1">
        <v>4.6966174730917598E-5</v>
      </c>
      <c r="E155">
        <v>-69.881125558506895</v>
      </c>
      <c r="F155">
        <v>179.09000895641199</v>
      </c>
    </row>
    <row r="156" spans="1:16" hidden="1" x14ac:dyDescent="0.25">
      <c r="B156">
        <v>1540.1540156646599</v>
      </c>
      <c r="C156">
        <v>9.9191550981570799E-4</v>
      </c>
      <c r="D156">
        <v>1.90966076096232E-4</v>
      </c>
      <c r="E156">
        <v>-87.203734531470005</v>
      </c>
      <c r="F156">
        <v>176.92566389726599</v>
      </c>
    </row>
    <row r="157" spans="1:16" x14ac:dyDescent="0.25">
      <c r="A157">
        <v>1</v>
      </c>
      <c r="B157">
        <v>1550.1550157663701</v>
      </c>
      <c r="C157">
        <v>4.3416190309194302</v>
      </c>
      <c r="D157">
        <v>0.83207095074561599</v>
      </c>
      <c r="E157">
        <v>-92.768930284756905</v>
      </c>
      <c r="F157">
        <v>176.300809620238</v>
      </c>
      <c r="H157">
        <f>(C157^2)/2</f>
        <v>9.4248279048208872</v>
      </c>
      <c r="I157">
        <f>SQRT(H157)</f>
        <v>3.0699882580916964</v>
      </c>
      <c r="J157">
        <f>(D157^2)/2</f>
        <v>0.34617103353735668</v>
      </c>
      <c r="K157">
        <f>SQRT(J157)</f>
        <v>0.58836301170056282</v>
      </c>
      <c r="L157">
        <f>(C157*D157)/2</f>
        <v>1.8062675374161952</v>
      </c>
      <c r="M157">
        <f>COS(RADIANS(F157-E157))</f>
        <v>-1.6235388231345467E-2</v>
      </c>
      <c r="N157">
        <f>SIN(RADIANS(F157-E157))</f>
        <v>-0.99986819739852584</v>
      </c>
      <c r="O157">
        <f>L157*M157</f>
        <v>-2.9325454719628254E-2</v>
      </c>
      <c r="P157">
        <f>L157*N157</f>
        <v>-1.8060294666558054</v>
      </c>
    </row>
    <row r="158" spans="1:16" hidden="1" x14ac:dyDescent="0.25">
      <c r="B158">
        <v>1560.15601586809</v>
      </c>
      <c r="C158">
        <v>1.07646855759406E-3</v>
      </c>
      <c r="D158">
        <v>2.06924035967531E-4</v>
      </c>
      <c r="E158">
        <v>-87.977331424417898</v>
      </c>
      <c r="F158">
        <v>176.27023595625499</v>
      </c>
    </row>
    <row r="159" spans="1:16" hidden="1" x14ac:dyDescent="0.25">
      <c r="B159">
        <v>1570.1570159698099</v>
      </c>
      <c r="C159">
        <v>2.7119739546745602E-4</v>
      </c>
      <c r="D159" s="1">
        <v>5.0612994488977201E-5</v>
      </c>
      <c r="E159">
        <v>-73.9839594796249</v>
      </c>
      <c r="F159">
        <v>176.08842283922399</v>
      </c>
    </row>
    <row r="160" spans="1:16" hidden="1" x14ac:dyDescent="0.25">
      <c r="B160">
        <v>1580.15801607153</v>
      </c>
      <c r="C160">
        <v>1.3655522462783099E-4</v>
      </c>
      <c r="D160" s="1">
        <v>2.20028479741021E-5</v>
      </c>
      <c r="E160">
        <v>-54.618900713063397</v>
      </c>
      <c r="F160">
        <v>174.85769724544701</v>
      </c>
    </row>
    <row r="161" spans="1:16" hidden="1" x14ac:dyDescent="0.25">
      <c r="B161">
        <v>1590.1590161732499</v>
      </c>
      <c r="C161" s="1">
        <v>9.74874214968467E-5</v>
      </c>
      <c r="D161" s="1">
        <v>1.1977521087407701E-5</v>
      </c>
      <c r="E161">
        <v>-37.024733237910503</v>
      </c>
      <c r="F161">
        <v>170.85676091089499</v>
      </c>
    </row>
    <row r="162" spans="1:16" x14ac:dyDescent="0.25">
      <c r="A162">
        <v>1</v>
      </c>
      <c r="B162">
        <v>1600.1600162749701</v>
      </c>
      <c r="C162" s="1">
        <v>8.0857628902068594E-5</v>
      </c>
      <c r="D162" s="1">
        <v>7.4158552247377198E-6</v>
      </c>
      <c r="E162">
        <v>-24.486788915419201</v>
      </c>
      <c r="F162">
        <v>160.025623953284</v>
      </c>
      <c r="H162">
        <f>(C162^2)/2</f>
        <v>3.2689780758323193E-9</v>
      </c>
      <c r="I162">
        <f>SQRT(H162)</f>
        <v>5.7174977707318079E-5</v>
      </c>
      <c r="J162">
        <f>(D162^2)/2</f>
        <v>2.7497454357134867E-11</v>
      </c>
      <c r="K162">
        <f>SQRT(J162)</f>
        <v>5.2438015177097297E-6</v>
      </c>
      <c r="L162">
        <f>(C162*D162)/2</f>
        <v>2.9981423487665452E-10</v>
      </c>
      <c r="M162">
        <f>COS(RADIANS(F162-E162))</f>
        <v>-0.99690031253357025</v>
      </c>
      <c r="N162">
        <f>SIN(RADIANS(F162-E162))</f>
        <v>-7.8675071467841182E-2</v>
      </c>
      <c r="O162">
        <f>L162*M162</f>
        <v>-2.9888490445055013E-10</v>
      </c>
      <c r="P162">
        <f>L162*N162</f>
        <v>-2.3587906355996915E-11</v>
      </c>
    </row>
    <row r="163" spans="1:16" hidden="1" x14ac:dyDescent="0.25">
      <c r="B163">
        <v>1610.16101637669</v>
      </c>
      <c r="C163" s="1">
        <v>6.7637417892987497E-5</v>
      </c>
      <c r="D163" s="1">
        <v>5.68401926189711E-6</v>
      </c>
      <c r="E163">
        <v>-15.7248984496531</v>
      </c>
      <c r="F163">
        <v>134.626551415786</v>
      </c>
    </row>
    <row r="164" spans="1:16" hidden="1" x14ac:dyDescent="0.25">
      <c r="B164">
        <v>1620.1620164783999</v>
      </c>
      <c r="C164" s="1">
        <v>4.7147388081742599E-5</v>
      </c>
      <c r="D164" s="1">
        <v>7.6722863744892099E-6</v>
      </c>
      <c r="E164">
        <v>-7.2708772367689702</v>
      </c>
      <c r="F164">
        <v>100.991264695943</v>
      </c>
    </row>
    <row r="165" spans="1:16" hidden="1" x14ac:dyDescent="0.25">
      <c r="B165">
        <v>1630.16301658012</v>
      </c>
      <c r="C165" s="1">
        <v>1.2630076717158901E-5</v>
      </c>
      <c r="D165" s="1">
        <v>1.7820087836230699E-5</v>
      </c>
      <c r="E165">
        <v>113.80230483133499</v>
      </c>
      <c r="F165">
        <v>82.304788820903298</v>
      </c>
    </row>
    <row r="166" spans="1:16" hidden="1" x14ac:dyDescent="0.25">
      <c r="B166">
        <v>1640.1640166818399</v>
      </c>
      <c r="C166">
        <v>2.9166159070883203E-4</v>
      </c>
      <c r="D166" s="1">
        <v>7.4219785274187502E-5</v>
      </c>
      <c r="E166">
        <v>164.15710584385801</v>
      </c>
      <c r="F166">
        <v>75.780507762940303</v>
      </c>
    </row>
    <row r="167" spans="1:16" x14ac:dyDescent="0.25">
      <c r="A167">
        <v>1</v>
      </c>
      <c r="B167">
        <v>1650.1650167835601</v>
      </c>
      <c r="C167">
        <v>1.44813478680338</v>
      </c>
      <c r="D167">
        <v>0.288744327202275</v>
      </c>
      <c r="E167">
        <v>166.932079123097</v>
      </c>
      <c r="F167">
        <v>74.232168347879096</v>
      </c>
      <c r="H167">
        <f>(C167^2)/2</f>
        <v>1.0485471803750355</v>
      </c>
      <c r="I167">
        <f>SQRT(H167)</f>
        <v>1.0239859278208052</v>
      </c>
      <c r="J167">
        <f>(D167^2)/2</f>
        <v>4.1686643245747224E-2</v>
      </c>
      <c r="K167">
        <f>SQRT(J167)</f>
        <v>0.20417307179387595</v>
      </c>
      <c r="L167">
        <f>(C167*D167)/2</f>
        <v>0.20907035235687596</v>
      </c>
      <c r="M167">
        <f>COS(RADIANS(F167-E167))</f>
        <v>-4.7104895172123684E-2</v>
      </c>
      <c r="N167">
        <f>SIN(RADIANS(F167-E167))</f>
        <v>-0.99888994831804334</v>
      </c>
      <c r="O167">
        <f>L167*M167</f>
        <v>-9.8482370313696041E-3</v>
      </c>
      <c r="P167">
        <f>L167*N167</f>
        <v>-0.20883827346059494</v>
      </c>
    </row>
    <row r="168" spans="1:16" hidden="1" x14ac:dyDescent="0.25">
      <c r="B168">
        <v>1660.16601688528</v>
      </c>
      <c r="C168">
        <v>3.2800721045586498E-4</v>
      </c>
      <c r="D168" s="1">
        <v>8.0936811279269498E-5</v>
      </c>
      <c r="E168">
        <v>163.51250762488201</v>
      </c>
      <c r="F168">
        <v>73.969657202102695</v>
      </c>
    </row>
    <row r="169" spans="1:16" hidden="1" x14ac:dyDescent="0.25">
      <c r="B169">
        <v>1670.1670169869999</v>
      </c>
      <c r="C169" s="1">
        <v>2.9227458760372999E-5</v>
      </c>
      <c r="D169" s="1">
        <v>1.93115952909692E-5</v>
      </c>
      <c r="E169">
        <v>116.010777345026</v>
      </c>
      <c r="F169">
        <v>72.0946383556836</v>
      </c>
    </row>
    <row r="170" spans="1:16" hidden="1" x14ac:dyDescent="0.25">
      <c r="B170">
        <v>1680.16801708872</v>
      </c>
      <c r="C170" s="1">
        <v>4.6038851236977101E-5</v>
      </c>
      <c r="D170" s="1">
        <v>8.1306232737499602E-6</v>
      </c>
      <c r="E170">
        <v>21.6494887821198</v>
      </c>
      <c r="F170">
        <v>64.481982789515996</v>
      </c>
    </row>
    <row r="171" spans="1:16" hidden="1" x14ac:dyDescent="0.25">
      <c r="B171">
        <v>1690.1690171904299</v>
      </c>
      <c r="C171" s="1">
        <v>6.5307382063824104E-5</v>
      </c>
      <c r="D171" s="1">
        <v>4.6524149102072501E-6</v>
      </c>
      <c r="E171">
        <v>15.1970442868103</v>
      </c>
      <c r="F171">
        <v>43.966295429468197</v>
      </c>
    </row>
    <row r="172" spans="1:16" x14ac:dyDescent="0.25">
      <c r="A172">
        <v>1</v>
      </c>
      <c r="B172">
        <v>1700.1700172921501</v>
      </c>
      <c r="C172" s="1">
        <v>7.7049147600261996E-5</v>
      </c>
      <c r="D172" s="1">
        <v>4.3944777798955002E-6</v>
      </c>
      <c r="E172">
        <v>16.5939665050823</v>
      </c>
      <c r="F172">
        <v>12.359201448916499</v>
      </c>
      <c r="H172">
        <f>(C172^2)/2</f>
        <v>2.9682855729634794E-9</v>
      </c>
      <c r="I172">
        <f>SQRT(H172)</f>
        <v>5.4481974752788463E-5</v>
      </c>
      <c r="J172">
        <f>(D172^2)/2</f>
        <v>9.6557174789976421E-12</v>
      </c>
      <c r="K172">
        <f>SQRT(J172)</f>
        <v>3.1073650379377127E-6</v>
      </c>
      <c r="L172">
        <f>(C172*D172)/2</f>
        <v>1.6929538354462001E-10</v>
      </c>
      <c r="M172">
        <f>COS(RADIANS(F172-E172))</f>
        <v>0.99726985528752565</v>
      </c>
      <c r="N172">
        <f>SIN(RADIANS(F172-E172))</f>
        <v>-7.3843318823015883E-2</v>
      </c>
      <c r="O172">
        <f>L172*M172</f>
        <v>1.6883318264838934E-10</v>
      </c>
      <c r="P172">
        <f>L172*N172</f>
        <v>-1.2501332982350132E-11</v>
      </c>
    </row>
    <row r="173" spans="1:16" hidden="1" x14ac:dyDescent="0.25">
      <c r="B173">
        <v>1710.17101739387</v>
      </c>
      <c r="C173" s="1">
        <v>8.8884221236618202E-5</v>
      </c>
      <c r="D173" s="1">
        <v>6.6615112476838202E-6</v>
      </c>
      <c r="E173">
        <v>21.8358951282171</v>
      </c>
      <c r="F173">
        <v>-8.5595401304995899</v>
      </c>
    </row>
    <row r="174" spans="1:16" hidden="1" x14ac:dyDescent="0.25">
      <c r="B174">
        <v>1720.1720174955899</v>
      </c>
      <c r="C174">
        <v>1.1054267196227901E-4</v>
      </c>
      <c r="D174" s="1">
        <v>1.2420069644377399E-5</v>
      </c>
      <c r="E174">
        <v>31.693476528068899</v>
      </c>
      <c r="F174">
        <v>-17.1188782638501</v>
      </c>
    </row>
    <row r="175" spans="1:16" hidden="1" x14ac:dyDescent="0.25">
      <c r="B175">
        <v>1730.17301759731</v>
      </c>
      <c r="C175">
        <v>1.7770973285911599E-4</v>
      </c>
      <c r="D175" s="1">
        <v>2.8917328621198E-5</v>
      </c>
      <c r="E175">
        <v>47.095753951802998</v>
      </c>
      <c r="F175">
        <v>-20.068986839584898</v>
      </c>
    </row>
    <row r="176" spans="1:16" hidden="1" x14ac:dyDescent="0.25">
      <c r="B176">
        <v>1740.1740176990299</v>
      </c>
      <c r="C176">
        <v>5.7528143985355698E-4</v>
      </c>
      <c r="D176">
        <v>1.1644095250210801E-4</v>
      </c>
      <c r="E176">
        <v>63.5706485402414</v>
      </c>
      <c r="F176">
        <v>-20.839308634133001</v>
      </c>
    </row>
    <row r="177" spans="1:16" x14ac:dyDescent="0.25">
      <c r="A177">
        <v>1</v>
      </c>
      <c r="B177">
        <v>1750.1750178007501</v>
      </c>
      <c r="C177">
        <v>1.8601192979968899</v>
      </c>
      <c r="D177">
        <v>0.39853252207138501</v>
      </c>
      <c r="E177">
        <v>70.864352830780007</v>
      </c>
      <c r="F177">
        <v>-21.041197106326798</v>
      </c>
      <c r="H177">
        <f>(C177^2)/2</f>
        <v>1.7300219013902212</v>
      </c>
      <c r="I177">
        <f>SQRT(H177)</f>
        <v>1.3153029694295613</v>
      </c>
      <c r="J177">
        <f>(D177^2)/2</f>
        <v>7.9414085574289486E-2</v>
      </c>
      <c r="K177">
        <f>SQRT(J177)</f>
        <v>0.28180504888005375</v>
      </c>
      <c r="L177">
        <f>(C177*D177)/2</f>
        <v>0.37065901759217734</v>
      </c>
      <c r="M177">
        <f>COS(RADIANS(F177-E177))</f>
        <v>-3.3251989653968972E-2</v>
      </c>
      <c r="N177">
        <f>SIN(RADIANS(F177-E177))</f>
        <v>-0.99944699968735329</v>
      </c>
      <c r="O177">
        <f>L177*M177</f>
        <v>-1.2325149818125384E-2</v>
      </c>
      <c r="P177">
        <f>L177*N177</f>
        <v>-0.37045404303956353</v>
      </c>
    </row>
    <row r="178" spans="1:16" hidden="1" x14ac:dyDescent="0.25">
      <c r="B178">
        <v>1760.17601790246</v>
      </c>
      <c r="C178">
        <v>6.2597096100976601E-4</v>
      </c>
      <c r="D178">
        <v>1.2700270838757299E-4</v>
      </c>
      <c r="E178">
        <v>64.0163343489955</v>
      </c>
      <c r="F178">
        <v>-21.654286605912901</v>
      </c>
    </row>
    <row r="179" spans="1:16" hidden="1" x14ac:dyDescent="0.25">
      <c r="B179">
        <v>1770.1770180041799</v>
      </c>
      <c r="C179">
        <v>1.89768218755366E-4</v>
      </c>
      <c r="D179" s="1">
        <v>3.1229359147769998E-5</v>
      </c>
      <c r="E179">
        <v>47.221950679786403</v>
      </c>
      <c r="F179">
        <v>-23.711675240878801</v>
      </c>
    </row>
    <row r="180" spans="1:16" hidden="1" x14ac:dyDescent="0.25">
      <c r="B180">
        <v>1780.1780181059</v>
      </c>
      <c r="C180">
        <v>1.20801050815222E-4</v>
      </c>
      <c r="D180" s="1">
        <v>1.39100005543461E-5</v>
      </c>
      <c r="E180">
        <v>30.7001959168174</v>
      </c>
      <c r="F180">
        <v>-28.660868668158098</v>
      </c>
    </row>
    <row r="181" spans="1:16" hidden="1" x14ac:dyDescent="0.25">
      <c r="B181">
        <v>1790.1790182076199</v>
      </c>
      <c r="C181">
        <v>1.03009260096953E-4</v>
      </c>
      <c r="D181" s="1">
        <v>8.1847822139284393E-6</v>
      </c>
      <c r="E181">
        <v>19.381711325690901</v>
      </c>
      <c r="F181">
        <v>-38.687301369331301</v>
      </c>
    </row>
    <row r="182" spans="1:16" x14ac:dyDescent="0.25">
      <c r="A182">
        <v>1</v>
      </c>
      <c r="B182">
        <v>1800.1800183093401</v>
      </c>
      <c r="C182" s="1">
        <v>9.9462279222476904E-5</v>
      </c>
      <c r="D182" s="1">
        <v>6.2521197648092899E-6</v>
      </c>
      <c r="E182">
        <v>12.1246304335767</v>
      </c>
      <c r="F182">
        <v>-55.388920166888397</v>
      </c>
      <c r="H182">
        <f>(C182^2)/2</f>
        <v>4.9463724940649805E-9</v>
      </c>
      <c r="I182">
        <f>SQRT(H182)</f>
        <v>7.0330452110483273E-5</v>
      </c>
      <c r="J182">
        <f>(D182^2)/2</f>
        <v>1.9544500776759486E-11</v>
      </c>
      <c r="K182">
        <f>SQRT(J182)</f>
        <v>4.4209162824870912E-6</v>
      </c>
      <c r="L182">
        <f>(C182*D182)/2</f>
        <v>3.1092504088991411E-10</v>
      </c>
      <c r="M182">
        <f>COS(RADIANS(F182-E182))</f>
        <v>0.38246492175897867</v>
      </c>
      <c r="N182">
        <f>SIN(RADIANS(F182-E182))</f>
        <v>-0.92397001229688092</v>
      </c>
      <c r="O182">
        <f>L182*M182</f>
        <v>1.1891792143686825E-10</v>
      </c>
      <c r="P182">
        <f>L182*N182</f>
        <v>-2.8728541385446212E-10</v>
      </c>
    </row>
    <row r="183" spans="1:16" hidden="1" x14ac:dyDescent="0.25">
      <c r="B183">
        <v>1810.18101841106</v>
      </c>
      <c r="C183">
        <v>1.03856297452115E-4</v>
      </c>
      <c r="D183" s="1">
        <v>6.7213263395026898E-6</v>
      </c>
      <c r="E183">
        <v>7.0371173957014603</v>
      </c>
      <c r="F183">
        <v>-74.780740068682306</v>
      </c>
    </row>
    <row r="184" spans="1:16" hidden="1" x14ac:dyDescent="0.25">
      <c r="B184">
        <v>1820.1820185127799</v>
      </c>
      <c r="C184">
        <v>1.1963861260723899E-4</v>
      </c>
      <c r="D184" s="1">
        <v>1.01862733951569E-5</v>
      </c>
      <c r="E184">
        <v>2.8218068262862999</v>
      </c>
      <c r="F184">
        <v>-88.974575039282598</v>
      </c>
    </row>
    <row r="185" spans="1:16" hidden="1" x14ac:dyDescent="0.25">
      <c r="B185">
        <v>1830.18301861449</v>
      </c>
      <c r="C185">
        <v>1.69710571967977E-4</v>
      </c>
      <c r="D185" s="1">
        <v>2.14639836843572E-5</v>
      </c>
      <c r="E185">
        <v>-1.3452892483432</v>
      </c>
      <c r="F185">
        <v>-96.175700435457301</v>
      </c>
    </row>
    <row r="186" spans="1:16" hidden="1" x14ac:dyDescent="0.25">
      <c r="B186">
        <v>1840.1840187162099</v>
      </c>
      <c r="C186">
        <v>4.4326661531769599E-4</v>
      </c>
      <c r="D186" s="1">
        <v>8.2213320441564404E-5</v>
      </c>
      <c r="E186">
        <v>-5.4528827408487501</v>
      </c>
      <c r="F186">
        <v>-98.824698144543603</v>
      </c>
    </row>
    <row r="187" spans="1:16" x14ac:dyDescent="0.25">
      <c r="A187">
        <v>1</v>
      </c>
      <c r="B187">
        <v>1850.1850188179301</v>
      </c>
      <c r="C187">
        <v>1.1219844108591599</v>
      </c>
      <c r="D187">
        <v>0.24737768723929801</v>
      </c>
      <c r="E187">
        <v>-7.4496549602845903</v>
      </c>
      <c r="F187">
        <v>-99.458019382517605</v>
      </c>
      <c r="H187">
        <f>(C187^2)/2</f>
        <v>0.62942450910548808</v>
      </c>
      <c r="I187">
        <f>SQRT(H187)</f>
        <v>0.79336278530410542</v>
      </c>
      <c r="J187">
        <f>(D187^2)/2</f>
        <v>3.0597860071931972E-2</v>
      </c>
      <c r="K187">
        <f>SQRT(J187)</f>
        <v>0.17492244016115249</v>
      </c>
      <c r="L187">
        <f>(C187*D187)/2</f>
        <v>0.13877695433844264</v>
      </c>
      <c r="M187">
        <f>COS(RADIANS(F187-E187))</f>
        <v>-3.5045394106926683E-2</v>
      </c>
      <c r="N187">
        <f>SIN(RADIANS(F187-E187))</f>
        <v>-0.99938572150691152</v>
      </c>
      <c r="O187">
        <f>L187*M187</f>
        <v>-4.8634930577496913E-3</v>
      </c>
      <c r="P187">
        <f>L187*N187</f>
        <v>-0.13869170664005623</v>
      </c>
    </row>
    <row r="188" spans="1:16" hidden="1" x14ac:dyDescent="0.25">
      <c r="B188">
        <v>1860.18601891965</v>
      </c>
      <c r="C188">
        <v>4.7644758499135198E-4</v>
      </c>
      <c r="D188" s="1">
        <v>8.8921859967462405E-5</v>
      </c>
      <c r="E188">
        <v>-6.10585031462195</v>
      </c>
      <c r="F188">
        <v>-100.11091120287399</v>
      </c>
    </row>
    <row r="189" spans="1:16" hidden="1" x14ac:dyDescent="0.25">
      <c r="B189">
        <v>1870.1870190213699</v>
      </c>
      <c r="C189">
        <v>1.7470006962059899E-4</v>
      </c>
      <c r="D189" s="1">
        <v>2.27222954001502E-5</v>
      </c>
      <c r="E189">
        <v>-4.6343413406277101</v>
      </c>
      <c r="F189">
        <v>-102.864030705289</v>
      </c>
    </row>
    <row r="190" spans="1:16" hidden="1" x14ac:dyDescent="0.25">
      <c r="B190">
        <v>1880.18801912309</v>
      </c>
      <c r="C190">
        <v>1.2029601297155399E-4</v>
      </c>
      <c r="D190" s="1">
        <v>1.10827441437811E-5</v>
      </c>
      <c r="E190">
        <v>-4.8848383666492001</v>
      </c>
      <c r="F190">
        <v>-109.849179513742</v>
      </c>
    </row>
    <row r="191" spans="1:16" hidden="1" x14ac:dyDescent="0.25">
      <c r="B191">
        <v>1890.18901922481</v>
      </c>
      <c r="C191">
        <v>1.02445878049758E-4</v>
      </c>
      <c r="D191" s="1">
        <v>7.7755770943883196E-6</v>
      </c>
      <c r="E191">
        <v>-6.9508689762076301</v>
      </c>
      <c r="F191">
        <v>-122.10985052208299</v>
      </c>
    </row>
    <row r="192" spans="1:16" x14ac:dyDescent="0.25">
      <c r="A192">
        <v>1</v>
      </c>
      <c r="B192">
        <v>1900.1900193265201</v>
      </c>
      <c r="C192" s="1">
        <v>9.6599491703567105E-5</v>
      </c>
      <c r="D192" s="1">
        <v>7.6183458191347196E-6</v>
      </c>
      <c r="E192">
        <v>-11.1224583709397</v>
      </c>
      <c r="F192">
        <v>-136.734587741903</v>
      </c>
      <c r="H192">
        <f>(C192^2)/2</f>
        <v>4.6657308986937648E-9</v>
      </c>
      <c r="I192">
        <f>SQRT(H192)</f>
        <v>6.8306155642765934E-5</v>
      </c>
      <c r="J192">
        <f>(D192^2)/2</f>
        <v>2.901959650996373E-11</v>
      </c>
      <c r="K192">
        <f>SQRT(J192)</f>
        <v>5.3869839901343437E-6</v>
      </c>
      <c r="L192">
        <f>(C192*D192)/2</f>
        <v>3.6796416687520473E-10</v>
      </c>
      <c r="M192">
        <f>COS(RADIANS(F192-E192))</f>
        <v>-0.58229508847728184</v>
      </c>
      <c r="N192">
        <f>SIN(RADIANS(F192-E192))</f>
        <v>-0.81297750887415976</v>
      </c>
      <c r="O192">
        <f>L192*M192</f>
        <v>-2.1426372710706664E-10</v>
      </c>
      <c r="P192">
        <f>L192*N192</f>
        <v>-2.9914659174115957E-10</v>
      </c>
    </row>
    <row r="193" spans="1:16" hidden="1" x14ac:dyDescent="0.25">
      <c r="B193">
        <v>1910.19101942824</v>
      </c>
      <c r="C193" s="1">
        <v>9.9178849624561804E-5</v>
      </c>
      <c r="D193" s="1">
        <v>1.00229614072921E-5</v>
      </c>
      <c r="E193">
        <v>-18.428973754366702</v>
      </c>
      <c r="F193">
        <v>-148.38235466422199</v>
      </c>
    </row>
    <row r="194" spans="1:16" hidden="1" x14ac:dyDescent="0.25">
      <c r="B194">
        <v>1920.1920195299599</v>
      </c>
      <c r="C194">
        <v>1.1719576104530201E-4</v>
      </c>
      <c r="D194" s="1">
        <v>1.6773692680457999E-5</v>
      </c>
      <c r="E194">
        <v>-30.5545762999663</v>
      </c>
      <c r="F194">
        <v>-155.18263189635101</v>
      </c>
    </row>
    <row r="195" spans="1:16" hidden="1" x14ac:dyDescent="0.25">
      <c r="B195">
        <v>1930.19301963168</v>
      </c>
      <c r="C195">
        <v>1.9031019340523699E-4</v>
      </c>
      <c r="D195" s="1">
        <v>3.7079348277247098E-5</v>
      </c>
      <c r="E195">
        <v>-47.626458662187297</v>
      </c>
      <c r="F195">
        <v>-158.33483330474601</v>
      </c>
    </row>
    <row r="196" spans="1:16" hidden="1" x14ac:dyDescent="0.25">
      <c r="B196">
        <v>1940.1940197334</v>
      </c>
      <c r="C196">
        <v>6.3982531442246301E-4</v>
      </c>
      <c r="D196">
        <v>1.46166656283483E-4</v>
      </c>
      <c r="E196">
        <v>-63.413939141974097</v>
      </c>
      <c r="F196">
        <v>-159.409523078853</v>
      </c>
    </row>
    <row r="197" spans="1:16" x14ac:dyDescent="0.25">
      <c r="A197">
        <v>1</v>
      </c>
      <c r="B197">
        <v>1950.1950198351201</v>
      </c>
      <c r="C197">
        <v>1.69901277263795</v>
      </c>
      <c r="D197">
        <v>0.40204373216369199</v>
      </c>
      <c r="E197">
        <v>-69.6214187813883</v>
      </c>
      <c r="F197">
        <v>-159.60200480675701</v>
      </c>
      <c r="H197">
        <f>(C197^2)/2</f>
        <v>1.4433222007934472</v>
      </c>
      <c r="I197">
        <f>SQRT(H197)</f>
        <v>1.2013834528548524</v>
      </c>
      <c r="J197">
        <f>(D197^2)/2</f>
        <v>8.081958128605525E-2</v>
      </c>
      <c r="K197">
        <f>SQRT(J197)</f>
        <v>0.28428784934649465</v>
      </c>
      <c r="L197">
        <f>(C197*D197)/2</f>
        <v>0.34153871805257185</v>
      </c>
      <c r="M197">
        <f>COS(RADIANS(F197-E197))</f>
        <v>3.388377717310928E-4</v>
      </c>
      <c r="N197">
        <f>SIN(RADIANS(F197-E197))</f>
        <v>-0.99999994259448055</v>
      </c>
      <c r="O197">
        <f>L197*M197</f>
        <v>1.1572621818482741E-4</v>
      </c>
      <c r="P197">
        <f>L197*N197</f>
        <v>-0.34153869844636431</v>
      </c>
    </row>
    <row r="198" spans="1:16" hidden="1" x14ac:dyDescent="0.25">
      <c r="B198">
        <v>1960.19601993684</v>
      </c>
      <c r="C198">
        <v>6.97054083888491E-4</v>
      </c>
      <c r="D198">
        <v>1.5864736240158399E-4</v>
      </c>
      <c r="E198">
        <v>-64.339739088503904</v>
      </c>
      <c r="F198">
        <v>-159.88823474652699</v>
      </c>
    </row>
    <row r="199" spans="1:16" hidden="1" x14ac:dyDescent="0.25">
      <c r="B199">
        <v>1970.1970200385499</v>
      </c>
      <c r="C199">
        <v>1.9283991477496901E-4</v>
      </c>
      <c r="D199" s="1">
        <v>3.79699952711742E-5</v>
      </c>
      <c r="E199">
        <v>-50.960375488118103</v>
      </c>
      <c r="F199">
        <v>-161.47826140014601</v>
      </c>
    </row>
    <row r="200" spans="1:16" hidden="1" x14ac:dyDescent="0.25">
      <c r="B200">
        <v>1980.19802014027</v>
      </c>
      <c r="C200">
        <v>1.05479472093776E-4</v>
      </c>
      <c r="D200" s="1">
        <v>1.57209695767967E-5</v>
      </c>
      <c r="E200">
        <v>-36.012481725500898</v>
      </c>
      <c r="F200">
        <v>-166.75331071564099</v>
      </c>
    </row>
    <row r="201" spans="1:16" hidden="1" x14ac:dyDescent="0.25">
      <c r="B201">
        <v>1990.19902024199</v>
      </c>
      <c r="C201" s="1">
        <v>7.5082032768659202E-5</v>
      </c>
      <c r="D201" s="1">
        <v>7.8834781249149606E-6</v>
      </c>
      <c r="E201">
        <v>-24.042619183093102</v>
      </c>
      <c r="F201">
        <v>177.664146187086</v>
      </c>
    </row>
    <row r="202" spans="1:16" x14ac:dyDescent="0.25">
      <c r="A202">
        <v>1</v>
      </c>
      <c r="B202">
        <v>2000.2000203437101</v>
      </c>
      <c r="C202" s="1">
        <v>5.6657982489810303E-5</v>
      </c>
      <c r="D202" s="1">
        <v>5.4941789952196001E-6</v>
      </c>
      <c r="E202">
        <v>-15.1890539150502</v>
      </c>
      <c r="F202">
        <v>138.66050968747101</v>
      </c>
      <c r="H202">
        <f>(C202^2)/2</f>
        <v>1.6050634899078255E-9</v>
      </c>
      <c r="I202">
        <f>SQRT(H202)</f>
        <v>4.0063243626893533E-5</v>
      </c>
      <c r="J202">
        <f>(D202^2)/2</f>
        <v>1.5093001415756127E-11</v>
      </c>
      <c r="K202">
        <f>SQRT(J202)</f>
        <v>3.8849712245724713E-6</v>
      </c>
      <c r="L202">
        <f>(C202*D202)/2</f>
        <v>1.5564454865351782E-10</v>
      </c>
      <c r="M202">
        <f>COS(RADIANS(F202-E202))</f>
        <v>-0.89763995769225791</v>
      </c>
      <c r="N202">
        <f>SIN(RADIANS(F202-E202))</f>
        <v>0.44072951609149275</v>
      </c>
      <c r="O202">
        <f>L202*M202</f>
        <v>-1.3971276606837432E-10</v>
      </c>
      <c r="P202">
        <f>L202*N202</f>
        <v>6.8597146610343714E-11</v>
      </c>
    </row>
    <row r="203" spans="1:16" hidden="1" x14ac:dyDescent="0.25">
      <c r="B203">
        <v>2010.20102044543</v>
      </c>
      <c r="C203" s="1">
        <v>3.6555424549918202E-5</v>
      </c>
      <c r="D203" s="1">
        <v>8.2500508901167706E-6</v>
      </c>
      <c r="E203">
        <v>-6.6455660406430397</v>
      </c>
      <c r="F203">
        <v>100.750099209775</v>
      </c>
    </row>
    <row r="204" spans="1:16" hidden="1" x14ac:dyDescent="0.25">
      <c r="B204">
        <v>2020.2020205471499</v>
      </c>
      <c r="C204" s="1">
        <v>6.6950599650197901E-6</v>
      </c>
      <c r="D204" s="1">
        <v>1.6759830715616101E-5</v>
      </c>
      <c r="E204">
        <v>76.578443259619306</v>
      </c>
      <c r="F204">
        <v>85.951183110825198</v>
      </c>
    </row>
    <row r="205" spans="1:16" hidden="1" x14ac:dyDescent="0.25">
      <c r="B205">
        <v>2030.2030206488701</v>
      </c>
      <c r="C205" s="1">
        <v>9.6622944498582099E-5</v>
      </c>
      <c r="D205" s="1">
        <v>4.0840235538577502E-5</v>
      </c>
      <c r="E205">
        <v>164.21591411693501</v>
      </c>
      <c r="F205">
        <v>80.991300070856397</v>
      </c>
    </row>
    <row r="206" spans="1:16" hidden="1" x14ac:dyDescent="0.25">
      <c r="B206">
        <v>2040.20402075058</v>
      </c>
      <c r="C206">
        <v>5.99632771869154E-4</v>
      </c>
      <c r="D206">
        <v>1.6718054012469999E-4</v>
      </c>
      <c r="E206">
        <v>168.928474180753</v>
      </c>
      <c r="F206">
        <v>79.552136733992597</v>
      </c>
    </row>
    <row r="207" spans="1:16" x14ac:dyDescent="0.25">
      <c r="A207">
        <v>1</v>
      </c>
      <c r="B207">
        <v>2050.2050208523001</v>
      </c>
      <c r="C207">
        <v>1.67908009348785</v>
      </c>
      <c r="D207">
        <v>0.42089295849219399</v>
      </c>
      <c r="E207">
        <v>170.11823579830599</v>
      </c>
      <c r="F207">
        <v>79.290637849535102</v>
      </c>
      <c r="H207">
        <f>(C207^2)/2</f>
        <v>1.4096549801735836</v>
      </c>
      <c r="I207">
        <f>SQRT(H207)</f>
        <v>1.187288920260601</v>
      </c>
      <c r="J207">
        <f>(D207^2)/2</f>
        <v>8.8575441254155868E-2</v>
      </c>
      <c r="K207">
        <f>SQRT(J207)</f>
        <v>0.29761626510349842</v>
      </c>
      <c r="L207">
        <f>(C207*D207)/2</f>
        <v>0.35335649404672542</v>
      </c>
      <c r="M207">
        <f>COS(RADIANS(F207-E207))</f>
        <v>-1.4443806821926357E-2</v>
      </c>
      <c r="N207">
        <f>SIN(RADIANS(F207-E207))</f>
        <v>-0.99989568278120433</v>
      </c>
      <c r="O207">
        <f>L207*M207</f>
        <v>-5.1038129392840725E-3</v>
      </c>
      <c r="P207">
        <f>L207*N207</f>
        <v>-0.3533196328800231</v>
      </c>
    </row>
    <row r="208" spans="1:16" hidden="1" x14ac:dyDescent="0.25">
      <c r="B208">
        <v>2060.20602095402</v>
      </c>
      <c r="C208">
        <v>6.7044827570481404E-4</v>
      </c>
      <c r="D208">
        <v>1.8360199086390401E-4</v>
      </c>
      <c r="E208">
        <v>168.63089911351699</v>
      </c>
      <c r="F208">
        <v>78.911802080674093</v>
      </c>
    </row>
    <row r="209" spans="1:16" hidden="1" x14ac:dyDescent="0.25">
      <c r="B209">
        <v>2070.2070210557399</v>
      </c>
      <c r="C209">
        <v>1.14183160678748E-4</v>
      </c>
      <c r="D209" s="1">
        <v>4.3991224971000501E-5</v>
      </c>
      <c r="E209">
        <v>160.00501348228701</v>
      </c>
      <c r="F209">
        <v>77.046433377199506</v>
      </c>
    </row>
    <row r="210" spans="1:16" hidden="1" x14ac:dyDescent="0.25">
      <c r="B210">
        <v>2080.2080211574598</v>
      </c>
      <c r="C210" s="1">
        <v>2.59872377564608E-5</v>
      </c>
      <c r="D210" s="1">
        <v>1.8739360233710701E-5</v>
      </c>
      <c r="E210">
        <v>105.416169842733</v>
      </c>
      <c r="F210">
        <v>71.403348863888894</v>
      </c>
    </row>
    <row r="211" spans="1:16" hidden="1" x14ac:dyDescent="0.25">
      <c r="B211">
        <v>2090.2090212591802</v>
      </c>
      <c r="C211" s="1">
        <v>3.7420602523970798E-5</v>
      </c>
      <c r="D211" s="1">
        <v>1.03723307531743E-5</v>
      </c>
      <c r="E211">
        <v>39.5595730352739</v>
      </c>
      <c r="F211">
        <v>57.506446107487498</v>
      </c>
    </row>
    <row r="212" spans="1:16" x14ac:dyDescent="0.25">
      <c r="A212">
        <v>1</v>
      </c>
      <c r="B212">
        <v>2100.2100213609001</v>
      </c>
      <c r="C212" s="1">
        <v>5.4852251760730803E-5</v>
      </c>
      <c r="D212" s="1">
        <v>7.9767451868796992E-6</v>
      </c>
      <c r="E212">
        <v>31.5413710773127</v>
      </c>
      <c r="F212">
        <v>31.4332709461329</v>
      </c>
      <c r="H212">
        <f>(C212^2)/2</f>
        <v>1.5043847616112976E-9</v>
      </c>
      <c r="I212">
        <f>SQRT(H212)</f>
        <v>3.8786399183364489E-5</v>
      </c>
      <c r="J212">
        <f>(D212^2)/2</f>
        <v>3.1814231888204225E-11</v>
      </c>
      <c r="K212">
        <f>SQRT(J212)</f>
        <v>5.6404106134397893E-6</v>
      </c>
      <c r="L212">
        <f>(C212*D212)/2</f>
        <v>2.1877121761096148E-10</v>
      </c>
      <c r="M212">
        <f>COS(RADIANS(F212-E212))</f>
        <v>0.99999822017602491</v>
      </c>
      <c r="N212">
        <f>SIN(RADIANS(F212-E212))</f>
        <v>-1.8867020915919529E-3</v>
      </c>
      <c r="O212">
        <f>L212*M212</f>
        <v>2.1877082823670331E-10</v>
      </c>
      <c r="P212">
        <f>L212*N212</f>
        <v>-4.1275611384671928E-13</v>
      </c>
    </row>
    <row r="213" spans="1:16" hidden="1" x14ac:dyDescent="0.25">
      <c r="B213">
        <v>2110.21102146261</v>
      </c>
      <c r="C213" s="1">
        <v>7.1830683788615094E-5</v>
      </c>
      <c r="D213" s="1">
        <v>1.0038621296860099E-5</v>
      </c>
      <c r="E213">
        <v>34.7384627061979</v>
      </c>
      <c r="F213">
        <v>5.2750401158060898</v>
      </c>
    </row>
    <row r="214" spans="1:16" hidden="1" x14ac:dyDescent="0.25">
      <c r="B214">
        <v>2120.2120215643299</v>
      </c>
      <c r="C214">
        <v>1.0001555459955301E-4</v>
      </c>
      <c r="D214" s="1">
        <v>1.76416261547619E-5</v>
      </c>
      <c r="E214">
        <v>43.905678624990799</v>
      </c>
      <c r="F214">
        <v>-8.5389530050913898</v>
      </c>
    </row>
    <row r="215" spans="1:16" hidden="1" x14ac:dyDescent="0.25">
      <c r="B215">
        <v>2130.2130216660498</v>
      </c>
      <c r="C215">
        <v>1.8039164421538E-4</v>
      </c>
      <c r="D215" s="1">
        <v>4.0238080337979497E-5</v>
      </c>
      <c r="E215">
        <v>57.311912360763898</v>
      </c>
      <c r="F215">
        <v>-13.844812478444601</v>
      </c>
    </row>
    <row r="216" spans="1:16" hidden="1" x14ac:dyDescent="0.25">
      <c r="B216">
        <v>2140.2140217677702</v>
      </c>
      <c r="C216">
        <v>6.2868533334208205E-4</v>
      </c>
      <c r="D216">
        <v>1.59722976998243E-4</v>
      </c>
      <c r="E216">
        <v>70.036366176391297</v>
      </c>
      <c r="F216">
        <v>-15.296813746317699</v>
      </c>
    </row>
    <row r="217" spans="1:16" x14ac:dyDescent="0.25">
      <c r="A217">
        <v>1</v>
      </c>
      <c r="B217">
        <v>2150.2150218694901</v>
      </c>
      <c r="C217">
        <v>1.3824117209017801</v>
      </c>
      <c r="D217">
        <v>0.36258715425862797</v>
      </c>
      <c r="E217">
        <v>75.436346031668407</v>
      </c>
      <c r="F217">
        <v>-15.4349757724088</v>
      </c>
      <c r="H217">
        <f>(C217^2)/2</f>
        <v>0.95553108304331058</v>
      </c>
      <c r="I217">
        <f>SQRT(H217)</f>
        <v>0.97751270224141362</v>
      </c>
      <c r="J217">
        <f>(D217^2)/2</f>
        <v>6.573472221668504E-2</v>
      </c>
      <c r="K217">
        <f>SQRT(J217)</f>
        <v>0.25638783554740863</v>
      </c>
      <c r="L217">
        <f>(C217*D217)/2</f>
        <v>0.25062236594777454</v>
      </c>
      <c r="M217">
        <f>COS(RADIANS(F217-E217))</f>
        <v>-1.520684817177549E-2</v>
      </c>
      <c r="N217">
        <f>SIN(RADIANS(F217-E217))</f>
        <v>-0.99988436919909918</v>
      </c>
      <c r="O217">
        <f>L217*M217</f>
        <v>-3.8111762674189632E-3</v>
      </c>
      <c r="P217">
        <f>L217*N217</f>
        <v>-0.25059338628287636</v>
      </c>
    </row>
    <row r="218" spans="1:16" hidden="1" x14ac:dyDescent="0.25">
      <c r="B218">
        <v>2160.21602197121</v>
      </c>
      <c r="C218">
        <v>6.92759771734841E-4</v>
      </c>
      <c r="D218">
        <v>1.7537464234528799E-4</v>
      </c>
      <c r="E218">
        <v>70.155044963487597</v>
      </c>
      <c r="F218">
        <v>-15.9433495027401</v>
      </c>
    </row>
    <row r="219" spans="1:16" hidden="1" x14ac:dyDescent="0.25">
      <c r="B219">
        <v>2170.2170220729299</v>
      </c>
      <c r="C219">
        <v>1.9587857932414001E-4</v>
      </c>
      <c r="D219" s="1">
        <v>4.3080056598894802E-5</v>
      </c>
      <c r="E219">
        <v>55.408034182701499</v>
      </c>
      <c r="F219">
        <v>-18.599565782769801</v>
      </c>
    </row>
    <row r="220" spans="1:16" hidden="1" x14ac:dyDescent="0.25">
      <c r="B220">
        <v>2180.2180221746398</v>
      </c>
      <c r="C220">
        <v>1.17012365070114E-4</v>
      </c>
      <c r="D220" s="1">
        <v>1.9540708570535101E-5</v>
      </c>
      <c r="E220">
        <v>37.925279900790699</v>
      </c>
      <c r="F220">
        <v>-25.890860149775602</v>
      </c>
    </row>
    <row r="221" spans="1:16" hidden="1" x14ac:dyDescent="0.25">
      <c r="B221">
        <v>2190.2190222763602</v>
      </c>
      <c r="C221" s="1">
        <v>9.9029745841238003E-5</v>
      </c>
      <c r="D221" s="1">
        <v>1.23755215417959E-5</v>
      </c>
      <c r="E221">
        <v>24.125736498086798</v>
      </c>
      <c r="F221">
        <v>-40.616540840722202</v>
      </c>
    </row>
    <row r="222" spans="1:16" x14ac:dyDescent="0.25">
      <c r="A222">
        <v>1</v>
      </c>
      <c r="B222">
        <v>2200.2200223780801</v>
      </c>
      <c r="C222" s="1">
        <v>9.9934479949605594E-5</v>
      </c>
      <c r="D222" s="1">
        <v>1.12785754186138E-5</v>
      </c>
      <c r="E222">
        <v>14.7926447759456</v>
      </c>
      <c r="F222">
        <v>-60.895038984371702</v>
      </c>
      <c r="H222">
        <f>(C222^2)/2</f>
        <v>4.9934501413990612E-9</v>
      </c>
      <c r="I222">
        <f>SQRT(H222)</f>
        <v>7.0664348446717185E-5</v>
      </c>
      <c r="J222">
        <f>(D222^2)/2</f>
        <v>6.3603131736679735E-11</v>
      </c>
      <c r="K222">
        <f>SQRT(J222)</f>
        <v>7.9751571606257226E-6</v>
      </c>
      <c r="L222">
        <f>(C222*D222)/2</f>
        <v>5.6355928451578769E-10</v>
      </c>
      <c r="M222">
        <f>COS(RADIANS(F222-E222))</f>
        <v>0.24720730560313742</v>
      </c>
      <c r="N222">
        <f>SIN(RADIANS(F222-E222))</f>
        <v>-0.96896261437500109</v>
      </c>
      <c r="O222">
        <f>L222*M222</f>
        <v>1.3931597227277981E-10</v>
      </c>
      <c r="P222">
        <f>L222*N222</f>
        <v>-5.4606787767972273E-10</v>
      </c>
    </row>
    <row r="223" spans="1:16" hidden="1" x14ac:dyDescent="0.25">
      <c r="B223">
        <v>2210.2210224798</v>
      </c>
      <c r="C223">
        <v>1.14106916592115E-4</v>
      </c>
      <c r="D223" s="1">
        <v>1.47800138948163E-5</v>
      </c>
      <c r="E223">
        <v>8.4447968848252106</v>
      </c>
      <c r="F223">
        <v>-77.601181464362895</v>
      </c>
    </row>
    <row r="224" spans="1:16" hidden="1" x14ac:dyDescent="0.25">
      <c r="B224">
        <v>2220.2220225815199</v>
      </c>
      <c r="C224">
        <v>1.5153189387561E-4</v>
      </c>
      <c r="D224" s="1">
        <v>2.5181160430161501E-5</v>
      </c>
      <c r="E224">
        <v>3.9050825742775102</v>
      </c>
      <c r="F224">
        <v>-86.755304234664493</v>
      </c>
    </row>
    <row r="225" spans="1:16" hidden="1" x14ac:dyDescent="0.25">
      <c r="B225">
        <v>2230.2230226832398</v>
      </c>
      <c r="C225">
        <v>2.6321880106268598E-4</v>
      </c>
      <c r="D225" s="1">
        <v>5.6290427119442202E-5</v>
      </c>
      <c r="E225">
        <v>0.67694802327441295</v>
      </c>
      <c r="F225">
        <v>-90.656893929355306</v>
      </c>
    </row>
    <row r="226" spans="1:16" hidden="1" x14ac:dyDescent="0.25">
      <c r="B226">
        <v>2240.2240227849602</v>
      </c>
      <c r="C226">
        <v>8.6167946118431596E-4</v>
      </c>
      <c r="D226">
        <v>2.2224926868487499E-4</v>
      </c>
      <c r="E226">
        <v>-1.2243795790987599</v>
      </c>
      <c r="F226">
        <v>-91.861088396594795</v>
      </c>
    </row>
    <row r="227" spans="1:16" x14ac:dyDescent="0.25">
      <c r="A227">
        <v>1</v>
      </c>
      <c r="B227">
        <v>2250.2250228866701</v>
      </c>
      <c r="C227">
        <v>1.67110479950013</v>
      </c>
      <c r="D227">
        <v>0.46221376054962299</v>
      </c>
      <c r="E227">
        <v>-1.7853371660180799</v>
      </c>
      <c r="F227">
        <v>-92.009794922236296</v>
      </c>
      <c r="H227">
        <f>(C227^2)/2</f>
        <v>1.3962956254561849</v>
      </c>
      <c r="I227">
        <f>SQRT(H227)</f>
        <v>1.1816495357999279</v>
      </c>
      <c r="J227">
        <f>(D227^2)/2</f>
        <v>0.10682078022071211</v>
      </c>
      <c r="K227">
        <f>SQRT(J227)</f>
        <v>0.32683448444237351</v>
      </c>
      <c r="L227">
        <f>(C227*D227)/2</f>
        <v>0.38620381682473942</v>
      </c>
      <c r="M227">
        <f>COS(RADIANS(F227-E227))</f>
        <v>-3.9175168572623742E-3</v>
      </c>
      <c r="N227">
        <f>SIN(RADIANS(F227-E227))</f>
        <v>-0.99999232650139525</v>
      </c>
      <c r="O227">
        <f>L227*M227</f>
        <v>-1.5129599627499869E-3</v>
      </c>
      <c r="P227">
        <f>L227*N227</f>
        <v>-0.38620085329028986</v>
      </c>
    </row>
    <row r="228" spans="1:16" hidden="1" x14ac:dyDescent="0.25">
      <c r="B228">
        <v>2260.22602298839</v>
      </c>
      <c r="C228">
        <v>9.4637696750125096E-4</v>
      </c>
      <c r="D228">
        <v>2.4449955119588198E-4</v>
      </c>
      <c r="E228">
        <v>-1.6331154079902299</v>
      </c>
      <c r="F228">
        <v>-92.279012008093702</v>
      </c>
    </row>
    <row r="229" spans="1:16" hidden="1" x14ac:dyDescent="0.25">
      <c r="B229">
        <v>2270.2270230901099</v>
      </c>
      <c r="C229">
        <v>2.7297665485547402E-4</v>
      </c>
      <c r="D229" s="1">
        <v>5.86370353934138E-5</v>
      </c>
      <c r="E229">
        <v>-1.9124651248396001</v>
      </c>
      <c r="F229">
        <v>-93.9674031094697</v>
      </c>
    </row>
    <row r="230" spans="1:16" hidden="1" x14ac:dyDescent="0.25">
      <c r="B230">
        <v>2280.2280231918298</v>
      </c>
      <c r="C230">
        <v>1.49190745967479E-4</v>
      </c>
      <c r="D230" s="1">
        <v>2.46899451643147E-5</v>
      </c>
      <c r="E230">
        <v>-3.6015056737543101</v>
      </c>
      <c r="F230">
        <v>-99.396816735337893</v>
      </c>
    </row>
    <row r="231" spans="1:16" hidden="1" x14ac:dyDescent="0.25">
      <c r="B231">
        <v>2290.2290232935502</v>
      </c>
      <c r="C231">
        <v>1.04378401783757E-4</v>
      </c>
      <c r="D231" s="1">
        <v>1.29852458926405E-5</v>
      </c>
      <c r="E231">
        <v>-7.6680214974726697</v>
      </c>
      <c r="F231">
        <v>-114.140013404394</v>
      </c>
    </row>
    <row r="232" spans="1:16" x14ac:dyDescent="0.25">
      <c r="A232">
        <v>1</v>
      </c>
      <c r="B232">
        <v>2300.2300233952701</v>
      </c>
      <c r="C232" s="1">
        <v>8.2281920126604406E-5</v>
      </c>
      <c r="D232" s="1">
        <v>9.3665829288345106E-6</v>
      </c>
      <c r="E232">
        <v>-16.054881937329299</v>
      </c>
      <c r="F232">
        <v>-146.93217169136599</v>
      </c>
      <c r="H232">
        <f>(C232^2)/2</f>
        <v>3.3851571898604534E-9</v>
      </c>
      <c r="I232">
        <f>SQRT(H232)</f>
        <v>5.8182103690571842E-5</v>
      </c>
      <c r="J232">
        <f>(D232^2)/2</f>
        <v>4.3866437881367041E-11</v>
      </c>
      <c r="K232">
        <f>SQRT(J232)</f>
        <v>6.6231743055250357E-6</v>
      </c>
      <c r="L232">
        <f>(C232*D232)/2</f>
        <v>3.8535021420478877E-10</v>
      </c>
      <c r="M232">
        <f>COS(RADIANS(F232-E232))</f>
        <v>-0.65444116573698397</v>
      </c>
      <c r="N232">
        <f>SIN(RADIANS(F232-E232))</f>
        <v>-0.75611292846294964</v>
      </c>
      <c r="O232">
        <f>L232*M232</f>
        <v>-2.5218904340117844E-10</v>
      </c>
      <c r="P232">
        <f>L232*N232</f>
        <v>-2.9136827894620777E-10</v>
      </c>
    </row>
    <row r="233" spans="1:16" hidden="1" x14ac:dyDescent="0.25">
      <c r="B233">
        <v>2310.23102349699</v>
      </c>
      <c r="C233" s="1">
        <v>7.1891226701437604E-5</v>
      </c>
      <c r="D233" s="1">
        <v>1.27128943060132E-5</v>
      </c>
      <c r="E233">
        <v>-33.3861322223934</v>
      </c>
      <c r="F233">
        <v>178.90146216118501</v>
      </c>
    </row>
    <row r="234" spans="1:16" hidden="1" x14ac:dyDescent="0.25">
      <c r="B234">
        <v>2320.2320235986999</v>
      </c>
      <c r="C234" s="1">
        <v>8.4303305989388201E-5</v>
      </c>
      <c r="D234" s="1">
        <v>2.4393875720090602E-5</v>
      </c>
      <c r="E234">
        <v>-64.650804642771604</v>
      </c>
      <c r="F234">
        <v>162.94777986528999</v>
      </c>
    </row>
    <row r="235" spans="1:16" hidden="1" x14ac:dyDescent="0.25">
      <c r="B235">
        <v>2330.2330237004198</v>
      </c>
      <c r="C235">
        <v>1.8151412833695201E-4</v>
      </c>
      <c r="D235" s="1">
        <v>5.8222621859976801E-5</v>
      </c>
      <c r="E235">
        <v>-95.2839287255795</v>
      </c>
      <c r="F235">
        <v>157.03350237922299</v>
      </c>
    </row>
    <row r="236" spans="1:16" hidden="1" x14ac:dyDescent="0.25">
      <c r="B236">
        <v>2340.2340238021402</v>
      </c>
      <c r="C236">
        <v>7.8424921562473605E-4</v>
      </c>
      <c r="D236">
        <v>2.3581466469059501E-4</v>
      </c>
      <c r="E236">
        <v>-110.42117486263299</v>
      </c>
      <c r="F236">
        <v>155.14963702396</v>
      </c>
    </row>
    <row r="237" spans="1:16" x14ac:dyDescent="0.25">
      <c r="A237">
        <v>1</v>
      </c>
      <c r="B237">
        <v>2350.2350239038601</v>
      </c>
      <c r="C237">
        <v>1.5612201022713299</v>
      </c>
      <c r="D237">
        <v>0.45330747206538602</v>
      </c>
      <c r="E237">
        <v>-114.55353337185799</v>
      </c>
      <c r="F237">
        <v>154.78702058033099</v>
      </c>
      <c r="H237">
        <f>(C237^2)/2</f>
        <v>1.2187041038680508</v>
      </c>
      <c r="I237">
        <f>SQRT(H237)</f>
        <v>1.1039493212408127</v>
      </c>
      <c r="J237">
        <f>(D237^2)/2</f>
        <v>0.10274383211515536</v>
      </c>
      <c r="K237">
        <f>SQRT(J237)</f>
        <v>0.32053678745996594</v>
      </c>
      <c r="L237">
        <f>(C237*D237)/2</f>
        <v>0.35385636894913997</v>
      </c>
      <c r="M237">
        <f>COS(RADIANS(F237-E237))</f>
        <v>-1.1509250667060097E-2</v>
      </c>
      <c r="N237">
        <f>SIN(RADIANS(F237-E237))</f>
        <v>-0.99993376638109521</v>
      </c>
      <c r="O237">
        <f>L237*M237</f>
        <v>-4.0726216503713525E-3</v>
      </c>
      <c r="P237">
        <f>L237*N237</f>
        <v>-0.35383293176125197</v>
      </c>
    </row>
    <row r="238" spans="1:16" hidden="1" x14ac:dyDescent="0.25">
      <c r="B238">
        <v>2360.23602400558</v>
      </c>
      <c r="C238">
        <v>8.77305581142133E-4</v>
      </c>
      <c r="D238">
        <v>2.61651266693208E-4</v>
      </c>
      <c r="E238">
        <v>-111.36142534787299</v>
      </c>
      <c r="F238">
        <v>154.57291888200399</v>
      </c>
    </row>
    <row r="239" spans="1:16" hidden="1" x14ac:dyDescent="0.25">
      <c r="B239">
        <v>2370.2370241072999</v>
      </c>
      <c r="C239">
        <v>1.9506009367634001E-4</v>
      </c>
      <c r="D239" s="1">
        <v>6.2679207373883799E-5</v>
      </c>
      <c r="E239">
        <v>-101.028238703646</v>
      </c>
      <c r="F239">
        <v>153.16744604879599</v>
      </c>
    </row>
    <row r="240" spans="1:16" hidden="1" x14ac:dyDescent="0.25">
      <c r="B240">
        <v>2380.2380242090198</v>
      </c>
      <c r="C240" s="1">
        <v>7.7177462237432599E-5</v>
      </c>
      <c r="D240" s="1">
        <v>2.6731417185542099E-5</v>
      </c>
      <c r="E240">
        <v>-82.166145304730406</v>
      </c>
      <c r="F240">
        <v>148.442937748227</v>
      </c>
    </row>
    <row r="241" spans="1:16" hidden="1" x14ac:dyDescent="0.25">
      <c r="B241">
        <v>2390.2390243107302</v>
      </c>
      <c r="C241" s="1">
        <v>4.1307716526518399E-5</v>
      </c>
      <c r="D241" s="1">
        <v>1.46361596400855E-5</v>
      </c>
      <c r="E241">
        <v>-55.797279403890997</v>
      </c>
      <c r="F241">
        <v>136.11071531054299</v>
      </c>
    </row>
    <row r="242" spans="1:16" x14ac:dyDescent="0.25">
      <c r="A242">
        <v>1</v>
      </c>
      <c r="B242">
        <v>2400.2400244124501</v>
      </c>
      <c r="C242" s="1">
        <v>2.59084324197213E-5</v>
      </c>
      <c r="D242" s="1">
        <v>1.0749890059595699E-5</v>
      </c>
      <c r="E242">
        <v>-25.4937865274457</v>
      </c>
      <c r="F242">
        <v>110.83887252005</v>
      </c>
      <c r="H242">
        <f>(C242^2)/2</f>
        <v>3.3562343522363285E-10</v>
      </c>
      <c r="I242">
        <f>SQRT(H242)</f>
        <v>1.8320028253898323E-5</v>
      </c>
      <c r="J242">
        <f>(D242^2)/2</f>
        <v>5.7780068146697218E-11</v>
      </c>
      <c r="K242">
        <f>SQRT(J242)</f>
        <v>7.6013201581499791E-6</v>
      </c>
      <c r="L242">
        <f>(C242*D242)/2</f>
        <v>1.3925640006423449E-10</v>
      </c>
      <c r="M242">
        <f>COS(RADIANS(F242-E242))</f>
        <v>-0.7233608368777289</v>
      </c>
      <c r="N242">
        <f>SIN(RADIANS(F242-E242))</f>
        <v>0.69047020187083508</v>
      </c>
      <c r="O242">
        <f>L242*M242</f>
        <v>-1.0073262609104448E-10</v>
      </c>
      <c r="P242">
        <f>L242*N242</f>
        <v>9.6152394664157762E-11</v>
      </c>
    </row>
    <row r="243" spans="1:16" hidden="1" x14ac:dyDescent="0.25">
      <c r="B243">
        <v>2410.24102451417</v>
      </c>
      <c r="C243" s="1">
        <v>1.5431625363648701E-5</v>
      </c>
      <c r="D243" s="1">
        <v>1.3076234429083299E-5</v>
      </c>
      <c r="E243">
        <v>28.935563585199301</v>
      </c>
      <c r="F243">
        <v>82.414483474765007</v>
      </c>
    </row>
    <row r="244" spans="1:16" hidden="1" x14ac:dyDescent="0.25">
      <c r="B244">
        <v>2420.2420246158899</v>
      </c>
      <c r="C244" s="1">
        <v>3.4987832180898101E-5</v>
      </c>
      <c r="D244" s="1">
        <v>2.31509675542139E-5</v>
      </c>
      <c r="E244">
        <v>114.014129512366</v>
      </c>
      <c r="F244">
        <v>66.619038185686605</v>
      </c>
    </row>
    <row r="245" spans="1:16" hidden="1" x14ac:dyDescent="0.25">
      <c r="B245">
        <v>2430.2430247176098</v>
      </c>
      <c r="C245">
        <v>1.3181387720248599E-4</v>
      </c>
      <c r="D245" s="1">
        <v>5.3469607971810102E-5</v>
      </c>
      <c r="E245">
        <v>138.30256807125301</v>
      </c>
      <c r="F245">
        <v>60.445989719962903</v>
      </c>
    </row>
    <row r="246" spans="1:16" hidden="1" x14ac:dyDescent="0.25">
      <c r="B246">
        <v>2440.2440248193302</v>
      </c>
      <c r="C246">
        <v>6.5865816353507004E-4</v>
      </c>
      <c r="D246">
        <v>2.1353378436343899E-4</v>
      </c>
      <c r="E246">
        <v>146.720252664198</v>
      </c>
      <c r="F246">
        <v>58.648261834637303</v>
      </c>
    </row>
    <row r="247" spans="1:16" x14ac:dyDescent="0.25">
      <c r="A247">
        <v>1</v>
      </c>
      <c r="B247">
        <v>2450.2450249210501</v>
      </c>
      <c r="C247">
        <v>1.24602531072074</v>
      </c>
      <c r="D247">
        <v>0.37681746234449398</v>
      </c>
      <c r="E247">
        <v>149.221970968986</v>
      </c>
      <c r="F247">
        <v>58.439540064065802</v>
      </c>
      <c r="H247">
        <f>(C247^2)/2</f>
        <v>0.77628953747835827</v>
      </c>
      <c r="I247">
        <f>SQRT(H247)</f>
        <v>0.88107294674071013</v>
      </c>
      <c r="J247">
        <f>(D247^2)/2</f>
        <v>7.0995699963872075E-2</v>
      </c>
      <c r="K247">
        <f>SQRT(J247)</f>
        <v>0.26645018289329825</v>
      </c>
      <c r="L247">
        <f>(C247*D247)/2</f>
        <v>0.23476204780139942</v>
      </c>
      <c r="M247">
        <f>COS(RADIANS(F247-E247))</f>
        <v>-1.3655571021696353E-2</v>
      </c>
      <c r="N247">
        <f>SIN(RADIANS(F247-E247))</f>
        <v>-0.99990675834303244</v>
      </c>
      <c r="O247">
        <f>L247*M247</f>
        <v>-3.2058098169508841E-3</v>
      </c>
      <c r="P247">
        <f>L247*N247</f>
        <v>-0.23474015819906932</v>
      </c>
    </row>
    <row r="248" spans="1:16" hidden="1" x14ac:dyDescent="0.25">
      <c r="B248">
        <v>2460.24602502276</v>
      </c>
      <c r="C248">
        <v>7.4239389055647496E-4</v>
      </c>
      <c r="D248">
        <v>2.3739745760401301E-4</v>
      </c>
      <c r="E248">
        <v>146.51375552909099</v>
      </c>
      <c r="F248">
        <v>58.075230509727</v>
      </c>
    </row>
    <row r="249" spans="1:16" hidden="1" x14ac:dyDescent="0.25">
      <c r="B249">
        <v>2470.2470251244799</v>
      </c>
      <c r="C249">
        <v>1.50430854672505E-4</v>
      </c>
      <c r="D249" s="1">
        <v>5.73857116202996E-5</v>
      </c>
      <c r="E249">
        <v>134.18567261198399</v>
      </c>
      <c r="F249">
        <v>55.757861390019002</v>
      </c>
    </row>
    <row r="250" spans="1:16" hidden="1" x14ac:dyDescent="0.25">
      <c r="B250">
        <v>2480.2480252261998</v>
      </c>
      <c r="C250" s="1">
        <v>5.799676733971E-5</v>
      </c>
      <c r="D250" s="1">
        <v>2.5218651511002901E-5</v>
      </c>
      <c r="E250">
        <v>99.868069840676498</v>
      </c>
      <c r="F250">
        <v>48.728768902561001</v>
      </c>
    </row>
    <row r="251" spans="1:16" hidden="1" x14ac:dyDescent="0.25">
      <c r="B251">
        <v>2490.2490253279202</v>
      </c>
      <c r="C251" s="1">
        <v>5.1144444387150799E-5</v>
      </c>
      <c r="D251" s="1">
        <v>1.51429286826362E-5</v>
      </c>
      <c r="E251">
        <v>60.087630269574703</v>
      </c>
      <c r="F251">
        <v>32.909299623307902</v>
      </c>
    </row>
    <row r="252" spans="1:16" x14ac:dyDescent="0.25">
      <c r="A252">
        <v>1</v>
      </c>
      <c r="B252">
        <v>2500.2500254296401</v>
      </c>
      <c r="C252" s="1">
        <v>6.4520469501235604E-5</v>
      </c>
      <c r="D252" s="1">
        <v>1.3344750463395901E-5</v>
      </c>
      <c r="E252">
        <v>45.049961221493703</v>
      </c>
      <c r="F252">
        <v>8.7970349854283807</v>
      </c>
      <c r="H252">
        <f>(C252^2)/2</f>
        <v>2.0814454923299371E-9</v>
      </c>
      <c r="I252">
        <f>SQRT(H252)</f>
        <v>4.5622861509663519E-5</v>
      </c>
      <c r="J252">
        <f>(D252^2)/2</f>
        <v>8.9041182465152552E-11</v>
      </c>
      <c r="K252">
        <f>SQRT(J252)</f>
        <v>9.4361635459095632E-6</v>
      </c>
      <c r="L252">
        <f>(C252*D252)/2</f>
        <v>4.3050478263756744E-10</v>
      </c>
      <c r="M252">
        <f>COS(RADIANS(F252-E252))</f>
        <v>0.80641440358089866</v>
      </c>
      <c r="N252">
        <f>SIN(RADIANS(F252-E252))</f>
        <v>-0.59135083469735927</v>
      </c>
      <c r="O252">
        <f>L252*M252</f>
        <v>3.4716525752939838E-10</v>
      </c>
      <c r="P252">
        <f>L252*N252</f>
        <v>-2.5457936255393075E-10</v>
      </c>
    </row>
    <row r="253" spans="1:16" hidden="1" x14ac:dyDescent="0.25">
      <c r="B253">
        <v>2510.5021004314999</v>
      </c>
      <c r="C253">
        <v>2.9827758973409901E-2</v>
      </c>
      <c r="D253">
        <v>9.3345115941830606E-3</v>
      </c>
      <c r="E253">
        <v>-164.27551272673301</v>
      </c>
      <c r="F253">
        <v>97.302017592302207</v>
      </c>
    </row>
    <row r="254" spans="1:16" hidden="1" x14ac:dyDescent="0.25">
      <c r="B254">
        <v>2520.5041008316298</v>
      </c>
      <c r="C254">
        <v>3.4996446765824897E-2</v>
      </c>
      <c r="D254">
        <v>1.08167126835276E-2</v>
      </c>
      <c r="E254">
        <v>-155.90963944041201</v>
      </c>
      <c r="F254">
        <v>106.910204133874</v>
      </c>
    </row>
    <row r="255" spans="1:16" hidden="1" x14ac:dyDescent="0.25">
      <c r="B255">
        <v>2530.5061012317601</v>
      </c>
      <c r="C255">
        <v>4.8109428166640301E-2</v>
      </c>
      <c r="D255">
        <v>1.4836305034725401E-2</v>
      </c>
      <c r="E255">
        <v>-147.59568370225099</v>
      </c>
      <c r="F255">
        <v>117.18660547992501</v>
      </c>
    </row>
    <row r="256" spans="1:16" hidden="1" x14ac:dyDescent="0.25">
      <c r="B256">
        <v>2540.50810163188</v>
      </c>
      <c r="C256">
        <v>9.1418690740187603E-2</v>
      </c>
      <c r="D256">
        <v>2.8528861953995101E-2</v>
      </c>
      <c r="E256">
        <v>-139.341769576731</v>
      </c>
      <c r="F256">
        <v>127.71500060183</v>
      </c>
    </row>
    <row r="257" spans="2:6" hidden="1" x14ac:dyDescent="0.25">
      <c r="B257">
        <v>2550.5101020320099</v>
      </c>
      <c r="C257">
        <v>3.51388130532531</v>
      </c>
      <c r="D257">
        <v>1.1258482354169801</v>
      </c>
      <c r="E257">
        <v>49.0653486382406</v>
      </c>
      <c r="F257">
        <v>-41.721309158571501</v>
      </c>
    </row>
    <row r="258" spans="2:6" hidden="1" x14ac:dyDescent="0.25">
      <c r="B258">
        <v>2560.5121024321302</v>
      </c>
      <c r="C258">
        <v>9.1122229157552206E-2</v>
      </c>
      <c r="D258">
        <v>3.02033773088034E-2</v>
      </c>
      <c r="E258">
        <v>57.016904244384399</v>
      </c>
      <c r="F258">
        <v>-32.255873407550602</v>
      </c>
    </row>
    <row r="259" spans="2:6" hidden="1" x14ac:dyDescent="0.25">
      <c r="B259">
        <v>2570.5141028322601</v>
      </c>
      <c r="C259">
        <v>4.7764294474730698E-2</v>
      </c>
      <c r="D259">
        <v>1.64353249444163E-2</v>
      </c>
      <c r="E259">
        <v>65.163227618647198</v>
      </c>
      <c r="F259">
        <v>-23.2802817681733</v>
      </c>
    </row>
    <row r="260" spans="2:6" hidden="1" x14ac:dyDescent="0.25">
      <c r="B260">
        <v>2580.5161032323799</v>
      </c>
      <c r="C260">
        <v>3.4564007891992397E-2</v>
      </c>
      <c r="D260">
        <v>1.23008295480606E-2</v>
      </c>
      <c r="E260">
        <v>73.324469543202397</v>
      </c>
      <c r="F260">
        <v>-15.0167468465652</v>
      </c>
    </row>
    <row r="261" spans="2:6" hidden="1" x14ac:dyDescent="0.25">
      <c r="B261">
        <v>2590.5181036325098</v>
      </c>
      <c r="C261">
        <v>2.92578456713402E-2</v>
      </c>
      <c r="D261">
        <v>1.06761726720331E-2</v>
      </c>
      <c r="E261">
        <v>81.527416032869795</v>
      </c>
      <c r="F261">
        <v>-7.2995052004610903</v>
      </c>
    </row>
    <row r="262" spans="2:6" hidden="1" x14ac:dyDescent="0.25">
      <c r="B262">
        <v>2600.5201040326301</v>
      </c>
      <c r="C262">
        <v>2.76735483535109E-2</v>
      </c>
      <c r="D262">
        <v>1.0231158093974299E-2</v>
      </c>
      <c r="E262">
        <v>89.791906030040394</v>
      </c>
      <c r="F262">
        <v>0.10571804204497801</v>
      </c>
    </row>
    <row r="263" spans="2:6" hidden="1" x14ac:dyDescent="0.25">
      <c r="B263">
        <v>2610.52210443276</v>
      </c>
      <c r="C263">
        <v>2.8934523017136601E-2</v>
      </c>
      <c r="D263">
        <v>1.06939624390493E-2</v>
      </c>
      <c r="E263">
        <v>98.126850686818997</v>
      </c>
      <c r="F263">
        <v>7.4598338223451996</v>
      </c>
    </row>
    <row r="264" spans="2:6" hidden="1" x14ac:dyDescent="0.25">
      <c r="B264">
        <v>2620.5241048328899</v>
      </c>
      <c r="C264">
        <v>3.3835074863822603E-2</v>
      </c>
      <c r="D264">
        <v>1.2337671442409E-2</v>
      </c>
      <c r="E264">
        <v>106.52821808709299</v>
      </c>
      <c r="F264">
        <v>15.0248873232539</v>
      </c>
    </row>
    <row r="265" spans="2:6" hidden="1" x14ac:dyDescent="0.25">
      <c r="B265">
        <v>2630.5261052330102</v>
      </c>
      <c r="C265">
        <v>4.6357667201891897E-2</v>
      </c>
      <c r="D265">
        <v>1.6494035722920498E-2</v>
      </c>
      <c r="E265">
        <v>114.979584449988</v>
      </c>
      <c r="F265">
        <v>23.041003763242198</v>
      </c>
    </row>
    <row r="266" spans="2:6" hidden="1" x14ac:dyDescent="0.25">
      <c r="B266">
        <v>2640.5281056331401</v>
      </c>
      <c r="C266">
        <v>8.7858449963489293E-2</v>
      </c>
      <c r="D266">
        <v>3.0290892907459802E-2</v>
      </c>
      <c r="E266">
        <v>123.45537198068</v>
      </c>
      <c r="F266">
        <v>31.691543185329799</v>
      </c>
    </row>
    <row r="267" spans="2:6" hidden="1" x14ac:dyDescent="0.25">
      <c r="B267">
        <v>2650.5301060332599</v>
      </c>
      <c r="C267">
        <v>3.2444108806973899</v>
      </c>
      <c r="D267">
        <v>1.08196486602623</v>
      </c>
      <c r="E267">
        <v>-47.849595897623502</v>
      </c>
      <c r="F267">
        <v>-138.693805438922</v>
      </c>
    </row>
    <row r="268" spans="2:6" hidden="1" x14ac:dyDescent="0.25">
      <c r="B268">
        <v>2660.5321064333898</v>
      </c>
      <c r="C268">
        <v>8.7452767055705094E-2</v>
      </c>
      <c r="D268">
        <v>2.8423264748684701E-2</v>
      </c>
      <c r="E268">
        <v>-39.634825160015701</v>
      </c>
      <c r="F268">
        <v>-128.986195560037</v>
      </c>
    </row>
    <row r="269" spans="2:6" hidden="1" x14ac:dyDescent="0.25">
      <c r="B269">
        <v>2670.5341068335101</v>
      </c>
      <c r="C269">
        <v>4.5902317940256898E-2</v>
      </c>
      <c r="D269">
        <v>1.47001976574567E-2</v>
      </c>
      <c r="E269">
        <v>-31.246684104584102</v>
      </c>
      <c r="F269">
        <v>-118.71001315752601</v>
      </c>
    </row>
    <row r="270" spans="2:6" hidden="1" x14ac:dyDescent="0.25">
      <c r="B270">
        <v>2680.53610723364</v>
      </c>
      <c r="C270">
        <v>3.32909435655094E-2</v>
      </c>
      <c r="D270">
        <v>1.06577420100034E-2</v>
      </c>
      <c r="E270">
        <v>-22.916663587392801</v>
      </c>
      <c r="F270">
        <v>-108.551857149749</v>
      </c>
    </row>
    <row r="271" spans="2:6" hidden="1" x14ac:dyDescent="0.25">
      <c r="B271">
        <v>2690.5381076337599</v>
      </c>
      <c r="C271">
        <v>2.8251059387947201E-2</v>
      </c>
      <c r="D271">
        <v>9.1579181650967602E-3</v>
      </c>
      <c r="E271">
        <v>-14.6394708752883</v>
      </c>
      <c r="F271">
        <v>-98.930310329497004</v>
      </c>
    </row>
    <row r="272" spans="2:6" hidden="1" x14ac:dyDescent="0.25">
      <c r="B272">
        <v>2700.5401080338902</v>
      </c>
      <c r="C272">
        <v>2.6777186042077201E-2</v>
      </c>
      <c r="D272">
        <v>8.8599637009695205E-3</v>
      </c>
      <c r="E272">
        <v>-6.3988634641778397</v>
      </c>
      <c r="F272">
        <v>-90.115041598310796</v>
      </c>
    </row>
    <row r="273" spans="2:6" hidden="1" x14ac:dyDescent="0.25">
      <c r="B273">
        <v>2710.5421084340201</v>
      </c>
      <c r="C273">
        <v>2.8026275056449799E-2</v>
      </c>
      <c r="D273">
        <v>9.4849785897376405E-3</v>
      </c>
      <c r="E273">
        <v>1.82867069049847</v>
      </c>
      <c r="F273">
        <v>-82.175066449070798</v>
      </c>
    </row>
    <row r="274" spans="2:6" hidden="1" x14ac:dyDescent="0.25">
      <c r="B274">
        <v>2720.5441088341399</v>
      </c>
      <c r="C274">
        <v>3.2757616260406901E-2</v>
      </c>
      <c r="D274">
        <v>1.13023233555697E-2</v>
      </c>
      <c r="E274">
        <v>10.0689720192059</v>
      </c>
      <c r="F274">
        <v>-75.010606015977302</v>
      </c>
    </row>
    <row r="275" spans="2:6" hidden="1" x14ac:dyDescent="0.25">
      <c r="B275">
        <v>2730.5461092342698</v>
      </c>
      <c r="C275">
        <v>4.4785810200665001E-2</v>
      </c>
      <c r="D275">
        <v>1.56410115905278E-2</v>
      </c>
      <c r="E275">
        <v>18.344924745051902</v>
      </c>
      <c r="F275">
        <v>-68.415211706034597</v>
      </c>
    </row>
    <row r="276" spans="2:6" hidden="1" x14ac:dyDescent="0.25">
      <c r="B276">
        <v>2740.5481096343901</v>
      </c>
      <c r="C276">
        <v>8.4572505330549705E-2</v>
      </c>
      <c r="D276">
        <v>2.9614730269987101E-2</v>
      </c>
      <c r="E276">
        <v>26.671656744726601</v>
      </c>
      <c r="F276">
        <v>-62.128089085699699</v>
      </c>
    </row>
    <row r="277" spans="2:6" hidden="1" x14ac:dyDescent="0.25">
      <c r="B277">
        <v>2750.55011003452</v>
      </c>
      <c r="C277">
        <v>2.9946683037946</v>
      </c>
      <c r="D277">
        <v>1.04039565663649</v>
      </c>
      <c r="E277">
        <v>-144.71556590110501</v>
      </c>
      <c r="F277">
        <v>124.30723761834901</v>
      </c>
    </row>
    <row r="278" spans="2:6" hidden="1" x14ac:dyDescent="0.25">
      <c r="B278">
        <v>2760.5521104346399</v>
      </c>
      <c r="C278">
        <v>8.3381858256262806E-2</v>
      </c>
      <c r="D278">
        <v>2.8493299545043899E-2</v>
      </c>
      <c r="E278">
        <v>-136.519124039627</v>
      </c>
      <c r="F278">
        <v>130.648662386403</v>
      </c>
    </row>
    <row r="279" spans="2:6" hidden="1" x14ac:dyDescent="0.25">
      <c r="B279">
        <v>2770.5541108347702</v>
      </c>
      <c r="C279">
        <v>4.3571444839982897E-2</v>
      </c>
      <c r="D279">
        <v>1.4542320902176799E-2</v>
      </c>
      <c r="E279">
        <v>-128.06471127119701</v>
      </c>
      <c r="F279">
        <v>137.67509985799001</v>
      </c>
    </row>
    <row r="280" spans="2:6" hidden="1" x14ac:dyDescent="0.25">
      <c r="B280">
        <v>2780.5561112348901</v>
      </c>
      <c r="C280">
        <v>3.1496871797079003E-2</v>
      </c>
      <c r="D280">
        <v>1.02447591643811E-2</v>
      </c>
      <c r="E280">
        <v>-119.61038565617601</v>
      </c>
      <c r="F280">
        <v>145.40268663338901</v>
      </c>
    </row>
    <row r="281" spans="2:6" hidden="1" x14ac:dyDescent="0.25">
      <c r="B281">
        <v>2790.5581116350199</v>
      </c>
      <c r="C281">
        <v>2.6683881357009599E-2</v>
      </c>
      <c r="D281">
        <v>8.49097314722746E-3</v>
      </c>
      <c r="E281">
        <v>-111.184399735247</v>
      </c>
      <c r="F281">
        <v>153.89907935098401</v>
      </c>
    </row>
    <row r="282" spans="2:6" hidden="1" x14ac:dyDescent="0.25">
      <c r="B282">
        <v>2800.5601120351398</v>
      </c>
      <c r="C282">
        <v>2.5293379176998702E-2</v>
      </c>
      <c r="D282">
        <v>7.9554710009265804E-3</v>
      </c>
      <c r="E282">
        <v>-102.81039542804299</v>
      </c>
      <c r="F282">
        <v>163.05193675087</v>
      </c>
    </row>
    <row r="283" spans="2:6" hidden="1" x14ac:dyDescent="0.25">
      <c r="B283">
        <v>2810.5621124352701</v>
      </c>
      <c r="C283">
        <v>2.6515613825016299E-2</v>
      </c>
      <c r="D283">
        <v>8.3691341790091203E-3</v>
      </c>
      <c r="E283">
        <v>-94.502397360044199</v>
      </c>
      <c r="F283">
        <v>172.560470859475</v>
      </c>
    </row>
    <row r="284" spans="2:6" hidden="1" x14ac:dyDescent="0.25">
      <c r="B284">
        <v>2820.5641128354</v>
      </c>
      <c r="C284">
        <v>3.1074328103793E-2</v>
      </c>
      <c r="D284">
        <v>1.00042551326657E-2</v>
      </c>
      <c r="E284">
        <v>-86.262006608903903</v>
      </c>
      <c r="F284">
        <v>-177.98214532922799</v>
      </c>
    </row>
    <row r="285" spans="2:6" hidden="1" x14ac:dyDescent="0.25">
      <c r="B285">
        <v>2830.5661132355199</v>
      </c>
      <c r="C285">
        <v>4.2614606975022E-2</v>
      </c>
      <c r="D285">
        <v>1.41822745677811E-2</v>
      </c>
      <c r="E285">
        <v>-78.078310180634304</v>
      </c>
      <c r="F285">
        <v>-168.94226575023899</v>
      </c>
    </row>
    <row r="286" spans="2:6" hidden="1" x14ac:dyDescent="0.25">
      <c r="B286">
        <v>2840.5681136356502</v>
      </c>
      <c r="C286">
        <v>8.06953915469108E-2</v>
      </c>
      <c r="D286">
        <v>2.7973427760522199E-2</v>
      </c>
      <c r="E286">
        <v>-69.930237560794794</v>
      </c>
      <c r="F286">
        <v>-160.52702372052201</v>
      </c>
    </row>
    <row r="287" spans="2:6" hidden="1" x14ac:dyDescent="0.25">
      <c r="B287">
        <v>2850.5701140357701</v>
      </c>
      <c r="C287">
        <v>2.7618466123216998</v>
      </c>
      <c r="D287">
        <v>0.99957129161340397</v>
      </c>
      <c r="E287">
        <v>118.441530679145</v>
      </c>
      <c r="F287">
        <v>27.4574920410044</v>
      </c>
    </row>
    <row r="288" spans="2:6" hidden="1" x14ac:dyDescent="0.25">
      <c r="B288">
        <v>2860.5721144358999</v>
      </c>
      <c r="C288">
        <v>7.9753827253710899E-2</v>
      </c>
      <c r="D288">
        <v>2.9932935342445101E-2</v>
      </c>
      <c r="E288">
        <v>126.368111911242</v>
      </c>
      <c r="F288">
        <v>34.498519813482602</v>
      </c>
    </row>
    <row r="289" spans="2:6" hidden="1" x14ac:dyDescent="0.25">
      <c r="B289">
        <v>2870.5741148360198</v>
      </c>
      <c r="C289">
        <v>4.1641467046720101E-2</v>
      </c>
      <c r="D289">
        <v>1.6088043514234401E-2</v>
      </c>
      <c r="E289">
        <v>134.56968732517601</v>
      </c>
      <c r="F289">
        <v>41.446484551027297</v>
      </c>
    </row>
    <row r="290" spans="2:6" hidden="1" x14ac:dyDescent="0.25">
      <c r="B290">
        <v>2880.5761152361501</v>
      </c>
      <c r="C290">
        <v>3.0041930670378299E-2</v>
      </c>
      <c r="D290">
        <v>1.1817107714918101E-2</v>
      </c>
      <c r="E290">
        <v>142.828479203646</v>
      </c>
      <c r="F290">
        <v>48.336701914943198</v>
      </c>
    </row>
    <row r="291" spans="2:6" hidden="1" x14ac:dyDescent="0.25">
      <c r="B291">
        <v>2890.57811563627</v>
      </c>
      <c r="C291">
        <v>2.5383866575808E-2</v>
      </c>
      <c r="D291">
        <v>1.00465242726453E-2</v>
      </c>
      <c r="E291">
        <v>151.14711552137399</v>
      </c>
      <c r="F291">
        <v>55.424905288611299</v>
      </c>
    </row>
    <row r="292" spans="2:6" hidden="1" x14ac:dyDescent="0.25">
      <c r="B292">
        <v>2900.5801160363999</v>
      </c>
      <c r="C292">
        <v>2.3997732958620899E-2</v>
      </c>
      <c r="D292">
        <v>9.45257889051326E-3</v>
      </c>
      <c r="E292">
        <v>159.51580374076801</v>
      </c>
      <c r="F292">
        <v>62.952155202315701</v>
      </c>
    </row>
    <row r="293" spans="2:6" hidden="1" x14ac:dyDescent="0.25">
      <c r="B293">
        <v>2910.5821164365302</v>
      </c>
      <c r="C293">
        <v>2.5108906580599898E-2</v>
      </c>
      <c r="D293">
        <v>9.7621998943452897E-3</v>
      </c>
      <c r="E293">
        <v>167.91443275196301</v>
      </c>
      <c r="F293">
        <v>71.118036424260794</v>
      </c>
    </row>
    <row r="294" spans="2:6" hidden="1" x14ac:dyDescent="0.25">
      <c r="B294">
        <v>2920.5841168366501</v>
      </c>
      <c r="C294">
        <v>2.9406212039256498E-2</v>
      </c>
      <c r="D294">
        <v>1.1242698007271399E-2</v>
      </c>
      <c r="E294">
        <v>176.31705935712799</v>
      </c>
      <c r="F294">
        <v>80.0396723495641</v>
      </c>
    </row>
    <row r="295" spans="2:6" hidden="1" x14ac:dyDescent="0.25">
      <c r="B295">
        <v>2930.58611723678</v>
      </c>
      <c r="C295">
        <v>4.03627367365538E-2</v>
      </c>
      <c r="D295">
        <v>1.52055303939051E-2</v>
      </c>
      <c r="E295">
        <v>-175.30219319375101</v>
      </c>
      <c r="F295">
        <v>89.6991452549873</v>
      </c>
    </row>
    <row r="296" spans="2:6" hidden="1" x14ac:dyDescent="0.25">
      <c r="B296">
        <v>2940.5881176368998</v>
      </c>
      <c r="C296">
        <v>7.6614888617553403E-2</v>
      </c>
      <c r="D296">
        <v>2.8659687784966401E-2</v>
      </c>
      <c r="E296">
        <v>-166.963294240755</v>
      </c>
      <c r="F296">
        <v>99.904949583947001</v>
      </c>
    </row>
    <row r="297" spans="2:6" hidden="1" x14ac:dyDescent="0.25">
      <c r="B297">
        <v>2950.5901180370302</v>
      </c>
      <c r="C297">
        <v>2.5421453855920202</v>
      </c>
      <c r="D297">
        <v>0.95536624181080199</v>
      </c>
      <c r="E297">
        <v>21.5679725898814</v>
      </c>
      <c r="F297">
        <v>-69.382357135643005</v>
      </c>
    </row>
    <row r="298" spans="2:6" hidden="1" x14ac:dyDescent="0.25">
      <c r="B298">
        <v>2960.59211843715</v>
      </c>
      <c r="C298">
        <v>7.6306533849290897E-2</v>
      </c>
      <c r="D298">
        <v>2.9125648883278E-2</v>
      </c>
      <c r="E298">
        <v>29.5625387454783</v>
      </c>
      <c r="F298">
        <v>-59.482811975507097</v>
      </c>
    </row>
    <row r="299" spans="2:6" hidden="1" x14ac:dyDescent="0.25">
      <c r="B299">
        <v>2970.5941188372799</v>
      </c>
      <c r="C299">
        <v>4.0001233788359701E-2</v>
      </c>
      <c r="D299">
        <v>1.5639908628211598E-2</v>
      </c>
      <c r="E299">
        <v>37.766129621000601</v>
      </c>
      <c r="F299">
        <v>-49.803196109526503</v>
      </c>
    </row>
    <row r="300" spans="2:6" hidden="1" x14ac:dyDescent="0.25">
      <c r="B300">
        <v>2980.5961192374002</v>
      </c>
      <c r="C300">
        <v>2.89497750154585E-2</v>
      </c>
      <c r="D300">
        <v>1.1628392182214901E-2</v>
      </c>
      <c r="E300">
        <v>45.957489131138303</v>
      </c>
      <c r="F300">
        <v>-40.812767293731</v>
      </c>
    </row>
    <row r="301" spans="2:6" hidden="1" x14ac:dyDescent="0.25">
      <c r="B301">
        <v>2990.5981196375301</v>
      </c>
      <c r="C301">
        <v>2.4503761344230501E-2</v>
      </c>
      <c r="D301">
        <v>1.0085547460247099E-2</v>
      </c>
      <c r="E301">
        <v>54.163195086902299</v>
      </c>
      <c r="F301">
        <v>-32.505619529931003</v>
      </c>
    </row>
    <row r="302" spans="2:6" hidden="1" x14ac:dyDescent="0.25">
      <c r="B302">
        <v>3000.60012003766</v>
      </c>
      <c r="C302">
        <v>2.3166222170194099E-2</v>
      </c>
      <c r="D302">
        <v>9.7013101349206193E-3</v>
      </c>
      <c r="E302">
        <v>62.4085016893128</v>
      </c>
      <c r="F302">
        <v>-24.751151600518401</v>
      </c>
    </row>
    <row r="303" spans="2:6" hidden="1" x14ac:dyDescent="0.25">
      <c r="B303">
        <v>3010.6021204377798</v>
      </c>
      <c r="C303">
        <v>2.4198002008323099E-2</v>
      </c>
      <c r="D303">
        <v>1.02058850930662E-2</v>
      </c>
      <c r="E303">
        <v>70.7122249549315</v>
      </c>
      <c r="F303">
        <v>-17.346529307689199</v>
      </c>
    </row>
    <row r="304" spans="2:6" hidden="1" x14ac:dyDescent="0.25">
      <c r="B304">
        <v>3020.6041208379102</v>
      </c>
      <c r="C304">
        <v>2.8252745532575299E-2</v>
      </c>
      <c r="D304">
        <v>1.18622523715626E-2</v>
      </c>
      <c r="E304">
        <v>79.082698377016499</v>
      </c>
      <c r="F304">
        <v>-10.0560992558843</v>
      </c>
    </row>
    <row r="305" spans="2:6" hidden="1" x14ac:dyDescent="0.25">
      <c r="B305">
        <v>3030.60612123803</v>
      </c>
      <c r="C305">
        <v>3.8630919645607699E-2</v>
      </c>
      <c r="D305">
        <v>1.5961366105499E-2</v>
      </c>
      <c r="E305">
        <v>87.5156166746944</v>
      </c>
      <c r="F305">
        <v>-2.63791520361446</v>
      </c>
    </row>
    <row r="306" spans="2:6" hidden="1" x14ac:dyDescent="0.25">
      <c r="B306">
        <v>3040.6081216381599</v>
      </c>
      <c r="C306">
        <v>7.3043359056712998E-2</v>
      </c>
      <c r="D306">
        <v>2.9413373564295301E-2</v>
      </c>
      <c r="E306">
        <v>95.994403584328893</v>
      </c>
      <c r="F306">
        <v>5.1326190710943198</v>
      </c>
    </row>
    <row r="307" spans="2:6" hidden="1" x14ac:dyDescent="0.25">
      <c r="B307">
        <v>3050.6101220382802</v>
      </c>
      <c r="C307">
        <v>2.3359605036726698</v>
      </c>
      <c r="D307">
        <v>0.91039892869264505</v>
      </c>
      <c r="E307">
        <v>-75.247189980249601</v>
      </c>
      <c r="F307">
        <v>-166.30671696725599</v>
      </c>
    </row>
    <row r="308" spans="2:6" hidden="1" x14ac:dyDescent="0.25">
      <c r="B308">
        <v>3060.6121224384101</v>
      </c>
      <c r="C308">
        <v>7.2365965123274298E-2</v>
      </c>
      <c r="D308">
        <v>2.73361035221708E-2</v>
      </c>
      <c r="E308">
        <v>-67.017312615080399</v>
      </c>
      <c r="F308">
        <v>-157.66596927594199</v>
      </c>
    </row>
    <row r="309" spans="2:6" hidden="1" x14ac:dyDescent="0.25">
      <c r="B309">
        <v>3070.61412283853</v>
      </c>
      <c r="C309">
        <v>3.7910757479951498E-2</v>
      </c>
      <c r="D309">
        <v>1.3946000950673399E-2</v>
      </c>
      <c r="E309">
        <v>-58.564847753219198</v>
      </c>
      <c r="F309">
        <v>-148.22721929219799</v>
      </c>
    </row>
    <row r="310" spans="2:6" hidden="1" x14ac:dyDescent="0.25">
      <c r="B310">
        <v>3080.6161232386598</v>
      </c>
      <c r="C310">
        <v>2.7454789919575399E-2</v>
      </c>
      <c r="D310">
        <v>9.9466933577847701E-3</v>
      </c>
      <c r="E310">
        <v>-50.168663385202201</v>
      </c>
      <c r="F310">
        <v>-138.49546434690299</v>
      </c>
    </row>
    <row r="311" spans="2:6" hidden="1" x14ac:dyDescent="0.25">
      <c r="B311">
        <v>3090.6181236387902</v>
      </c>
      <c r="C311">
        <v>2.32749340342835E-2</v>
      </c>
      <c r="D311">
        <v>8.4225621734390597E-3</v>
      </c>
      <c r="E311">
        <v>-41.836397769972002</v>
      </c>
      <c r="F311">
        <v>-128.836509705856</v>
      </c>
    </row>
    <row r="312" spans="2:6" hidden="1" x14ac:dyDescent="0.25">
      <c r="B312">
        <v>3100.62012403891</v>
      </c>
      <c r="C312">
        <v>2.2046314060285E-2</v>
      </c>
      <c r="D312">
        <v>8.0747242664465906E-3</v>
      </c>
      <c r="E312">
        <v>-33.5628429797001</v>
      </c>
      <c r="F312">
        <v>-119.62120054195999</v>
      </c>
    </row>
    <row r="313" spans="2:6" hidden="1" x14ac:dyDescent="0.25">
      <c r="B313">
        <v>3110.6221244390399</v>
      </c>
      <c r="C313">
        <v>2.30640843434049E-2</v>
      </c>
      <c r="D313">
        <v>8.6294133183373208E-3</v>
      </c>
      <c r="E313">
        <v>-25.331487250662299</v>
      </c>
      <c r="F313">
        <v>-111.10206306052299</v>
      </c>
    </row>
    <row r="314" spans="2:6" hidden="1" x14ac:dyDescent="0.25">
      <c r="B314">
        <v>3120.6241248391598</v>
      </c>
      <c r="C314">
        <v>2.69449217151949E-2</v>
      </c>
      <c r="D314">
        <v>1.03387726258365E-2</v>
      </c>
      <c r="E314">
        <v>-17.1181772184372</v>
      </c>
      <c r="F314">
        <v>-103.35589168506699</v>
      </c>
    </row>
    <row r="315" spans="2:6" hidden="1" x14ac:dyDescent="0.25">
      <c r="B315">
        <v>3130.6261252392901</v>
      </c>
      <c r="C315">
        <v>3.6813494960168301E-2</v>
      </c>
      <c r="D315">
        <v>1.44681822160777E-2</v>
      </c>
      <c r="E315">
        <v>-8.8961133063942199</v>
      </c>
      <c r="F315">
        <v>-96.300876373575903</v>
      </c>
    </row>
    <row r="316" spans="2:6" hidden="1" x14ac:dyDescent="0.25">
      <c r="B316">
        <v>3140.62812563941</v>
      </c>
      <c r="C316">
        <v>6.9444859580768903E-2</v>
      </c>
      <c r="D316">
        <v>2.7809141116018999E-2</v>
      </c>
      <c r="E316">
        <v>-0.64128011063831702</v>
      </c>
      <c r="F316">
        <v>-89.7484219232594</v>
      </c>
    </row>
    <row r="317" spans="2:6" hidden="1" x14ac:dyDescent="0.25">
      <c r="B317">
        <v>3150.6301260395398</v>
      </c>
      <c r="C317">
        <v>2.14172472206941</v>
      </c>
      <c r="D317">
        <v>0.86721930395864599</v>
      </c>
      <c r="E317">
        <v>-172.07462765639499</v>
      </c>
      <c r="F317">
        <v>96.7444193514213</v>
      </c>
    </row>
    <row r="318" spans="2:6" hidden="1" x14ac:dyDescent="0.25">
      <c r="B318">
        <v>3160.6321264396602</v>
      </c>
      <c r="C318">
        <v>6.8236375662154194E-2</v>
      </c>
      <c r="D318">
        <v>2.76762072274221E-2</v>
      </c>
      <c r="E318">
        <v>-163.97964436634501</v>
      </c>
      <c r="F318">
        <v>102.854564782997</v>
      </c>
    </row>
    <row r="319" spans="2:6" hidden="1" x14ac:dyDescent="0.25">
      <c r="B319">
        <v>3170.63412683979</v>
      </c>
      <c r="C319">
        <v>3.5579698336860303E-2</v>
      </c>
      <c r="D319">
        <v>1.43326974802425E-2</v>
      </c>
      <c r="E319">
        <v>-155.57593629497501</v>
      </c>
      <c r="F319">
        <v>109.439975141567</v>
      </c>
    </row>
    <row r="320" spans="2:6" hidden="1" x14ac:dyDescent="0.25">
      <c r="B320">
        <v>3180.6361272399199</v>
      </c>
      <c r="C320">
        <v>2.56619150008239E-2</v>
      </c>
      <c r="D320">
        <v>1.01982416808079E-2</v>
      </c>
      <c r="E320">
        <v>-147.14575905302999</v>
      </c>
      <c r="F320">
        <v>116.543484551432</v>
      </c>
    </row>
    <row r="321" spans="2:6" hidden="1" x14ac:dyDescent="0.25">
      <c r="B321">
        <v>3190.6381276400398</v>
      </c>
      <c r="C321">
        <v>2.16949237624024E-2</v>
      </c>
      <c r="D321">
        <v>8.4797491157888108E-3</v>
      </c>
      <c r="E321">
        <v>-138.716101852626</v>
      </c>
      <c r="F321">
        <v>124.342998248453</v>
      </c>
    </row>
    <row r="322" spans="2:6" hidden="1" x14ac:dyDescent="0.25">
      <c r="B322">
        <v>3200.6401280401701</v>
      </c>
      <c r="C322">
        <v>2.0528621100296698E-2</v>
      </c>
      <c r="D322">
        <v>7.9084635259285292E-3</v>
      </c>
      <c r="E322">
        <v>-130.31555100607301</v>
      </c>
      <c r="F322">
        <v>132.90496019765399</v>
      </c>
    </row>
    <row r="323" spans="2:6" hidden="1" x14ac:dyDescent="0.25">
      <c r="B323">
        <v>3210.64212844029</v>
      </c>
      <c r="C323">
        <v>2.1493807941185598E-2</v>
      </c>
      <c r="D323">
        <v>8.2249108948027495E-3</v>
      </c>
      <c r="E323">
        <v>-121.967880636622</v>
      </c>
      <c r="F323">
        <v>142.136013555018</v>
      </c>
    </row>
    <row r="324" spans="2:6" hidden="1" x14ac:dyDescent="0.25">
      <c r="B324">
        <v>3220.6441288404199</v>
      </c>
      <c r="C324">
        <v>2.5171067696329898E-2</v>
      </c>
      <c r="D324">
        <v>9.6853121887539202E-3</v>
      </c>
      <c r="E324">
        <v>-113.6867644917</v>
      </c>
      <c r="F324">
        <v>151.77328883041201</v>
      </c>
    </row>
    <row r="325" spans="2:6" hidden="1" x14ac:dyDescent="0.25">
      <c r="B325">
        <v>3230.6461292405402</v>
      </c>
      <c r="C325">
        <v>3.45099833611104E-2</v>
      </c>
      <c r="D325">
        <v>1.35360988360039E-2</v>
      </c>
      <c r="E325">
        <v>-105.47281367988801</v>
      </c>
      <c r="F325">
        <v>161.44883667641801</v>
      </c>
    </row>
    <row r="326" spans="2:6" hidden="1" x14ac:dyDescent="0.25">
      <c r="B326">
        <v>3240.64812964067</v>
      </c>
      <c r="C326">
        <v>6.5350734117772702E-2</v>
      </c>
      <c r="D326">
        <v>2.6432358081406E-2</v>
      </c>
      <c r="E326">
        <v>-97.313457752406606</v>
      </c>
      <c r="F326">
        <v>170.812662577987</v>
      </c>
    </row>
    <row r="327" spans="2:6" hidden="1" x14ac:dyDescent="0.25">
      <c r="B327">
        <v>3250.6501300407899</v>
      </c>
      <c r="C327">
        <v>1.9600041662554499</v>
      </c>
      <c r="D327">
        <v>0.823983035810117</v>
      </c>
      <c r="E327">
        <v>91.078918526831302</v>
      </c>
      <c r="F327">
        <v>-7.9559314432076006E-2</v>
      </c>
    </row>
    <row r="328" spans="2:6" hidden="1" x14ac:dyDescent="0.25">
      <c r="B328">
        <v>3260.6521304409198</v>
      </c>
      <c r="C328">
        <v>6.4594777646451607E-2</v>
      </c>
      <c r="D328">
        <v>2.8177905847185901E-2</v>
      </c>
      <c r="E328">
        <v>98.940794599669402</v>
      </c>
      <c r="F328">
        <v>7.88601043574816</v>
      </c>
    </row>
    <row r="329" spans="2:6" hidden="1" x14ac:dyDescent="0.25">
      <c r="B329">
        <v>3270.6541308410501</v>
      </c>
      <c r="C329">
        <v>3.3714631683418199E-2</v>
      </c>
      <c r="D329">
        <v>1.52129640342142E-2</v>
      </c>
      <c r="E329">
        <v>107.095411497155</v>
      </c>
      <c r="F329">
        <v>15.6285277274678</v>
      </c>
    </row>
    <row r="330" spans="2:6" hidden="1" x14ac:dyDescent="0.25">
      <c r="B330">
        <v>3280.65613124117</v>
      </c>
      <c r="C330">
        <v>2.4303365258005201E-2</v>
      </c>
      <c r="D330">
        <v>1.12485844722833E-2</v>
      </c>
      <c r="E330">
        <v>115.30368064825601</v>
      </c>
      <c r="F330">
        <v>23.047509891560999</v>
      </c>
    </row>
    <row r="331" spans="2:6" hidden="1" x14ac:dyDescent="0.25">
      <c r="B331">
        <v>3290.6581316412999</v>
      </c>
      <c r="C331">
        <v>2.0508231550398399E-2</v>
      </c>
      <c r="D331">
        <v>9.6310074885717304E-3</v>
      </c>
      <c r="E331">
        <v>123.58094566331501</v>
      </c>
      <c r="F331">
        <v>30.3646845095369</v>
      </c>
    </row>
    <row r="332" spans="2:6" hidden="1" x14ac:dyDescent="0.25">
      <c r="B332">
        <v>3300.6601320414202</v>
      </c>
      <c r="C332">
        <v>1.9354861004626099E-2</v>
      </c>
      <c r="D332">
        <v>9.1143978292845505E-3</v>
      </c>
      <c r="E332">
        <v>131.929400239377</v>
      </c>
      <c r="F332">
        <v>37.8155149632817</v>
      </c>
    </row>
    <row r="333" spans="2:6" hidden="1" x14ac:dyDescent="0.25">
      <c r="B333">
        <v>3310.6621324415501</v>
      </c>
      <c r="C333">
        <v>2.0210934265707799E-2</v>
      </c>
      <c r="D333">
        <v>9.4390180213551004E-3</v>
      </c>
      <c r="E333">
        <v>140.337383622396</v>
      </c>
      <c r="F333">
        <v>45.625506180629699</v>
      </c>
    </row>
    <row r="334" spans="2:6" hidden="1" x14ac:dyDescent="0.25">
      <c r="B334">
        <v>3320.6641328416699</v>
      </c>
      <c r="C334">
        <v>2.3622276524675301E-2</v>
      </c>
      <c r="D334">
        <v>1.08484952921016E-2</v>
      </c>
      <c r="E334">
        <v>148.78164549131401</v>
      </c>
      <c r="F334">
        <v>53.983085125691098</v>
      </c>
    </row>
    <row r="335" spans="2:6" hidden="1" x14ac:dyDescent="0.25">
      <c r="B335">
        <v>3330.6661332417998</v>
      </c>
      <c r="C335">
        <v>3.2364540838317302E-2</v>
      </c>
      <c r="D335">
        <v>1.4554126029166E-2</v>
      </c>
      <c r="E335">
        <v>157.23232536828399</v>
      </c>
      <c r="F335">
        <v>63.000674393128001</v>
      </c>
    </row>
    <row r="336" spans="2:6" hidden="1" x14ac:dyDescent="0.25">
      <c r="B336">
        <v>3340.6681336419201</v>
      </c>
      <c r="C336">
        <v>6.1342864636608797E-2</v>
      </c>
      <c r="D336">
        <v>2.7046591001591101E-2</v>
      </c>
      <c r="E336">
        <v>165.65956253911301</v>
      </c>
      <c r="F336">
        <v>72.666111115833999</v>
      </c>
    </row>
    <row r="337" spans="2:6" hidden="1" x14ac:dyDescent="0.25">
      <c r="B337">
        <v>3350.67013404205</v>
      </c>
      <c r="C337">
        <v>1.7889720942180101</v>
      </c>
      <c r="D337">
        <v>0.77846597125135397</v>
      </c>
      <c r="E337">
        <v>-5.67961520833755</v>
      </c>
      <c r="F337">
        <v>-96.848038822667803</v>
      </c>
    </row>
    <row r="338" spans="2:6" hidden="1" x14ac:dyDescent="0.25">
      <c r="B338">
        <v>3360.6721344421699</v>
      </c>
      <c r="C338">
        <v>6.0994176885268099E-2</v>
      </c>
      <c r="D338">
        <v>2.6487696807875102E-2</v>
      </c>
      <c r="E338">
        <v>2.36236830030087</v>
      </c>
      <c r="F338">
        <v>-86.895054249777303</v>
      </c>
    </row>
    <row r="339" spans="2:6" hidden="1" x14ac:dyDescent="0.25">
      <c r="B339">
        <v>3370.6741348423002</v>
      </c>
      <c r="C339">
        <v>3.1962485577616301E-2</v>
      </c>
      <c r="D339">
        <v>1.4003942497781601E-2</v>
      </c>
      <c r="E339">
        <v>10.628420859993801</v>
      </c>
      <c r="F339">
        <v>-76.815261104733295</v>
      </c>
    </row>
    <row r="340" spans="2:6" hidden="1" x14ac:dyDescent="0.25">
      <c r="B340">
        <v>3380.6761352424301</v>
      </c>
      <c r="C340">
        <v>2.3124898577745901E-2</v>
      </c>
      <c r="D340">
        <v>1.0308747256557E-2</v>
      </c>
      <c r="E340">
        <v>18.8534927114498</v>
      </c>
      <c r="F340">
        <v>-67.267153749274996</v>
      </c>
    </row>
    <row r="341" spans="2:6" hidden="1" x14ac:dyDescent="0.25">
      <c r="B341">
        <v>3390.6781356425499</v>
      </c>
      <c r="C341">
        <v>1.9564135562221599E-2</v>
      </c>
      <c r="D341">
        <v>8.9063110730298201E-3</v>
      </c>
      <c r="E341">
        <v>27.062521912391901</v>
      </c>
      <c r="F341">
        <v>-58.416746262386603</v>
      </c>
    </row>
    <row r="342" spans="2:6" hidden="1" x14ac:dyDescent="0.25">
      <c r="B342">
        <v>3400.6801360426798</v>
      </c>
      <c r="C342">
        <v>1.8480255236947001E-2</v>
      </c>
      <c r="D342">
        <v>8.57858742250249E-3</v>
      </c>
      <c r="E342">
        <v>35.285089724371403</v>
      </c>
      <c r="F342">
        <v>-50.2696002949573</v>
      </c>
    </row>
    <row r="343" spans="2:6" hidden="1" x14ac:dyDescent="0.25">
      <c r="B343">
        <v>3410.6821364428001</v>
      </c>
      <c r="C343">
        <v>1.92761343038153E-2</v>
      </c>
      <c r="D343">
        <v>9.0711392539569204E-3</v>
      </c>
      <c r="E343">
        <v>43.549523781140202</v>
      </c>
      <c r="F343">
        <v>-42.707625949939803</v>
      </c>
    </row>
    <row r="344" spans="2:6" hidden="1" x14ac:dyDescent="0.25">
      <c r="B344">
        <v>3420.68413684293</v>
      </c>
      <c r="C344">
        <v>2.2460714060500198E-2</v>
      </c>
      <c r="D344">
        <v>1.06202719318886E-2</v>
      </c>
      <c r="E344">
        <v>51.877088760411802</v>
      </c>
      <c r="F344">
        <v>-35.537354234794797</v>
      </c>
    </row>
    <row r="345" spans="2:6" hidden="1" x14ac:dyDescent="0.25">
      <c r="B345">
        <v>3430.6861372430499</v>
      </c>
      <c r="C345">
        <v>3.0632092117611798E-2</v>
      </c>
      <c r="D345">
        <v>1.4401427947747E-2</v>
      </c>
      <c r="E345">
        <v>60.277255472243901</v>
      </c>
      <c r="F345">
        <v>-28.528104978380799</v>
      </c>
    </row>
    <row r="346" spans="2:6" hidden="1" x14ac:dyDescent="0.25">
      <c r="B346">
        <v>3440.6881376431802</v>
      </c>
      <c r="C346">
        <v>5.7746763493134297E-2</v>
      </c>
      <c r="D346">
        <v>2.67118815717888E-2</v>
      </c>
      <c r="E346">
        <v>68.745041652786597</v>
      </c>
      <c r="F346">
        <v>-21.438368713870599</v>
      </c>
    </row>
    <row r="347" spans="2:6" hidden="1" x14ac:dyDescent="0.25">
      <c r="B347">
        <v>3450.6901380433001</v>
      </c>
      <c r="C347">
        <v>1.6259431812729399</v>
      </c>
      <c r="D347">
        <v>0.73273845456435405</v>
      </c>
      <c r="E347">
        <v>-102.44384560121701</v>
      </c>
      <c r="F347">
        <v>166.224725290885</v>
      </c>
    </row>
    <row r="348" spans="2:6" hidden="1" x14ac:dyDescent="0.25">
      <c r="B348">
        <v>3460.6921384434299</v>
      </c>
      <c r="C348">
        <v>5.6861133026519899E-2</v>
      </c>
      <c r="D348">
        <v>2.4879864982167699E-2</v>
      </c>
      <c r="E348">
        <v>-94.204290930901294</v>
      </c>
      <c r="F348">
        <v>173.856212051932</v>
      </c>
    </row>
    <row r="349" spans="2:6" hidden="1" x14ac:dyDescent="0.25">
      <c r="B349">
        <v>3470.6941388435598</v>
      </c>
      <c r="C349">
        <v>2.9710043389005299E-2</v>
      </c>
      <c r="D349">
        <v>1.26070224168497E-2</v>
      </c>
      <c r="E349">
        <v>-85.686367414442202</v>
      </c>
      <c r="F349">
        <v>-177.654902702615</v>
      </c>
    </row>
    <row r="350" spans="2:6" hidden="1" x14ac:dyDescent="0.25">
      <c r="B350">
        <v>3480.6961392436801</v>
      </c>
      <c r="C350">
        <v>2.1471121850321399E-2</v>
      </c>
      <c r="D350">
        <v>8.8888893720344003E-3</v>
      </c>
      <c r="E350">
        <v>-77.217305185505296</v>
      </c>
      <c r="F350">
        <v>-168.61424987471</v>
      </c>
    </row>
    <row r="351" spans="2:6" hidden="1" x14ac:dyDescent="0.25">
      <c r="B351">
        <v>3490.69813964381</v>
      </c>
      <c r="C351">
        <v>1.8175069274900899E-2</v>
      </c>
      <c r="D351">
        <v>7.4268837943807803E-3</v>
      </c>
      <c r="E351">
        <v>-68.820061380878798</v>
      </c>
      <c r="F351">
        <v>-159.231194953114</v>
      </c>
    </row>
    <row r="352" spans="2:6" hidden="1" x14ac:dyDescent="0.25">
      <c r="B352">
        <v>3500.7001400439299</v>
      </c>
      <c r="C352">
        <v>1.7198663640714599E-2</v>
      </c>
      <c r="D352">
        <v>7.0402300194140101E-3</v>
      </c>
      <c r="E352">
        <v>-60.5036911556898</v>
      </c>
      <c r="F352">
        <v>-149.84437453384899</v>
      </c>
    </row>
    <row r="353" spans="2:6" hidden="1" x14ac:dyDescent="0.25">
      <c r="B353">
        <v>3510.7021404440602</v>
      </c>
      <c r="C353">
        <v>1.7980713299354901E-2</v>
      </c>
      <c r="D353">
        <v>7.4793837370291201E-3</v>
      </c>
      <c r="E353">
        <v>-52.2619121229489</v>
      </c>
      <c r="F353">
        <v>-140.812030550928</v>
      </c>
    </row>
    <row r="354" spans="2:6" hidden="1" x14ac:dyDescent="0.25">
      <c r="B354">
        <v>3520.7041408441801</v>
      </c>
      <c r="C354">
        <v>2.09939824010567E-2</v>
      </c>
      <c r="D354">
        <v>8.9680931605109395E-3</v>
      </c>
      <c r="E354">
        <v>-44.074803231168403</v>
      </c>
      <c r="F354">
        <v>-132.38902365569601</v>
      </c>
    </row>
    <row r="355" spans="2:6" hidden="1" x14ac:dyDescent="0.25">
      <c r="B355">
        <v>3530.7061412443099</v>
      </c>
      <c r="C355">
        <v>2.8661331643680898E-2</v>
      </c>
      <c r="D355">
        <v>1.26382858239323E-2</v>
      </c>
      <c r="E355">
        <v>-35.912986583980498</v>
      </c>
      <c r="F355">
        <v>-124.662403983122</v>
      </c>
    </row>
    <row r="356" spans="2:6" hidden="1" x14ac:dyDescent="0.25">
      <c r="B356">
        <v>3540.7081416444298</v>
      </c>
      <c r="C356">
        <v>5.4004527464496299E-2</v>
      </c>
      <c r="D356">
        <v>2.4575621771900601E-2</v>
      </c>
      <c r="E356">
        <v>-27.743405222404899</v>
      </c>
      <c r="F356">
        <v>-117.56158660611</v>
      </c>
    </row>
    <row r="357" spans="2:6" hidden="1" x14ac:dyDescent="0.25">
      <c r="B357">
        <v>3550.7101420445601</v>
      </c>
      <c r="C357">
        <v>1.4739291765147899</v>
      </c>
      <c r="D357">
        <v>0.68954752684764398</v>
      </c>
      <c r="E357">
        <v>160.75734415896301</v>
      </c>
      <c r="F357">
        <v>69.323748589218695</v>
      </c>
    </row>
    <row r="358" spans="2:6" hidden="1" x14ac:dyDescent="0.25">
      <c r="B358">
        <v>3560.71214244469</v>
      </c>
      <c r="C358">
        <v>5.2857487964028102E-2</v>
      </c>
      <c r="D358">
        <v>2.5183285980491101E-2</v>
      </c>
      <c r="E358">
        <v>168.731799086237</v>
      </c>
      <c r="F358">
        <v>75.537571861914401</v>
      </c>
    </row>
    <row r="359" spans="2:6" hidden="1" x14ac:dyDescent="0.25">
      <c r="B359">
        <v>3570.7141428448099</v>
      </c>
      <c r="C359">
        <v>2.7487020607658001E-2</v>
      </c>
      <c r="D359">
        <v>1.3222301874193799E-2</v>
      </c>
      <c r="E359">
        <v>177.06737727738701</v>
      </c>
      <c r="F359">
        <v>82.033690661753596</v>
      </c>
    </row>
    <row r="360" spans="2:6" hidden="1" x14ac:dyDescent="0.25">
      <c r="B360">
        <v>3580.7161432449402</v>
      </c>
      <c r="C360">
        <v>1.97673941308249E-2</v>
      </c>
      <c r="D360">
        <v>9.5088678954344998E-3</v>
      </c>
      <c r="E360">
        <v>-174.53614608484801</v>
      </c>
      <c r="F360">
        <v>88.838933376202405</v>
      </c>
    </row>
    <row r="361" spans="2:6" hidden="1" x14ac:dyDescent="0.25">
      <c r="B361">
        <v>3590.7181436450601</v>
      </c>
      <c r="C361">
        <v>1.6664039793192101E-2</v>
      </c>
      <c r="D361">
        <v>7.9514853324695999E-3</v>
      </c>
      <c r="E361">
        <v>-166.100408223633</v>
      </c>
      <c r="F361">
        <v>96.185335637862707</v>
      </c>
    </row>
    <row r="362" spans="2:6" hidden="1" x14ac:dyDescent="0.25">
      <c r="B362">
        <v>3600.72014404519</v>
      </c>
      <c r="C362">
        <v>1.5728970449163299E-2</v>
      </c>
      <c r="D362">
        <v>7.4095987278029801E-3</v>
      </c>
      <c r="E362">
        <v>-157.657044715762</v>
      </c>
      <c r="F362">
        <v>104.245345229354</v>
      </c>
    </row>
    <row r="363" spans="2:6" hidden="1" x14ac:dyDescent="0.25">
      <c r="B363">
        <v>3610.7221444453098</v>
      </c>
      <c r="C363">
        <v>1.6437299963054399E-2</v>
      </c>
      <c r="D363">
        <v>7.6460708504722703E-3</v>
      </c>
      <c r="E363">
        <v>-149.24064408395199</v>
      </c>
      <c r="F363">
        <v>113.084462460767</v>
      </c>
    </row>
    <row r="364" spans="2:6" hidden="1" x14ac:dyDescent="0.25">
      <c r="B364">
        <v>3620.7241448454402</v>
      </c>
      <c r="C364">
        <v>1.9226618000271201E-2</v>
      </c>
      <c r="D364">
        <v>8.8832479879188703E-3</v>
      </c>
      <c r="E364">
        <v>-140.88084681339799</v>
      </c>
      <c r="F364">
        <v>122.612827959786</v>
      </c>
    </row>
    <row r="365" spans="2:6" hidden="1" x14ac:dyDescent="0.25">
      <c r="B365">
        <v>3630.72614524556</v>
      </c>
      <c r="C365">
        <v>2.63465561047799E-2</v>
      </c>
      <c r="D365">
        <v>1.22192506953646E-2</v>
      </c>
      <c r="E365">
        <v>-132.59562452058</v>
      </c>
      <c r="F365">
        <v>132.57133511376</v>
      </c>
    </row>
    <row r="366" spans="2:6" hidden="1" x14ac:dyDescent="0.25">
      <c r="B366">
        <v>3640.7281456456899</v>
      </c>
      <c r="C366">
        <v>4.98916635630582E-2</v>
      </c>
      <c r="D366">
        <v>2.3519350900875102E-2</v>
      </c>
      <c r="E366">
        <v>-124.38732974240099</v>
      </c>
      <c r="F366">
        <v>142.58927176762401</v>
      </c>
    </row>
    <row r="367" spans="2:6" hidden="1" x14ac:dyDescent="0.25">
      <c r="B367">
        <v>3650.7301460458202</v>
      </c>
      <c r="C367">
        <v>1.3314537122317101</v>
      </c>
      <c r="D367">
        <v>0.64565158654620503</v>
      </c>
      <c r="E367">
        <v>64.054926876329503</v>
      </c>
      <c r="F367">
        <v>-27.350077402851401</v>
      </c>
    </row>
    <row r="368" spans="2:6" hidden="1" x14ac:dyDescent="0.25">
      <c r="B368">
        <v>3660.7321464459401</v>
      </c>
      <c r="C368">
        <v>4.9334062537259998E-2</v>
      </c>
      <c r="D368">
        <v>2.47087476586072E-2</v>
      </c>
      <c r="E368">
        <v>71.866748160318707</v>
      </c>
      <c r="F368">
        <v>-18.5264135211041</v>
      </c>
    </row>
    <row r="369" spans="2:6" hidden="1" x14ac:dyDescent="0.25">
      <c r="B369">
        <v>3670.73414684607</v>
      </c>
      <c r="C369">
        <v>2.5743663006080501E-2</v>
      </c>
      <c r="D369">
        <v>1.3342163132569499E-2</v>
      </c>
      <c r="E369">
        <v>79.974851785151003</v>
      </c>
      <c r="F369">
        <v>-9.9749101665980096</v>
      </c>
    </row>
    <row r="370" spans="2:6" hidden="1" x14ac:dyDescent="0.25">
      <c r="B370">
        <v>3680.7361472461898</v>
      </c>
      <c r="C370">
        <v>1.8541605205349799E-2</v>
      </c>
      <c r="D370">
        <v>9.8993407092970807E-3</v>
      </c>
      <c r="E370">
        <v>88.119056838401704</v>
      </c>
      <c r="F370">
        <v>-1.9692932860511201</v>
      </c>
    </row>
    <row r="371" spans="2:6" hidden="1" x14ac:dyDescent="0.25">
      <c r="B371">
        <v>3690.7381476463202</v>
      </c>
      <c r="C371">
        <v>1.5620875910635899E-2</v>
      </c>
      <c r="D371">
        <v>8.5184240463356698E-3</v>
      </c>
      <c r="E371">
        <v>96.331159751929405</v>
      </c>
      <c r="F371">
        <v>5.6588532180624602</v>
      </c>
    </row>
    <row r="372" spans="2:6" hidden="1" x14ac:dyDescent="0.25">
      <c r="B372">
        <v>3700.74014804644</v>
      </c>
      <c r="C372">
        <v>1.4707278999313801E-2</v>
      </c>
      <c r="D372">
        <v>8.1011318749415698E-3</v>
      </c>
      <c r="E372">
        <v>104.63160437376899</v>
      </c>
      <c r="F372">
        <v>13.128249911253199</v>
      </c>
    </row>
    <row r="373" spans="2:6" hidden="1" x14ac:dyDescent="0.25">
      <c r="B373">
        <v>3710.7421484465699</v>
      </c>
      <c r="C373">
        <v>1.5311881086967899E-2</v>
      </c>
      <c r="D373">
        <v>8.4160775357837309E-3</v>
      </c>
      <c r="E373">
        <v>113.025019891792</v>
      </c>
      <c r="F373">
        <v>20.675993635425499</v>
      </c>
    </row>
    <row r="374" spans="2:6" hidden="1" x14ac:dyDescent="0.25">
      <c r="B374">
        <v>3720.7441488466902</v>
      </c>
      <c r="C374">
        <v>1.7836850300400501E-2</v>
      </c>
      <c r="D374">
        <v>9.6703901946573606E-3</v>
      </c>
      <c r="E374">
        <v>121.49867502067799</v>
      </c>
      <c r="F374">
        <v>28.533535774997102</v>
      </c>
    </row>
    <row r="375" spans="2:6" hidden="1" x14ac:dyDescent="0.25">
      <c r="B375">
        <v>3730.7461492468201</v>
      </c>
      <c r="C375">
        <v>2.4356955208675299E-2</v>
      </c>
      <c r="D375">
        <v>1.2907453418208399E-2</v>
      </c>
      <c r="E375">
        <v>130.024552055432</v>
      </c>
      <c r="F375">
        <v>36.899391861109201</v>
      </c>
    </row>
    <row r="376" spans="2:6" hidden="1" x14ac:dyDescent="0.25">
      <c r="B376">
        <v>3740.74814964695</v>
      </c>
      <c r="C376">
        <v>4.6027839421819698E-2</v>
      </c>
      <c r="D376">
        <v>2.3728542211944099E-2</v>
      </c>
      <c r="E376">
        <v>138.56501349278199</v>
      </c>
      <c r="F376">
        <v>45.899021172166997</v>
      </c>
    </row>
    <row r="377" spans="2:6" hidden="1" x14ac:dyDescent="0.25">
      <c r="B377">
        <v>3750.7501500470698</v>
      </c>
      <c r="C377">
        <v>1.1950346262157201</v>
      </c>
      <c r="D377">
        <v>0.59944444945967301</v>
      </c>
      <c r="E377">
        <v>-32.599730411821</v>
      </c>
      <c r="F377">
        <v>-124.094567082447</v>
      </c>
    </row>
    <row r="378" spans="2:6" hidden="1" x14ac:dyDescent="0.25">
      <c r="B378">
        <v>3760.7521504472002</v>
      </c>
      <c r="C378">
        <v>4.5576317359424502E-2</v>
      </c>
      <c r="D378">
        <v>2.24440617606631E-2</v>
      </c>
      <c r="E378">
        <v>-24.459742113213299</v>
      </c>
      <c r="F378">
        <v>-114.36865841106599</v>
      </c>
    </row>
    <row r="379" spans="2:6" hidden="1" x14ac:dyDescent="0.25">
      <c r="B379">
        <v>3770.75415084732</v>
      </c>
      <c r="C379">
        <v>2.3855755921903199E-2</v>
      </c>
      <c r="D379">
        <v>1.1656048478403101E-2</v>
      </c>
      <c r="E379">
        <v>-16.075418014986301</v>
      </c>
      <c r="F379">
        <v>-104.130808106961</v>
      </c>
    </row>
    <row r="380" spans="2:6" hidden="1" x14ac:dyDescent="0.25">
      <c r="B380">
        <v>3780.7561512474499</v>
      </c>
      <c r="C380">
        <v>1.72466017769007E-2</v>
      </c>
      <c r="D380">
        <v>8.4661357354123105E-3</v>
      </c>
      <c r="E380">
        <v>-7.76732968843117</v>
      </c>
      <c r="F380">
        <v>-94.150814277160507</v>
      </c>
    </row>
    <row r="381" spans="2:6" hidden="1" x14ac:dyDescent="0.25">
      <c r="B381">
        <v>3790.7581516475698</v>
      </c>
      <c r="C381">
        <v>1.45812303217587E-2</v>
      </c>
      <c r="D381">
        <v>7.2630349503738697E-3</v>
      </c>
      <c r="E381">
        <v>0.47996654253576898</v>
      </c>
      <c r="F381">
        <v>-84.764465289326495</v>
      </c>
    </row>
    <row r="382" spans="2:6" hidden="1" x14ac:dyDescent="0.25">
      <c r="B382">
        <v>3800.7601520477001</v>
      </c>
      <c r="C382">
        <v>1.3760857360102101E-2</v>
      </c>
      <c r="D382">
        <v>6.99096126772452E-3</v>
      </c>
      <c r="E382">
        <v>8.6949517723989196</v>
      </c>
      <c r="F382">
        <v>-76.151551414606999</v>
      </c>
    </row>
    <row r="383" spans="2:6" hidden="1" x14ac:dyDescent="0.25">
      <c r="B383">
        <v>3810.76215244782</v>
      </c>
      <c r="C383">
        <v>1.4332565450385699E-2</v>
      </c>
      <c r="D383">
        <v>7.42499406991392E-3</v>
      </c>
      <c r="E383">
        <v>16.9132265630784</v>
      </c>
      <c r="F383">
        <v>-68.319072559959494</v>
      </c>
    </row>
    <row r="384" spans="2:6" hidden="1" x14ac:dyDescent="0.25">
      <c r="B384">
        <v>3820.7641528479498</v>
      </c>
      <c r="C384">
        <v>1.66633441387515E-2</v>
      </c>
      <c r="D384">
        <v>8.7607894945727696E-3</v>
      </c>
      <c r="E384">
        <v>25.170447002255901</v>
      </c>
      <c r="F384">
        <v>-61.140414889745799</v>
      </c>
    </row>
    <row r="385" spans="2:6" hidden="1" x14ac:dyDescent="0.25">
      <c r="B385">
        <v>3830.7661532480802</v>
      </c>
      <c r="C385">
        <v>2.2655891415714498E-2</v>
      </c>
      <c r="D385">
        <v>1.19916300831395E-2</v>
      </c>
      <c r="E385">
        <v>33.495121550674703</v>
      </c>
      <c r="F385">
        <v>-54.407245546183198</v>
      </c>
    </row>
    <row r="386" spans="2:6" hidden="1" x14ac:dyDescent="0.25">
      <c r="B386">
        <v>3840.7681536482</v>
      </c>
      <c r="C386">
        <v>4.2546325854280101E-2</v>
      </c>
      <c r="D386">
        <v>2.2448535141887101E-2</v>
      </c>
      <c r="E386">
        <v>41.9024034874259</v>
      </c>
      <c r="F386">
        <v>-47.869678589695802</v>
      </c>
    </row>
    <row r="387" spans="2:6" hidden="1" x14ac:dyDescent="0.25">
      <c r="B387">
        <v>3850.7701540483299</v>
      </c>
      <c r="C387">
        <v>1.06754285563026</v>
      </c>
      <c r="D387">
        <v>0.55540743711695895</v>
      </c>
      <c r="E387">
        <v>-129.28074384963</v>
      </c>
      <c r="F387">
        <v>138.99729881990601</v>
      </c>
    </row>
    <row r="388" spans="2:6" hidden="1" x14ac:dyDescent="0.25">
      <c r="B388">
        <v>3860.7721544484498</v>
      </c>
      <c r="C388">
        <v>4.1520318253378E-2</v>
      </c>
      <c r="D388">
        <v>2.11436761592395E-2</v>
      </c>
      <c r="E388">
        <v>-121.06226091709399</v>
      </c>
      <c r="F388">
        <v>145.67200954068699</v>
      </c>
    </row>
    <row r="389" spans="2:6" hidden="1" x14ac:dyDescent="0.25">
      <c r="B389">
        <v>3870.7741548485801</v>
      </c>
      <c r="C389">
        <v>2.16001963716499E-2</v>
      </c>
      <c r="D389">
        <v>1.0699679129351301E-2</v>
      </c>
      <c r="E389">
        <v>-112.489641418324</v>
      </c>
      <c r="F389">
        <v>153.155610915849</v>
      </c>
    </row>
    <row r="390" spans="2:6" hidden="1" x14ac:dyDescent="0.25">
      <c r="B390">
        <v>3880.7761552487</v>
      </c>
      <c r="C390">
        <v>1.55513507146499E-2</v>
      </c>
      <c r="D390">
        <v>7.4911119585667702E-3</v>
      </c>
      <c r="E390">
        <v>-103.934831659533</v>
      </c>
      <c r="F390">
        <v>161.32495290056099</v>
      </c>
    </row>
    <row r="391" spans="2:6" hidden="1" x14ac:dyDescent="0.25">
      <c r="B391">
        <v>3890.7781556488299</v>
      </c>
      <c r="C391">
        <v>1.3124993048421E-2</v>
      </c>
      <c r="D391">
        <v>6.1865314295056701E-3</v>
      </c>
      <c r="E391">
        <v>-95.439039183218</v>
      </c>
      <c r="F391">
        <v>170.17189180647699</v>
      </c>
    </row>
    <row r="392" spans="2:6" hidden="1" x14ac:dyDescent="0.25">
      <c r="B392">
        <v>3900.7801560489502</v>
      </c>
      <c r="C392">
        <v>1.2393769052983301E-2</v>
      </c>
      <c r="D392">
        <v>5.7881163251337102E-3</v>
      </c>
      <c r="E392">
        <v>-87.032956745561094</v>
      </c>
      <c r="F392">
        <v>179.50133741222399</v>
      </c>
    </row>
    <row r="393" spans="2:6" hidden="1" x14ac:dyDescent="0.25">
      <c r="B393">
        <v>3910.78215644908</v>
      </c>
      <c r="C393">
        <v>1.2939734713509701E-2</v>
      </c>
      <c r="D393">
        <v>6.0854200774508697E-3</v>
      </c>
      <c r="E393">
        <v>-78.730384071581597</v>
      </c>
      <c r="F393">
        <v>-171.04101246586399</v>
      </c>
    </row>
    <row r="394" spans="2:6" hidden="1" x14ac:dyDescent="0.25">
      <c r="B394">
        <v>3920.7841568491999</v>
      </c>
      <c r="C394">
        <v>1.5094997330996699E-2</v>
      </c>
      <c r="D394">
        <v>7.2636106135038304E-3</v>
      </c>
      <c r="E394">
        <v>-70.525745254712405</v>
      </c>
      <c r="F394">
        <v>-161.85290586216101</v>
      </c>
    </row>
    <row r="395" spans="2:6" hidden="1" x14ac:dyDescent="0.25">
      <c r="B395">
        <v>3930.7861572493298</v>
      </c>
      <c r="C395">
        <v>2.0592708339759201E-2</v>
      </c>
      <c r="D395">
        <v>1.0260111442216001E-2</v>
      </c>
      <c r="E395">
        <v>-62.395668156228197</v>
      </c>
      <c r="F395">
        <v>-153.232166450888</v>
      </c>
    </row>
    <row r="396" spans="2:6" hidden="1" x14ac:dyDescent="0.25">
      <c r="B396">
        <v>3940.7881576494601</v>
      </c>
      <c r="C396">
        <v>3.8763838973101997E-2</v>
      </c>
      <c r="D396">
        <v>2.01150709183241E-2</v>
      </c>
      <c r="E396">
        <v>-54.303778692666903</v>
      </c>
      <c r="F396">
        <v>-145.295181127565</v>
      </c>
    </row>
    <row r="397" spans="2:6" hidden="1" x14ac:dyDescent="0.25">
      <c r="B397">
        <v>3950.79015804958</v>
      </c>
      <c r="C397">
        <v>0.94834281555422795</v>
      </c>
      <c r="D397">
        <v>0.51314764800004198</v>
      </c>
      <c r="E397">
        <v>134.11400815576201</v>
      </c>
      <c r="F397">
        <v>42.295061706714002</v>
      </c>
    </row>
    <row r="398" spans="2:6" hidden="1" x14ac:dyDescent="0.25">
      <c r="B398">
        <v>3960.7921584497099</v>
      </c>
      <c r="C398">
        <v>3.7797202157979E-2</v>
      </c>
      <c r="D398">
        <v>2.1146841714526701E-2</v>
      </c>
      <c r="E398">
        <v>141.933805822099</v>
      </c>
      <c r="F398">
        <v>48.879382887240901</v>
      </c>
    </row>
    <row r="399" spans="2:6" hidden="1" x14ac:dyDescent="0.25">
      <c r="B399">
        <v>3970.7941588498302</v>
      </c>
      <c r="C399">
        <v>1.95948207889074E-2</v>
      </c>
      <c r="D399">
        <v>1.12499310096326E-2</v>
      </c>
      <c r="E399">
        <v>150.151741534146</v>
      </c>
      <c r="F399">
        <v>55.535604935738</v>
      </c>
    </row>
    <row r="400" spans="2:6" hidden="1" x14ac:dyDescent="0.25">
      <c r="B400">
        <v>3980.7961592499601</v>
      </c>
      <c r="C400">
        <v>1.4038516144676501E-2</v>
      </c>
      <c r="D400">
        <v>8.1785221159618605E-3</v>
      </c>
      <c r="E400">
        <v>158.46195115260099</v>
      </c>
      <c r="F400">
        <v>62.250565526867099</v>
      </c>
    </row>
    <row r="401" spans="2:6" hidden="1" x14ac:dyDescent="0.25">
      <c r="B401">
        <v>3990.7981596500799</v>
      </c>
      <c r="C401">
        <v>1.17850176359933E-2</v>
      </c>
      <c r="D401">
        <v>6.8852816803281602E-3</v>
      </c>
      <c r="E401">
        <v>166.86064185611801</v>
      </c>
      <c r="F401">
        <v>69.290475506830902</v>
      </c>
    </row>
    <row r="402" spans="2:6" hidden="1" x14ac:dyDescent="0.25">
      <c r="B402">
        <v>4000.8001600502098</v>
      </c>
      <c r="C402">
        <v>1.1076913887494599E-2</v>
      </c>
      <c r="D402">
        <v>6.4225347597827104E-3</v>
      </c>
      <c r="E402">
        <v>175.324698625087</v>
      </c>
      <c r="F402">
        <v>76.899651969492098</v>
      </c>
    </row>
    <row r="403" spans="2:6" hidden="1" x14ac:dyDescent="0.25">
      <c r="B403">
        <v>4010.8021604503301</v>
      </c>
      <c r="C403">
        <v>1.1531543800557501E-2</v>
      </c>
      <c r="D403">
        <v>6.5885628447440898E-3</v>
      </c>
      <c r="E403">
        <v>-176.18363838020599</v>
      </c>
      <c r="F403">
        <v>85.267074466225196</v>
      </c>
    </row>
    <row r="404" spans="2:6" hidden="1" x14ac:dyDescent="0.25">
      <c r="B404">
        <v>4020.80416085046</v>
      </c>
      <c r="C404">
        <v>1.34466268526957E-2</v>
      </c>
      <c r="D404">
        <v>7.55741252222027E-3</v>
      </c>
      <c r="E404">
        <v>-167.70829149014</v>
      </c>
      <c r="F404">
        <v>94.474391498579493</v>
      </c>
    </row>
    <row r="405" spans="2:6" hidden="1" x14ac:dyDescent="0.25">
      <c r="B405">
        <v>4030.8061612505899</v>
      </c>
      <c r="C405">
        <v>1.8385588919548598E-2</v>
      </c>
      <c r="D405">
        <v>1.0212769712441E-2</v>
      </c>
      <c r="E405">
        <v>-159.28907714148201</v>
      </c>
      <c r="F405">
        <v>104.436060799413</v>
      </c>
    </row>
    <row r="406" spans="2:6" hidden="1" x14ac:dyDescent="0.25">
      <c r="B406">
        <v>4040.8081616507102</v>
      </c>
      <c r="C406">
        <v>3.4769877964485302E-2</v>
      </c>
      <c r="D406">
        <v>1.9288989585875899E-2</v>
      </c>
      <c r="E406">
        <v>-150.952500417865</v>
      </c>
      <c r="F406">
        <v>114.872036287524</v>
      </c>
    </row>
    <row r="407" spans="2:6" hidden="1" x14ac:dyDescent="0.25">
      <c r="B407">
        <v>4050.8101620508401</v>
      </c>
      <c r="C407">
        <v>0.83480919946079701</v>
      </c>
      <c r="D407">
        <v>0.46901553974982402</v>
      </c>
      <c r="E407">
        <v>37.627552718931597</v>
      </c>
      <c r="F407">
        <v>-54.215243953013697</v>
      </c>
    </row>
    <row r="408" spans="2:6" hidden="1" x14ac:dyDescent="0.25">
      <c r="B408">
        <v>4060.8121624509599</v>
      </c>
      <c r="C408">
        <v>3.4345670759011501E-2</v>
      </c>
      <c r="D408">
        <v>1.9743706131594499E-2</v>
      </c>
      <c r="E408">
        <v>45.463844613834397</v>
      </c>
      <c r="F408">
        <v>-44.510804135628398</v>
      </c>
    </row>
    <row r="409" spans="2:6" hidden="1" x14ac:dyDescent="0.25">
      <c r="B409">
        <v>4070.8141628510898</v>
      </c>
      <c r="C409">
        <v>1.7914037545886798E-2</v>
      </c>
      <c r="D409">
        <v>1.0619500187673599E-2</v>
      </c>
      <c r="E409">
        <v>53.587402287633203</v>
      </c>
      <c r="F409">
        <v>-35.035598808313999</v>
      </c>
    </row>
    <row r="410" spans="2:6" hidden="1" x14ac:dyDescent="0.25">
      <c r="B410">
        <v>4080.8161632512101</v>
      </c>
      <c r="C410">
        <v>1.28898769937028E-2</v>
      </c>
      <c r="D410">
        <v>7.8873875800901001E-3</v>
      </c>
      <c r="E410">
        <v>61.706967473668499</v>
      </c>
      <c r="F410">
        <v>-26.302548163117201</v>
      </c>
    </row>
    <row r="411" spans="2:6" hidden="1" x14ac:dyDescent="0.25">
      <c r="B411">
        <v>4090.81816365134</v>
      </c>
      <c r="C411">
        <v>1.08398660669069E-2</v>
      </c>
      <c r="D411">
        <v>6.8142492074577997E-3</v>
      </c>
      <c r="E411">
        <v>69.868336508830197</v>
      </c>
      <c r="F411">
        <v>-18.2356529000153</v>
      </c>
    </row>
    <row r="412" spans="2:6" hidden="1" x14ac:dyDescent="0.25">
      <c r="B412">
        <v>4100.8201640514599</v>
      </c>
      <c r="C412">
        <v>1.0177116729812301E-2</v>
      </c>
      <c r="D412">
        <v>6.5122844920060497E-3</v>
      </c>
      <c r="E412">
        <v>78.112331271715306</v>
      </c>
      <c r="F412">
        <v>-10.65084429228</v>
      </c>
    </row>
    <row r="413" spans="2:6" hidden="1" x14ac:dyDescent="0.25">
      <c r="B413">
        <v>4110.8221644515897</v>
      </c>
      <c r="C413">
        <v>1.0554741079198101E-2</v>
      </c>
      <c r="D413">
        <v>6.7922004290166199E-3</v>
      </c>
      <c r="E413">
        <v>86.466730647130504</v>
      </c>
      <c r="F413">
        <v>-3.3080112751425199</v>
      </c>
    </row>
    <row r="414" spans="2:6" hidden="1" x14ac:dyDescent="0.25">
      <c r="B414">
        <v>4120.8241648517196</v>
      </c>
      <c r="C414">
        <v>1.2237599964381399E-2</v>
      </c>
      <c r="D414">
        <v>7.8141993056465697E-3</v>
      </c>
      <c r="E414">
        <v>94.939909559632298</v>
      </c>
      <c r="F414">
        <v>4.0555079627737696</v>
      </c>
    </row>
    <row r="415" spans="2:6" hidden="1" x14ac:dyDescent="0.25">
      <c r="B415">
        <v>4130.8261652518404</v>
      </c>
      <c r="C415">
        <v>1.6624339587204998E-2</v>
      </c>
      <c r="D415">
        <v>1.0397440075729099E-2</v>
      </c>
      <c r="E415">
        <v>103.51789891364599</v>
      </c>
      <c r="F415">
        <v>11.702261816521901</v>
      </c>
    </row>
    <row r="416" spans="2:6" hidden="1" x14ac:dyDescent="0.25">
      <c r="B416">
        <v>4140.8281656519703</v>
      </c>
      <c r="C416">
        <v>3.1250844023348101E-2</v>
      </c>
      <c r="D416">
        <v>1.8945256877933501E-2</v>
      </c>
      <c r="E416">
        <v>112.165966613272</v>
      </c>
      <c r="F416">
        <v>19.868524390753599</v>
      </c>
    </row>
    <row r="417" spans="2:6" hidden="1" x14ac:dyDescent="0.25">
      <c r="B417">
        <v>4150.8301660520901</v>
      </c>
      <c r="C417">
        <v>0.72869129441511604</v>
      </c>
      <c r="D417">
        <v>0.425128765477916</v>
      </c>
      <c r="E417">
        <v>-58.8037468095335</v>
      </c>
      <c r="F417">
        <v>-150.89464786556201</v>
      </c>
    </row>
    <row r="418" spans="2:6" hidden="1" x14ac:dyDescent="0.25">
      <c r="B418">
        <v>4160.83216645222</v>
      </c>
      <c r="C418">
        <v>3.0665113040479499E-2</v>
      </c>
      <c r="D418">
        <v>1.7292478782043201E-2</v>
      </c>
      <c r="E418">
        <v>-50.5265450887794</v>
      </c>
      <c r="F418">
        <v>-141.71136330190399</v>
      </c>
    </row>
    <row r="419" spans="2:6" hidden="1" x14ac:dyDescent="0.25">
      <c r="B419">
        <v>4170.8341668523399</v>
      </c>
      <c r="C419">
        <v>1.59966456591711E-2</v>
      </c>
      <c r="D419">
        <v>8.7825672157326208E-3</v>
      </c>
      <c r="E419">
        <v>-41.964120510683401</v>
      </c>
      <c r="F419">
        <v>-131.597794192957</v>
      </c>
    </row>
    <row r="420" spans="2:6" hidden="1" x14ac:dyDescent="0.25">
      <c r="B420">
        <v>4180.8361672524697</v>
      </c>
      <c r="C420">
        <v>1.1533949685383099E-2</v>
      </c>
      <c r="D420">
        <v>6.2559733989931803E-3</v>
      </c>
      <c r="E420">
        <v>-33.5045893355787</v>
      </c>
      <c r="F420">
        <v>-121.31600625192</v>
      </c>
    </row>
    <row r="421" spans="2:6" hidden="1" x14ac:dyDescent="0.25">
      <c r="B421">
        <v>4190.8381676525896</v>
      </c>
      <c r="C421">
        <v>9.7296488123806407E-3</v>
      </c>
      <c r="D421">
        <v>5.2994664414778101E-3</v>
      </c>
      <c r="E421">
        <v>-25.1527155012325</v>
      </c>
      <c r="F421">
        <v>-111.34657530976</v>
      </c>
    </row>
    <row r="422" spans="2:6" hidden="1" x14ac:dyDescent="0.25">
      <c r="B422">
        <v>4200.8401680527204</v>
      </c>
      <c r="C422">
        <v>9.16219263251619E-3</v>
      </c>
      <c r="D422">
        <v>5.0794147308794299E-3</v>
      </c>
      <c r="E422">
        <v>-16.890923150580701</v>
      </c>
      <c r="F422">
        <v>-102.100675997069</v>
      </c>
    </row>
    <row r="423" spans="2:6" hidden="1" x14ac:dyDescent="0.25">
      <c r="B423">
        <v>4210.8421684528503</v>
      </c>
      <c r="C423">
        <v>9.5185312226268495E-3</v>
      </c>
      <c r="D423">
        <v>5.4129287717492799E-3</v>
      </c>
      <c r="E423">
        <v>-8.68365155315505</v>
      </c>
      <c r="F423">
        <v>-93.791850093573998</v>
      </c>
    </row>
    <row r="424" spans="2:6" hidden="1" x14ac:dyDescent="0.25">
      <c r="B424">
        <v>4220.8441688529701</v>
      </c>
      <c r="C424">
        <v>1.10301061603644E-2</v>
      </c>
      <c r="D424">
        <v>6.4433336068972398E-3</v>
      </c>
      <c r="E424">
        <v>-0.48474913603776898</v>
      </c>
      <c r="F424">
        <v>-86.417149232141497</v>
      </c>
    </row>
    <row r="425" spans="2:6" hidden="1" x14ac:dyDescent="0.25">
      <c r="B425">
        <v>4230.8461692531</v>
      </c>
      <c r="C425">
        <v>1.4932686362302199E-2</v>
      </c>
      <c r="D425">
        <v>8.9252033447798605E-3</v>
      </c>
      <c r="E425">
        <v>7.7535709068595402</v>
      </c>
      <c r="F425">
        <v>-79.813405057023004</v>
      </c>
    </row>
    <row r="426" spans="2:6" hidden="1" x14ac:dyDescent="0.25">
      <c r="B426">
        <v>4240.8481696532199</v>
      </c>
      <c r="C426">
        <v>2.7892569163085999E-2</v>
      </c>
      <c r="D426">
        <v>1.6923898753044699E-2</v>
      </c>
      <c r="E426">
        <v>16.071334716282799</v>
      </c>
      <c r="F426">
        <v>-73.725331496069998</v>
      </c>
    </row>
    <row r="427" spans="2:6" hidden="1" x14ac:dyDescent="0.25">
      <c r="B427">
        <v>4250.8501700533498</v>
      </c>
      <c r="C427">
        <v>0.62910694930419697</v>
      </c>
      <c r="D427">
        <v>0.38352128604652702</v>
      </c>
      <c r="E427">
        <v>-155.14585986038699</v>
      </c>
      <c r="F427">
        <v>112.397259295087</v>
      </c>
    </row>
    <row r="428" spans="2:6" hidden="1" x14ac:dyDescent="0.25">
      <c r="B428">
        <v>4260.8521704534696</v>
      </c>
      <c r="C428">
        <v>2.6860568316310601E-2</v>
      </c>
      <c r="D428">
        <v>1.62716582015889E-2</v>
      </c>
      <c r="E428">
        <v>-146.982594566323</v>
      </c>
      <c r="F428">
        <v>118.12090965375801</v>
      </c>
    </row>
    <row r="429" spans="2:6" hidden="1" x14ac:dyDescent="0.25">
      <c r="B429">
        <v>4270.8541708536004</v>
      </c>
      <c r="C429">
        <v>1.3874515053390201E-2</v>
      </c>
      <c r="D429">
        <v>8.2661867785766095E-3</v>
      </c>
      <c r="E429">
        <v>-138.376748371064</v>
      </c>
      <c r="F429">
        <v>124.513461913225</v>
      </c>
    </row>
    <row r="430" spans="2:6" hidden="1" x14ac:dyDescent="0.25">
      <c r="B430">
        <v>4280.8561712537203</v>
      </c>
      <c r="C430">
        <v>9.9218401795009292E-3</v>
      </c>
      <c r="D430">
        <v>5.7716722545527697E-3</v>
      </c>
      <c r="E430">
        <v>-129.73495474626</v>
      </c>
      <c r="F430">
        <v>131.612019502544</v>
      </c>
    </row>
    <row r="431" spans="2:6" hidden="1" x14ac:dyDescent="0.25">
      <c r="B431">
        <v>4290.8581716538501</v>
      </c>
      <c r="C431">
        <v>8.3241695096942202E-3</v>
      </c>
      <c r="D431">
        <v>4.7196490257744002E-3</v>
      </c>
      <c r="E431">
        <v>-121.113968570022</v>
      </c>
      <c r="F431">
        <v>139.62155393601799</v>
      </c>
    </row>
    <row r="432" spans="2:6" hidden="1" x14ac:dyDescent="0.25">
      <c r="B432">
        <v>4300.86017205398</v>
      </c>
      <c r="C432">
        <v>7.8222311899974906E-3</v>
      </c>
      <c r="D432">
        <v>4.3480389617056399E-3</v>
      </c>
      <c r="E432">
        <v>-112.56973485601</v>
      </c>
      <c r="F432">
        <v>148.582538917817</v>
      </c>
    </row>
    <row r="433" spans="2:6" hidden="1" x14ac:dyDescent="0.25">
      <c r="B433">
        <v>4310.8621724540999</v>
      </c>
      <c r="C433">
        <v>8.1360522281397098E-3</v>
      </c>
      <c r="D433">
        <v>4.4952571016702901E-3</v>
      </c>
      <c r="E433">
        <v>-104.14446475540301</v>
      </c>
      <c r="F433">
        <v>158.29403884013601</v>
      </c>
    </row>
    <row r="434" spans="2:6" hidden="1" x14ac:dyDescent="0.25">
      <c r="B434">
        <v>4320.8641728542298</v>
      </c>
      <c r="C434">
        <v>9.4637619245097008E-3</v>
      </c>
      <c r="D434">
        <v>5.2974127969722899E-3</v>
      </c>
      <c r="E434">
        <v>-95.857228767980601</v>
      </c>
      <c r="F434">
        <v>168.32033653725301</v>
      </c>
    </row>
    <row r="435" spans="2:6" hidden="1" x14ac:dyDescent="0.25">
      <c r="B435">
        <v>4330.8661732543496</v>
      </c>
      <c r="C435">
        <v>1.28794924742662E-2</v>
      </c>
      <c r="D435">
        <v>7.4454536420658201E-3</v>
      </c>
      <c r="E435">
        <v>-87.700279846663094</v>
      </c>
      <c r="F435">
        <v>178.13401845377601</v>
      </c>
    </row>
    <row r="436" spans="2:6" hidden="1" x14ac:dyDescent="0.25">
      <c r="B436">
        <v>4340.8681736544804</v>
      </c>
      <c r="C436">
        <v>2.41864804038587E-2</v>
      </c>
      <c r="D436">
        <v>1.4646007182045701E-2</v>
      </c>
      <c r="E436">
        <v>-79.641013122500695</v>
      </c>
      <c r="F436">
        <v>-172.67776878157599</v>
      </c>
    </row>
    <row r="437" spans="2:6" hidden="1" x14ac:dyDescent="0.25">
      <c r="B437">
        <v>4350.8701740546003</v>
      </c>
      <c r="C437">
        <v>0.53508494738911505</v>
      </c>
      <c r="D437">
        <v>0.34242145763355503</v>
      </c>
      <c r="E437">
        <v>108.72161537795201</v>
      </c>
      <c r="F437">
        <v>16.058652120082701</v>
      </c>
    </row>
    <row r="438" spans="2:6" hidden="1" x14ac:dyDescent="0.25">
      <c r="B438">
        <v>4360.8721744547302</v>
      </c>
      <c r="C438">
        <v>2.3430058746071101E-2</v>
      </c>
      <c r="D438">
        <v>1.57521761846551E-2</v>
      </c>
      <c r="E438">
        <v>116.397507699052</v>
      </c>
      <c r="F438">
        <v>23.3510875892356</v>
      </c>
    </row>
    <row r="439" spans="2:6" hidden="1" x14ac:dyDescent="0.25">
      <c r="B439">
        <v>4370.87417485485</v>
      </c>
      <c r="C439">
        <v>1.2089402167043401E-2</v>
      </c>
      <c r="D439">
        <v>8.4949159680509506E-3</v>
      </c>
      <c r="E439">
        <v>124.495518647285</v>
      </c>
      <c r="F439">
        <v>30.4459020157874</v>
      </c>
    </row>
    <row r="440" spans="2:6" hidden="1" x14ac:dyDescent="0.25">
      <c r="B440">
        <v>4380.8761752549799</v>
      </c>
      <c r="C440">
        <v>8.61151031219177E-3</v>
      </c>
      <c r="D440">
        <v>6.2490124534807304E-3</v>
      </c>
      <c r="E440">
        <v>132.71199134075599</v>
      </c>
      <c r="F440">
        <v>37.2687378752236</v>
      </c>
    </row>
    <row r="441" spans="2:6" hidden="1" x14ac:dyDescent="0.25">
      <c r="B441">
        <v>4390.8781756550998</v>
      </c>
      <c r="C441">
        <v>7.1817173927402403E-3</v>
      </c>
      <c r="D441">
        <v>5.3031661393056397E-3</v>
      </c>
      <c r="E441">
        <v>141.071495235241</v>
      </c>
      <c r="F441">
        <v>44.121312678624903</v>
      </c>
    </row>
    <row r="442" spans="2:6" hidden="1" x14ac:dyDescent="0.25">
      <c r="B442">
        <v>4400.8801760552296</v>
      </c>
      <c r="C442">
        <v>6.7033510621729298E-3</v>
      </c>
      <c r="D442">
        <v>4.9585941292800599E-3</v>
      </c>
      <c r="E442">
        <v>149.570330713619</v>
      </c>
      <c r="F442">
        <v>51.310374200847598</v>
      </c>
    </row>
    <row r="443" spans="2:6" hidden="1" x14ac:dyDescent="0.25">
      <c r="B443">
        <v>4410.8821764553604</v>
      </c>
      <c r="C443">
        <v>6.9312424130075203E-3</v>
      </c>
      <c r="D443">
        <v>5.06216125827595E-3</v>
      </c>
      <c r="E443">
        <v>158.175600664321</v>
      </c>
      <c r="F443">
        <v>59.129405596348697</v>
      </c>
    </row>
    <row r="444" spans="2:6" hidden="1" x14ac:dyDescent="0.25">
      <c r="B444">
        <v>4420.8841768554803</v>
      </c>
      <c r="C444">
        <v>8.0332761574200707E-3</v>
      </c>
      <c r="D444">
        <v>5.7310189608152599E-3</v>
      </c>
      <c r="E444">
        <v>166.83134354924499</v>
      </c>
      <c r="F444">
        <v>67.824558064916303</v>
      </c>
    </row>
    <row r="445" spans="2:6" hidden="1" x14ac:dyDescent="0.25">
      <c r="B445">
        <v>4430.8861772556102</v>
      </c>
      <c r="C445">
        <v>1.0928814878840201E-2</v>
      </c>
      <c r="D445">
        <v>7.5855195848673904E-3</v>
      </c>
      <c r="E445">
        <v>175.47122759285</v>
      </c>
      <c r="F445">
        <v>77.528259064358096</v>
      </c>
    </row>
    <row r="446" spans="2:6" hidden="1" x14ac:dyDescent="0.25">
      <c r="B446">
        <v>4440.88817765573</v>
      </c>
      <c r="C446">
        <v>2.05878797964122E-2</v>
      </c>
      <c r="D446">
        <v>1.3968568397229399E-2</v>
      </c>
      <c r="E446">
        <v>-175.96541234254801</v>
      </c>
      <c r="F446">
        <v>88.165459055013002</v>
      </c>
    </row>
    <row r="447" spans="2:6" hidden="1" x14ac:dyDescent="0.25">
      <c r="B447">
        <v>4450.8901780558599</v>
      </c>
      <c r="C447">
        <v>0.447979794080274</v>
      </c>
      <c r="D447">
        <v>0.30099991105277202</v>
      </c>
      <c r="E447">
        <v>12.8557258891014</v>
      </c>
      <c r="F447">
        <v>-80.103921526541001</v>
      </c>
    </row>
    <row r="448" spans="2:6" hidden="1" x14ac:dyDescent="0.25">
      <c r="B448">
        <v>4460.8921784559798</v>
      </c>
      <c r="C448">
        <v>2.0226605001984501E-2</v>
      </c>
      <c r="D448">
        <v>1.3695644101457301E-2</v>
      </c>
      <c r="E448">
        <v>20.798810788347101</v>
      </c>
      <c r="F448">
        <v>-69.363027250421396</v>
      </c>
    </row>
    <row r="449" spans="2:6" hidden="1" x14ac:dyDescent="0.25">
      <c r="B449">
        <v>4470.8941788561096</v>
      </c>
      <c r="C449">
        <v>1.05225672436215E-2</v>
      </c>
      <c r="D449">
        <v>7.2943342562719104E-3</v>
      </c>
      <c r="E449">
        <v>29.0076503974446</v>
      </c>
      <c r="F449">
        <v>-58.663652790539402</v>
      </c>
    </row>
    <row r="450" spans="2:6" hidden="1" x14ac:dyDescent="0.25">
      <c r="B450">
        <v>4480.8961792562304</v>
      </c>
      <c r="C450">
        <v>7.54642188962747E-3</v>
      </c>
      <c r="D450">
        <v>5.4068546549769104E-3</v>
      </c>
      <c r="E450">
        <v>37.153052283670199</v>
      </c>
      <c r="F450">
        <v>-48.888509408850503</v>
      </c>
    </row>
    <row r="451" spans="2:6" hidden="1" x14ac:dyDescent="0.25">
      <c r="B451">
        <v>4490.8981796563603</v>
      </c>
      <c r="C451">
        <v>6.3173951216451496E-3</v>
      </c>
      <c r="D451">
        <v>4.6854919734323399E-3</v>
      </c>
      <c r="E451">
        <v>45.297909204858598</v>
      </c>
      <c r="F451">
        <v>-40.139088119018901</v>
      </c>
    </row>
    <row r="452" spans="2:6" hidden="1" x14ac:dyDescent="0.25">
      <c r="B452">
        <v>4500.9001800564902</v>
      </c>
      <c r="C452">
        <v>5.8947330947382399E-3</v>
      </c>
      <c r="D452">
        <v>4.5002921885523199E-3</v>
      </c>
      <c r="E452">
        <v>53.511058496717503</v>
      </c>
      <c r="F452">
        <v>-32.298429079695197</v>
      </c>
    </row>
    <row r="453" spans="2:6" hidden="1" x14ac:dyDescent="0.25">
      <c r="B453">
        <v>4510.90218045661</v>
      </c>
      <c r="C453">
        <v>6.0655134602171203E-3</v>
      </c>
      <c r="D453">
        <v>4.7137966782223699E-3</v>
      </c>
      <c r="E453">
        <v>61.854801034587503</v>
      </c>
      <c r="F453">
        <v>-25.124004783629701</v>
      </c>
    </row>
    <row r="454" spans="2:6" hidden="1" x14ac:dyDescent="0.25">
      <c r="B454">
        <v>4520.9041808567399</v>
      </c>
      <c r="C454">
        <v>6.9667537392992702E-3</v>
      </c>
      <c r="D454">
        <v>5.4302935700381296E-3</v>
      </c>
      <c r="E454">
        <v>70.372435587057197</v>
      </c>
      <c r="F454">
        <v>-18.315250665970101</v>
      </c>
    </row>
    <row r="455" spans="2:6" hidden="1" x14ac:dyDescent="0.25">
      <c r="B455">
        <v>4530.9061812568598</v>
      </c>
      <c r="C455">
        <v>9.3654934127465096E-3</v>
      </c>
      <c r="D455">
        <v>7.1997107023096399E-3</v>
      </c>
      <c r="E455">
        <v>79.0774359329193</v>
      </c>
      <c r="F455">
        <v>-11.5463970701789</v>
      </c>
    </row>
    <row r="456" spans="2:6" hidden="1" x14ac:dyDescent="0.25">
      <c r="B456">
        <v>4540.9081816569897</v>
      </c>
      <c r="C456">
        <v>1.7415502983719199E-2</v>
      </c>
      <c r="D456">
        <v>1.29837204014886E-2</v>
      </c>
      <c r="E456">
        <v>87.947041510277899</v>
      </c>
      <c r="F456">
        <v>-4.4803878399527601</v>
      </c>
    </row>
    <row r="457" spans="2:6" hidden="1" x14ac:dyDescent="0.25">
      <c r="B457">
        <v>4550.9101820571104</v>
      </c>
      <c r="C457">
        <v>0.36592123340576799</v>
      </c>
      <c r="D457">
        <v>0.26020877883801502</v>
      </c>
      <c r="E457">
        <v>-82.664547905386996</v>
      </c>
      <c r="F457">
        <v>-176.41473048163999</v>
      </c>
    </row>
    <row r="458" spans="2:6" hidden="1" x14ac:dyDescent="0.25">
      <c r="B458">
        <v>4560.9121824572403</v>
      </c>
      <c r="C458">
        <v>1.6751084112222699E-2</v>
      </c>
      <c r="D458">
        <v>1.1320552975805E-2</v>
      </c>
      <c r="E458">
        <v>-74.076021455630098</v>
      </c>
      <c r="F458">
        <v>-168.188817926512</v>
      </c>
    </row>
    <row r="459" spans="2:6" hidden="1" x14ac:dyDescent="0.25">
      <c r="B459">
        <v>4570.9141828573602</v>
      </c>
      <c r="C459">
        <v>8.6667413158849401E-3</v>
      </c>
      <c r="D459">
        <v>5.5616637952000704E-3</v>
      </c>
      <c r="E459">
        <v>-65.139929518570497</v>
      </c>
      <c r="F459">
        <v>-158.56789729811899</v>
      </c>
    </row>
    <row r="460" spans="2:6" hidden="1" x14ac:dyDescent="0.25">
      <c r="B460">
        <v>4580.91618325749</v>
      </c>
      <c r="C460">
        <v>6.2050131450384696E-3</v>
      </c>
      <c r="D460">
        <v>3.8323709920274002E-3</v>
      </c>
      <c r="E460">
        <v>-56.342577789346201</v>
      </c>
      <c r="F460">
        <v>-148.101728160427</v>
      </c>
    </row>
    <row r="461" spans="2:6" hidden="1" x14ac:dyDescent="0.25">
      <c r="B461">
        <v>4590.9181836576199</v>
      </c>
      <c r="C461">
        <v>5.2012563060941297E-3</v>
      </c>
      <c r="D461">
        <v>3.1654529945245998E-3</v>
      </c>
      <c r="E461">
        <v>-47.727120582169498</v>
      </c>
      <c r="F461">
        <v>-137.33232014498299</v>
      </c>
    </row>
    <row r="462" spans="2:6" hidden="1" x14ac:dyDescent="0.25">
      <c r="B462">
        <v>4600.9201840577398</v>
      </c>
      <c r="C462">
        <v>4.8670262867633197E-3</v>
      </c>
      <c r="D462">
        <v>2.9981912255620199E-3</v>
      </c>
      <c r="E462">
        <v>-39.297585722246197</v>
      </c>
      <c r="F462">
        <v>-127.010574330154</v>
      </c>
    </row>
    <row r="463" spans="2:6" hidden="1" x14ac:dyDescent="0.25">
      <c r="B463">
        <v>4610.9221844578697</v>
      </c>
      <c r="C463">
        <v>5.0206398317802397E-3</v>
      </c>
      <c r="D463">
        <v>3.2008537744238801E-3</v>
      </c>
      <c r="E463">
        <v>-31.0200177036116</v>
      </c>
      <c r="F463">
        <v>-117.76662500541001</v>
      </c>
    </row>
    <row r="464" spans="2:6" hidden="1" x14ac:dyDescent="0.25">
      <c r="B464">
        <v>4620.9241848579904</v>
      </c>
      <c r="C464">
        <v>5.7684745038050099E-3</v>
      </c>
      <c r="D464">
        <v>3.8559393198113901E-3</v>
      </c>
      <c r="E464">
        <v>-22.83041851538</v>
      </c>
      <c r="F464">
        <v>-109.876560304048</v>
      </c>
    </row>
    <row r="465" spans="2:6" hidden="1" x14ac:dyDescent="0.25">
      <c r="B465">
        <v>4630.9261852581203</v>
      </c>
      <c r="C465">
        <v>7.7278440807703403E-3</v>
      </c>
      <c r="D465">
        <v>5.4356076765984E-3</v>
      </c>
      <c r="E465">
        <v>-14.646865623468999</v>
      </c>
      <c r="F465">
        <v>-103.268551863352</v>
      </c>
    </row>
    <row r="466" spans="2:6" hidden="1" x14ac:dyDescent="0.25">
      <c r="B466">
        <v>4640.9281856582402</v>
      </c>
      <c r="C466">
        <v>1.4252881052855401E-2</v>
      </c>
      <c r="D466">
        <v>1.05076303501741E-2</v>
      </c>
      <c r="E466">
        <v>-6.3837414635880902</v>
      </c>
      <c r="F466">
        <v>-97.656887829711906</v>
      </c>
    </row>
    <row r="467" spans="2:6" hidden="1" x14ac:dyDescent="0.25">
      <c r="B467">
        <v>4650.9301860583701</v>
      </c>
      <c r="C467">
        <v>0.28895595899842902</v>
      </c>
      <c r="D467">
        <v>0.22151631066111599</v>
      </c>
      <c r="E467">
        <v>-177.56883611366001</v>
      </c>
      <c r="F467">
        <v>87.562631977579997</v>
      </c>
    </row>
    <row r="468" spans="2:6" hidden="1" x14ac:dyDescent="0.25">
      <c r="B468">
        <v>4660.9321864584899</v>
      </c>
      <c r="C468">
        <v>1.33088606994865E-2</v>
      </c>
      <c r="D468">
        <v>1.0439394571028399E-2</v>
      </c>
      <c r="E468">
        <v>-169.351813921618</v>
      </c>
      <c r="F468">
        <v>92.125247170839899</v>
      </c>
    </row>
    <row r="469" spans="2:6" hidden="1" x14ac:dyDescent="0.25">
      <c r="B469">
        <v>4670.9341868586198</v>
      </c>
      <c r="C469">
        <v>6.7611007830390901E-3</v>
      </c>
      <c r="D469">
        <v>5.3500326174799502E-3</v>
      </c>
      <c r="E469">
        <v>-160.533185444157</v>
      </c>
      <c r="F469">
        <v>97.127550485998299</v>
      </c>
    </row>
    <row r="470" spans="2:6" hidden="1" x14ac:dyDescent="0.25">
      <c r="B470">
        <v>4680.9361872587497</v>
      </c>
      <c r="C470">
        <v>4.7581496705386096E-3</v>
      </c>
      <c r="D470">
        <v>3.7371459711179299E-3</v>
      </c>
      <c r="E470">
        <v>-151.556525020788</v>
      </c>
      <c r="F470">
        <v>102.774401845838</v>
      </c>
    </row>
    <row r="471" spans="2:6" hidden="1" x14ac:dyDescent="0.25">
      <c r="B471">
        <v>4690.9381876588704</v>
      </c>
      <c r="C471">
        <v>3.9351022610067399E-3</v>
      </c>
      <c r="D471">
        <v>3.0253535311114601E-3</v>
      </c>
      <c r="E471">
        <v>-142.511398507948</v>
      </c>
      <c r="F471">
        <v>109.490383439442</v>
      </c>
    </row>
    <row r="472" spans="2:6" hidden="1" x14ac:dyDescent="0.25">
      <c r="B472">
        <v>4700.9401880590003</v>
      </c>
      <c r="C472">
        <v>3.65353688374248E-3</v>
      </c>
      <c r="D472">
        <v>2.7291487763026999E-3</v>
      </c>
      <c r="E472">
        <v>-133.51300241919699</v>
      </c>
      <c r="F472">
        <v>117.636858728156</v>
      </c>
    </row>
    <row r="473" spans="2:6" hidden="1" x14ac:dyDescent="0.25">
      <c r="B473">
        <v>4710.9421884591202</v>
      </c>
      <c r="C473">
        <v>3.7633488977051998E-3</v>
      </c>
      <c r="D473">
        <v>2.74198638655104E-3</v>
      </c>
      <c r="E473">
        <v>-124.67327642822799</v>
      </c>
      <c r="F473">
        <v>127.373705838942</v>
      </c>
    </row>
    <row r="474" spans="2:6" hidden="1" x14ac:dyDescent="0.25">
      <c r="B474">
        <v>4720.9441888592501</v>
      </c>
      <c r="C474">
        <v>4.3426939982993198E-3</v>
      </c>
      <c r="D474">
        <v>3.1420276992127302E-3</v>
      </c>
      <c r="E474">
        <v>-116.072083642899</v>
      </c>
      <c r="F474">
        <v>138.46120146916499</v>
      </c>
    </row>
    <row r="475" spans="2:6" hidden="1" x14ac:dyDescent="0.25">
      <c r="B475">
        <v>4730.9461892593699</v>
      </c>
      <c r="C475">
        <v>5.8673301529635798E-3</v>
      </c>
      <c r="D475">
        <v>4.3384944971621301E-3</v>
      </c>
      <c r="E475">
        <v>-107.738451814152</v>
      </c>
      <c r="F475">
        <v>150.17605972296701</v>
      </c>
    </row>
    <row r="476" spans="2:6" hidden="1" x14ac:dyDescent="0.25">
      <c r="B476">
        <v>4740.9481896594998</v>
      </c>
      <c r="C476">
        <v>1.09331463441059E-2</v>
      </c>
      <c r="D476">
        <v>8.5136661539902802E-3</v>
      </c>
      <c r="E476">
        <v>-99.645675263262504</v>
      </c>
      <c r="F476">
        <v>161.56387496160099</v>
      </c>
    </row>
    <row r="477" spans="2:6" hidden="1" x14ac:dyDescent="0.25">
      <c r="B477">
        <v>4750.9501900596197</v>
      </c>
      <c r="C477">
        <v>0.21904114998909899</v>
      </c>
      <c r="D477">
        <v>0.184197349286434</v>
      </c>
      <c r="E477">
        <v>88.658514325804404</v>
      </c>
      <c r="F477">
        <v>-7.6376090198077797</v>
      </c>
    </row>
    <row r="478" spans="2:6" hidden="1" x14ac:dyDescent="0.25">
      <c r="B478">
        <v>4760.9521904597505</v>
      </c>
      <c r="C478">
        <v>1.03663753179082E-2</v>
      </c>
      <c r="D478">
        <v>9.4217804313420708E-3</v>
      </c>
      <c r="E478">
        <v>96.154440301605703</v>
      </c>
      <c r="F478">
        <v>0.93934830396434399</v>
      </c>
    </row>
    <row r="479" spans="2:6" hidden="1" x14ac:dyDescent="0.25">
      <c r="B479">
        <v>4770.9541908598803</v>
      </c>
      <c r="C479">
        <v>5.2680330564595498E-3</v>
      </c>
      <c r="D479">
        <v>5.1779242308135796E-3</v>
      </c>
      <c r="E479">
        <v>104.101581204819</v>
      </c>
      <c r="F479">
        <v>8.8224245251306499</v>
      </c>
    </row>
    <row r="480" spans="2:6" hidden="1" x14ac:dyDescent="0.25">
      <c r="B480">
        <v>4780.9561912600002</v>
      </c>
      <c r="C480">
        <v>3.6837965192364E-3</v>
      </c>
      <c r="D480">
        <v>3.8690960390971398E-3</v>
      </c>
      <c r="E480">
        <v>112.25218899845601</v>
      </c>
      <c r="F480">
        <v>15.887405998417799</v>
      </c>
    </row>
    <row r="481" spans="2:6" hidden="1" x14ac:dyDescent="0.25">
      <c r="B481">
        <v>4790.9581916601301</v>
      </c>
      <c r="C481">
        <v>3.0076671450189798E-3</v>
      </c>
      <c r="D481">
        <v>3.3147861232857099E-3</v>
      </c>
      <c r="E481">
        <v>120.71390583352</v>
      </c>
      <c r="F481">
        <v>22.535431933890202</v>
      </c>
    </row>
    <row r="482" spans="2:6" hidden="1" x14ac:dyDescent="0.25">
      <c r="B482">
        <v>4800.9601920602499</v>
      </c>
      <c r="C482">
        <v>2.74411978023877E-3</v>
      </c>
      <c r="D482">
        <v>3.1025530286089998E-3</v>
      </c>
      <c r="E482">
        <v>129.549457156183</v>
      </c>
      <c r="F482">
        <v>29.182932927170899</v>
      </c>
    </row>
    <row r="483" spans="2:6" hidden="1" x14ac:dyDescent="0.25">
      <c r="B483">
        <v>4810.9621924603798</v>
      </c>
      <c r="C483">
        <v>2.77390289412658E-3</v>
      </c>
      <c r="D483">
        <v>3.1369113544452401E-3</v>
      </c>
      <c r="E483">
        <v>138.754644634497</v>
      </c>
      <c r="F483">
        <v>36.260133703521497</v>
      </c>
    </row>
    <row r="484" spans="2:6" hidden="1" x14ac:dyDescent="0.25">
      <c r="B484">
        <v>4820.9641928604997</v>
      </c>
      <c r="C484">
        <v>3.1491434865529E-3</v>
      </c>
      <c r="D484">
        <v>3.47286205365889E-3</v>
      </c>
      <c r="E484">
        <v>148.247306786606</v>
      </c>
      <c r="F484">
        <v>44.219715951969398</v>
      </c>
    </row>
    <row r="485" spans="2:6" hidden="1" x14ac:dyDescent="0.25">
      <c r="B485">
        <v>4830.9661932606296</v>
      </c>
      <c r="C485">
        <v>4.21055457479611E-3</v>
      </c>
      <c r="D485">
        <v>4.4346380792280298E-3</v>
      </c>
      <c r="E485">
        <v>157.87860609944499</v>
      </c>
      <c r="F485">
        <v>53.516156729419201</v>
      </c>
    </row>
    <row r="486" spans="2:6" hidden="1" x14ac:dyDescent="0.25">
      <c r="B486">
        <v>4840.9681936607503</v>
      </c>
      <c r="C486">
        <v>7.8246063019837397E-3</v>
      </c>
      <c r="D486">
        <v>7.79396744419927E-3</v>
      </c>
      <c r="E486">
        <v>167.47011953817</v>
      </c>
      <c r="F486">
        <v>64.496754407386803</v>
      </c>
    </row>
    <row r="487" spans="2:6" hidden="1" x14ac:dyDescent="0.25">
      <c r="B487">
        <v>4850.9701940608802</v>
      </c>
      <c r="C487">
        <v>0.154290066817241</v>
      </c>
      <c r="D487">
        <v>0.14625252861397101</v>
      </c>
      <c r="E487">
        <v>-2.6826079639323801</v>
      </c>
      <c r="F487">
        <v>-102.196185624029</v>
      </c>
    </row>
    <row r="488" spans="2:6" hidden="1" x14ac:dyDescent="0.25">
      <c r="B488">
        <v>4860.9721944610101</v>
      </c>
      <c r="C488">
        <v>7.5341218699235997E-3</v>
      </c>
      <c r="D488">
        <v>7.0066734333885201E-3</v>
      </c>
      <c r="E488">
        <v>5.9723143955149602</v>
      </c>
      <c r="F488">
        <v>-89.172955345051093</v>
      </c>
    </row>
    <row r="489" spans="2:6" hidden="1" x14ac:dyDescent="0.25">
      <c r="B489">
        <v>4870.9741948611299</v>
      </c>
      <c r="C489">
        <v>3.8788236646899702E-3</v>
      </c>
      <c r="D489">
        <v>3.6639238624296298E-3</v>
      </c>
      <c r="E489">
        <v>14.785683740469601</v>
      </c>
      <c r="F489">
        <v>-75.692097524822699</v>
      </c>
    </row>
    <row r="490" spans="2:6" hidden="1" x14ac:dyDescent="0.25">
      <c r="B490">
        <v>4880.9761952612598</v>
      </c>
      <c r="C490">
        <v>2.7441623532287601E-3</v>
      </c>
      <c r="D490">
        <v>2.7151309655319002E-3</v>
      </c>
      <c r="E490">
        <v>23.381576914872799</v>
      </c>
      <c r="F490">
        <v>-63.5686187984602</v>
      </c>
    </row>
    <row r="491" spans="2:6" hidden="1" x14ac:dyDescent="0.25">
      <c r="B491">
        <v>4890.9781956613797</v>
      </c>
      <c r="C491">
        <v>2.2548420700655102E-3</v>
      </c>
      <c r="D491">
        <v>2.37441095271885E-3</v>
      </c>
      <c r="E491">
        <v>31.901776998930799</v>
      </c>
      <c r="F491">
        <v>-53.353083570420601</v>
      </c>
    </row>
    <row r="492" spans="2:6" hidden="1" x14ac:dyDescent="0.25">
      <c r="B492">
        <v>4900.9801960615096</v>
      </c>
      <c r="C492">
        <v>2.0522074219364102E-3</v>
      </c>
      <c r="D492">
        <v>2.30253569611343E-3</v>
      </c>
      <c r="E492">
        <v>40.532846626706302</v>
      </c>
      <c r="F492">
        <v>-44.989410211704602</v>
      </c>
    </row>
    <row r="493" spans="2:6" hidden="1" x14ac:dyDescent="0.25">
      <c r="B493">
        <v>4910.9821964616303</v>
      </c>
      <c r="C493">
        <v>2.0458607587445399E-3</v>
      </c>
      <c r="D493">
        <v>2.4215306314477399E-3</v>
      </c>
      <c r="E493">
        <v>49.484518664784702</v>
      </c>
      <c r="F493">
        <v>-38.111740870353998</v>
      </c>
    </row>
    <row r="494" spans="2:6" hidden="1" x14ac:dyDescent="0.25">
      <c r="B494">
        <v>4920.9841968617602</v>
      </c>
      <c r="C494">
        <v>2.2627798066529401E-3</v>
      </c>
      <c r="D494">
        <v>2.7750079739122498E-3</v>
      </c>
      <c r="E494">
        <v>58.963253704656402</v>
      </c>
      <c r="F494">
        <v>-32.268351490778201</v>
      </c>
    </row>
    <row r="495" spans="2:6" hidden="1" x14ac:dyDescent="0.25">
      <c r="B495">
        <v>4930.9861972618801</v>
      </c>
      <c r="C495">
        <v>2.9173052066090101E-3</v>
      </c>
      <c r="D495">
        <v>3.61583929071085E-3</v>
      </c>
      <c r="E495">
        <v>69.133748127740503</v>
      </c>
      <c r="F495">
        <v>-27.001564584644999</v>
      </c>
    </row>
    <row r="496" spans="2:6" hidden="1" x14ac:dyDescent="0.25">
      <c r="B496">
        <v>4940.98819766201</v>
      </c>
      <c r="C496">
        <v>5.1996520581820199E-3</v>
      </c>
      <c r="D496">
        <v>6.3115663435209801E-3</v>
      </c>
      <c r="E496">
        <v>80.064621429284003</v>
      </c>
      <c r="F496">
        <v>-21.837519888878901</v>
      </c>
    </row>
    <row r="497" spans="2:6" hidden="1" x14ac:dyDescent="0.25">
      <c r="B497">
        <v>4950.9901980621298</v>
      </c>
      <c r="C497">
        <v>9.6317634075722497E-2</v>
      </c>
      <c r="D497">
        <v>0.109898838278847</v>
      </c>
      <c r="E497">
        <v>-87.735684721784807</v>
      </c>
      <c r="F497">
        <v>164.07273521972201</v>
      </c>
    </row>
    <row r="498" spans="2:6" hidden="1" x14ac:dyDescent="0.25">
      <c r="B498">
        <v>4960.9921984622597</v>
      </c>
      <c r="C498">
        <v>4.6637868095816002E-3</v>
      </c>
      <c r="D498">
        <v>4.8501669449178397E-3</v>
      </c>
      <c r="E498">
        <v>-76.306224615578799</v>
      </c>
      <c r="F498">
        <v>170.517014671174</v>
      </c>
    </row>
    <row r="499" spans="2:6" hidden="1" x14ac:dyDescent="0.25">
      <c r="B499">
        <v>4970.9941988623896</v>
      </c>
      <c r="C499">
        <v>2.3593190340347701E-3</v>
      </c>
      <c r="D499">
        <v>2.1601621637556698E-3</v>
      </c>
      <c r="E499">
        <v>-64.241255592652607</v>
      </c>
      <c r="F499">
        <v>179.29350281049699</v>
      </c>
    </row>
    <row r="500" spans="2:6" hidden="1" x14ac:dyDescent="0.25">
      <c r="B500">
        <v>4980.9961992625103</v>
      </c>
      <c r="C500">
        <v>1.66281140248163E-3</v>
      </c>
      <c r="D500">
        <v>1.33331249213877E-3</v>
      </c>
      <c r="E500">
        <v>-52.490408886769103</v>
      </c>
      <c r="F500">
        <v>-169.018383410409</v>
      </c>
    </row>
    <row r="501" spans="2:6" hidden="1" x14ac:dyDescent="0.25">
      <c r="B501">
        <v>4990.9981996626402</v>
      </c>
      <c r="C501">
        <v>1.3751967145372501E-3</v>
      </c>
      <c r="D501">
        <v>1.0060333169708399E-3</v>
      </c>
      <c r="E501">
        <v>-41.262184294878402</v>
      </c>
      <c r="F501">
        <v>-154.42582231562599</v>
      </c>
    </row>
    <row r="502" spans="2:6" hidden="1" x14ac:dyDescent="0.25">
      <c r="B502">
        <v>5001.0002000627601</v>
      </c>
      <c r="C502">
        <v>1.26575931098479E-3</v>
      </c>
      <c r="D502">
        <v>9.2030063772716305E-4</v>
      </c>
      <c r="E502">
        <v>-30.559865502073301</v>
      </c>
      <c r="F502">
        <v>-139.01757404356701</v>
      </c>
    </row>
    <row r="503" spans="2:6" hidden="1" x14ac:dyDescent="0.25">
      <c r="B503">
        <v>5011.00220046289</v>
      </c>
      <c r="C503">
        <v>1.2743878570297799E-3</v>
      </c>
      <c r="D503">
        <v>1.00523442304957E-3</v>
      </c>
      <c r="E503">
        <v>-20.197079465792299</v>
      </c>
      <c r="F503">
        <v>-125.980813400486</v>
      </c>
    </row>
    <row r="504" spans="2:6" hidden="1" x14ac:dyDescent="0.25">
      <c r="B504">
        <v>5021.0042008630098</v>
      </c>
      <c r="C504">
        <v>1.41333805468805E-3</v>
      </c>
      <c r="D504">
        <v>1.2746681862859E-3</v>
      </c>
      <c r="E504">
        <v>-9.8385760756878202</v>
      </c>
      <c r="F504">
        <v>-116.87438253521501</v>
      </c>
    </row>
    <row r="505" spans="2:6" hidden="1" x14ac:dyDescent="0.25">
      <c r="B505">
        <v>5031.0062012631397</v>
      </c>
      <c r="C505">
        <v>1.8050542441895999E-3</v>
      </c>
      <c r="D505">
        <v>1.8972126739103599E-3</v>
      </c>
      <c r="E505">
        <v>0.966901423351615</v>
      </c>
      <c r="F505">
        <v>-111.306669594619</v>
      </c>
    </row>
    <row r="506" spans="2:6" hidden="1" x14ac:dyDescent="0.25">
      <c r="B506">
        <v>5041.0082016632596</v>
      </c>
      <c r="C506">
        <v>3.1395522996097002E-3</v>
      </c>
      <c r="D506">
        <v>3.8426092505240901E-3</v>
      </c>
      <c r="E506">
        <v>12.7591374931496</v>
      </c>
      <c r="F506">
        <v>-108.225569117066</v>
      </c>
    </row>
    <row r="507" spans="2:6" hidden="1" x14ac:dyDescent="0.25">
      <c r="B507">
        <v>5051.0102020633904</v>
      </c>
      <c r="C507">
        <v>5.4768029811827899E-2</v>
      </c>
      <c r="D507">
        <v>7.7344069114551897E-2</v>
      </c>
      <c r="E507">
        <v>-153.1739758402</v>
      </c>
      <c r="F507">
        <v>73.416095750600405</v>
      </c>
    </row>
    <row r="508" spans="2:6" hidden="1" x14ac:dyDescent="0.25">
      <c r="B508">
        <v>5061.0122024635202</v>
      </c>
      <c r="C508">
        <v>2.60474340216095E-3</v>
      </c>
      <c r="D508">
        <v>4.0545588360473396E-3</v>
      </c>
      <c r="E508">
        <v>-138.64908054928901</v>
      </c>
      <c r="F508">
        <v>74.248532591873797</v>
      </c>
    </row>
    <row r="509" spans="2:6" hidden="1" x14ac:dyDescent="0.25">
      <c r="B509">
        <v>5071.0142028636401</v>
      </c>
      <c r="C509">
        <v>1.28577272464962E-3</v>
      </c>
      <c r="D509">
        <v>2.0989638518978601E-3</v>
      </c>
      <c r="E509">
        <v>-121.681504918097</v>
      </c>
      <c r="F509">
        <v>75.0992409400491</v>
      </c>
    </row>
    <row r="510" spans="2:6" hidden="1" x14ac:dyDescent="0.25">
      <c r="B510">
        <v>5081.01620326377</v>
      </c>
      <c r="C510">
        <v>9.1507539238038199E-4</v>
      </c>
      <c r="D510">
        <v>1.45341162279319E-3</v>
      </c>
      <c r="E510">
        <v>-104.04816041228599</v>
      </c>
      <c r="F510">
        <v>76.528798429691804</v>
      </c>
    </row>
    <row r="511" spans="2:6" hidden="1" x14ac:dyDescent="0.25">
      <c r="B511">
        <v>5091.0182036638898</v>
      </c>
      <c r="C511">
        <v>7.9458104175022897E-4</v>
      </c>
      <c r="D511">
        <v>1.1356886890624899E-3</v>
      </c>
      <c r="E511">
        <v>-87.198145302415995</v>
      </c>
      <c r="F511">
        <v>79.237272472271101</v>
      </c>
    </row>
    <row r="512" spans="2:6" hidden="1" x14ac:dyDescent="0.25">
      <c r="B512">
        <v>5101.0202040640197</v>
      </c>
      <c r="C512">
        <v>7.9046910217340095E-4</v>
      </c>
      <c r="D512">
        <v>9.5288513557731803E-4</v>
      </c>
      <c r="E512">
        <v>-72.071945731035797</v>
      </c>
      <c r="F512">
        <v>84.204068207933304</v>
      </c>
    </row>
    <row r="513" spans="2:6" hidden="1" x14ac:dyDescent="0.25">
      <c r="B513">
        <v>5111.0222044641396</v>
      </c>
      <c r="C513">
        <v>8.7365932257762601E-4</v>
      </c>
      <c r="D513">
        <v>8.5124030302729202E-4</v>
      </c>
      <c r="E513">
        <v>-58.752361176923401</v>
      </c>
      <c r="F513">
        <v>92.983309294386899</v>
      </c>
    </row>
    <row r="514" spans="2:6" hidden="1" x14ac:dyDescent="0.25">
      <c r="B514">
        <v>5121.0242048642704</v>
      </c>
      <c r="C514">
        <v>1.0705212456253901E-3</v>
      </c>
      <c r="D514">
        <v>8.4130749520449505E-4</v>
      </c>
      <c r="E514">
        <v>-46.776357402034499</v>
      </c>
      <c r="F514">
        <v>107.80476021011501</v>
      </c>
    </row>
    <row r="515" spans="2:6" hidden="1" x14ac:dyDescent="0.25">
      <c r="B515">
        <v>5131.0262052643902</v>
      </c>
      <c r="C515">
        <v>1.51405590783969E-3</v>
      </c>
      <c r="D515">
        <v>1.04543064740407E-3</v>
      </c>
      <c r="E515">
        <v>-35.507982262560901</v>
      </c>
      <c r="F515">
        <v>129.63067270187901</v>
      </c>
    </row>
    <row r="516" spans="2:6" hidden="1" x14ac:dyDescent="0.25">
      <c r="B516">
        <v>5141.0282056645201</v>
      </c>
      <c r="C516">
        <v>2.91750423007648E-3</v>
      </c>
      <c r="D516">
        <v>2.1012145420000799E-3</v>
      </c>
      <c r="E516">
        <v>-24.331724668461799</v>
      </c>
      <c r="F516">
        <v>153.32091142640101</v>
      </c>
    </row>
    <row r="517" spans="2:6" hidden="1" x14ac:dyDescent="0.25">
      <c r="B517">
        <v>5151.03020606465</v>
      </c>
      <c r="C517">
        <v>5.5425483418580099E-2</v>
      </c>
      <c r="D517">
        <v>4.7316371554604698E-2</v>
      </c>
      <c r="E517">
        <v>167.877898028022</v>
      </c>
      <c r="F517">
        <v>-7.5445501863139697</v>
      </c>
    </row>
    <row r="518" spans="2:6" hidden="1" x14ac:dyDescent="0.25">
      <c r="B518">
        <v>5161.0322064647698</v>
      </c>
      <c r="C518">
        <v>2.9339286292833001E-3</v>
      </c>
      <c r="D518">
        <v>2.9389945498426899E-3</v>
      </c>
      <c r="E518">
        <v>179.58069523925499</v>
      </c>
      <c r="F518">
        <v>3.89138418334778</v>
      </c>
    </row>
    <row r="519" spans="2:6" hidden="1" x14ac:dyDescent="0.25">
      <c r="B519">
        <v>5171.0342068648997</v>
      </c>
      <c r="C519">
        <v>1.5603782699992099E-3</v>
      </c>
      <c r="D519">
        <v>1.7607031730911601E-3</v>
      </c>
      <c r="E519">
        <v>-167.356314848903</v>
      </c>
      <c r="F519">
        <v>12.1546931090828</v>
      </c>
    </row>
    <row r="520" spans="2:6" hidden="1" x14ac:dyDescent="0.25">
      <c r="B520">
        <v>5181.0362072650196</v>
      </c>
      <c r="C520">
        <v>1.1682539613044401E-3</v>
      </c>
      <c r="D520">
        <v>1.3815740484078101E-3</v>
      </c>
      <c r="E520">
        <v>-153.910998872589</v>
      </c>
      <c r="F520">
        <v>18.335133244195699</v>
      </c>
    </row>
    <row r="521" spans="2:6" hidden="1" x14ac:dyDescent="0.25">
      <c r="B521">
        <v>5191.0382076651504</v>
      </c>
      <c r="C521">
        <v>1.0468004635818999E-3</v>
      </c>
      <c r="D521">
        <v>1.1994397686995199E-3</v>
      </c>
      <c r="E521">
        <v>-140.70345154257899</v>
      </c>
      <c r="F521">
        <v>23.637033128619802</v>
      </c>
    </row>
    <row r="522" spans="2:6" hidden="1" x14ac:dyDescent="0.25">
      <c r="B522">
        <v>5201.0402080652702</v>
      </c>
      <c r="C522">
        <v>1.0677741373136501E-3</v>
      </c>
      <c r="D522">
        <v>1.0974043123270201E-3</v>
      </c>
      <c r="E522">
        <v>-128.32634636354899</v>
      </c>
      <c r="F522">
        <v>28.956048470806401</v>
      </c>
    </row>
    <row r="523" spans="2:6" hidden="1" x14ac:dyDescent="0.25">
      <c r="B523">
        <v>5211.0422084654001</v>
      </c>
      <c r="C523">
        <v>1.2156053870827899E-3</v>
      </c>
      <c r="D523">
        <v>1.04098528795905E-3</v>
      </c>
      <c r="E523">
        <v>-117.09437453622201</v>
      </c>
      <c r="F523">
        <v>35.234111971245298</v>
      </c>
    </row>
    <row r="524" spans="2:6" hidden="1" x14ac:dyDescent="0.25">
      <c r="B524">
        <v>5221.04420886552</v>
      </c>
      <c r="C524">
        <v>1.5480170144738399E-3</v>
      </c>
      <c r="D524">
        <v>1.02707427413205E-3</v>
      </c>
      <c r="E524">
        <v>-107.002706757857</v>
      </c>
      <c r="F524">
        <v>43.9357166052758</v>
      </c>
    </row>
    <row r="525" spans="2:6" hidden="1" x14ac:dyDescent="0.25">
      <c r="B525">
        <v>5231.0462092656498</v>
      </c>
      <c r="C525">
        <v>2.2937714033507699E-3</v>
      </c>
      <c r="D525">
        <v>1.10057853333763E-3</v>
      </c>
      <c r="E525">
        <v>-97.833983340392294</v>
      </c>
      <c r="F525">
        <v>58.010708437424697</v>
      </c>
    </row>
    <row r="526" spans="2:6" hidden="1" x14ac:dyDescent="0.25">
      <c r="B526">
        <v>5241.0482096657797</v>
      </c>
      <c r="C526">
        <v>4.6499981241199502E-3</v>
      </c>
      <c r="D526">
        <v>1.5987603959804701E-3</v>
      </c>
      <c r="E526">
        <v>-89.281169395406195</v>
      </c>
      <c r="F526">
        <v>83.0865961355167</v>
      </c>
    </row>
    <row r="527" spans="2:6" hidden="1" x14ac:dyDescent="0.25">
      <c r="B527">
        <v>5251.0502100658996</v>
      </c>
      <c r="C527">
        <v>9.1180833024112395E-2</v>
      </c>
      <c r="D527">
        <v>2.82571038274693E-2</v>
      </c>
      <c r="E527">
        <v>99.406651462535805</v>
      </c>
      <c r="F527">
        <v>-58.499180797990697</v>
      </c>
    </row>
    <row r="528" spans="2:6" hidden="1" x14ac:dyDescent="0.25">
      <c r="B528">
        <v>5261.0522104660304</v>
      </c>
      <c r="C528">
        <v>5.1065943747900296E-3</v>
      </c>
      <c r="D528">
        <v>1.9041071153831099E-3</v>
      </c>
      <c r="E528">
        <v>107.22157854055099</v>
      </c>
      <c r="F528">
        <v>-30.764570674759</v>
      </c>
    </row>
    <row r="529" spans="2:6" hidden="1" x14ac:dyDescent="0.25">
      <c r="B529">
        <v>5271.0542108661502</v>
      </c>
      <c r="C529">
        <v>2.7736962880166201E-3</v>
      </c>
      <c r="D529">
        <v>1.30296907739633E-3</v>
      </c>
      <c r="E529">
        <v>115.700880863667</v>
      </c>
      <c r="F529">
        <v>-13.669432725089299</v>
      </c>
    </row>
    <row r="530" spans="2:6" hidden="1" x14ac:dyDescent="0.25">
      <c r="B530">
        <v>5281.0562112662801</v>
      </c>
      <c r="C530">
        <v>2.0706193519047099E-3</v>
      </c>
      <c r="D530">
        <v>1.14830625765064E-3</v>
      </c>
      <c r="E530">
        <v>124.579695759186</v>
      </c>
      <c r="F530">
        <v>-3.2372422221921302</v>
      </c>
    </row>
    <row r="531" spans="2:6" hidden="1" x14ac:dyDescent="0.25">
      <c r="B531">
        <v>5291.0582116664</v>
      </c>
      <c r="C531">
        <v>1.80725419749261E-3</v>
      </c>
      <c r="D531">
        <v>1.09758523559224E-3</v>
      </c>
      <c r="E531">
        <v>133.93077992791501</v>
      </c>
      <c r="F531">
        <v>4.3060049191554803</v>
      </c>
    </row>
    <row r="532" spans="2:6" hidden="1" x14ac:dyDescent="0.25">
      <c r="B532">
        <v>5301.0602120665299</v>
      </c>
      <c r="C532">
        <v>1.7684097409382401E-3</v>
      </c>
      <c r="D532">
        <v>1.0945454412741101E-3</v>
      </c>
      <c r="E532">
        <v>143.712470188396</v>
      </c>
      <c r="F532">
        <v>10.831038608476501</v>
      </c>
    </row>
    <row r="533" spans="2:6" hidden="1" x14ac:dyDescent="0.25">
      <c r="B533">
        <v>5311.0622124666497</v>
      </c>
      <c r="C533">
        <v>1.9245528750927901E-3</v>
      </c>
      <c r="D533">
        <v>1.1321354828015601E-3</v>
      </c>
      <c r="E533">
        <v>153.771350547617</v>
      </c>
      <c r="F533">
        <v>17.526937541944001</v>
      </c>
    </row>
    <row r="534" spans="2:6" hidden="1" x14ac:dyDescent="0.25">
      <c r="B534">
        <v>5321.0642128667796</v>
      </c>
      <c r="C534">
        <v>2.3590103309091E-3</v>
      </c>
      <c r="D534">
        <v>1.2319533935076E-3</v>
      </c>
      <c r="E534">
        <v>163.88163604523001</v>
      </c>
      <c r="F534">
        <v>25.544420725955099</v>
      </c>
    </row>
    <row r="535" spans="2:6" hidden="1" x14ac:dyDescent="0.25">
      <c r="B535">
        <v>5331.0662132669104</v>
      </c>
      <c r="C535">
        <v>3.4076528840021902E-3</v>
      </c>
      <c r="D535">
        <v>1.4849899036318999E-3</v>
      </c>
      <c r="E535">
        <v>173.81345818617501</v>
      </c>
      <c r="F535">
        <v>36.4701592193653</v>
      </c>
    </row>
    <row r="536" spans="2:6" hidden="1" x14ac:dyDescent="0.25">
      <c r="B536">
        <v>5341.0682136670302</v>
      </c>
      <c r="C536">
        <v>6.8292358258309699E-3</v>
      </c>
      <c r="D536">
        <v>2.39732381232691E-3</v>
      </c>
      <c r="E536">
        <v>-176.59987004938299</v>
      </c>
      <c r="F536">
        <v>52.659910753208102</v>
      </c>
    </row>
    <row r="537" spans="2:6" hidden="1" x14ac:dyDescent="0.25">
      <c r="B537">
        <v>5351.0702140671601</v>
      </c>
      <c r="C537">
        <v>0.13145953346425701</v>
      </c>
      <c r="D537">
        <v>3.87016746742729E-2</v>
      </c>
      <c r="E537">
        <v>13.0551585385706</v>
      </c>
      <c r="F537">
        <v>-102.64424376535101</v>
      </c>
    </row>
    <row r="538" spans="2:6" hidden="1" x14ac:dyDescent="0.25">
      <c r="B538">
        <v>5361.07221446728</v>
      </c>
      <c r="C538">
        <v>7.5662078670171396E-3</v>
      </c>
      <c r="D538">
        <v>2.2097265168397398E-3</v>
      </c>
      <c r="E538">
        <v>21.359753810295501</v>
      </c>
      <c r="F538">
        <v>-77.714661519205407</v>
      </c>
    </row>
    <row r="539" spans="2:6" hidden="1" x14ac:dyDescent="0.25">
      <c r="B539">
        <v>5371.0742148674099</v>
      </c>
      <c r="C539">
        <v>4.1585637775871497E-3</v>
      </c>
      <c r="D539">
        <v>1.37478595653601E-3</v>
      </c>
      <c r="E539">
        <v>29.8565216977109</v>
      </c>
      <c r="F539">
        <v>-56.563426790579399</v>
      </c>
    </row>
    <row r="540" spans="2:6" hidden="1" x14ac:dyDescent="0.25">
      <c r="B540">
        <v>5381.0762152675297</v>
      </c>
      <c r="C540">
        <v>3.13727533801389E-3</v>
      </c>
      <c r="D540">
        <v>1.20753364324593E-3</v>
      </c>
      <c r="E540">
        <v>38.198329936579199</v>
      </c>
      <c r="F540">
        <v>-42.528750787467501</v>
      </c>
    </row>
    <row r="541" spans="2:6" hidden="1" x14ac:dyDescent="0.25">
      <c r="B541">
        <v>5391.0782156676596</v>
      </c>
      <c r="C541">
        <v>2.7514660585723498E-3</v>
      </c>
      <c r="D541">
        <v>1.19810030570632E-3</v>
      </c>
      <c r="E541">
        <v>46.530590905158903</v>
      </c>
      <c r="F541">
        <v>-33.310561583976899</v>
      </c>
    </row>
    <row r="542" spans="2:6" hidden="1" x14ac:dyDescent="0.25">
      <c r="B542">
        <v>5401.0802160677804</v>
      </c>
      <c r="C542">
        <v>2.6807659706434101E-3</v>
      </c>
      <c r="D542">
        <v>1.2656862998725101E-3</v>
      </c>
      <c r="E542">
        <v>54.986851364147697</v>
      </c>
      <c r="F542">
        <v>-26.826336336096698</v>
      </c>
    </row>
    <row r="543" spans="2:6" hidden="1" x14ac:dyDescent="0.25">
      <c r="B543">
        <v>5411.0822164679103</v>
      </c>
      <c r="C543">
        <v>2.87387285896886E-3</v>
      </c>
      <c r="D543">
        <v>1.40858337229213E-3</v>
      </c>
      <c r="E543">
        <v>63.669315961367303</v>
      </c>
      <c r="F543">
        <v>-21.789188097449699</v>
      </c>
    </row>
    <row r="544" spans="2:6" hidden="1" x14ac:dyDescent="0.25">
      <c r="B544">
        <v>5421.0842168680401</v>
      </c>
      <c r="C544">
        <v>3.43580158940419E-3</v>
      </c>
      <c r="D544">
        <v>1.6752530980415699E-3</v>
      </c>
      <c r="E544">
        <v>72.6316999257552</v>
      </c>
      <c r="F544">
        <v>-17.3705119770758</v>
      </c>
    </row>
    <row r="545" spans="2:6" hidden="1" x14ac:dyDescent="0.25">
      <c r="B545">
        <v>5431.08621726816</v>
      </c>
      <c r="C545">
        <v>4.8089343100260699E-3</v>
      </c>
      <c r="D545">
        <v>2.2366064667184399E-3</v>
      </c>
      <c r="E545">
        <v>81.866493822645396</v>
      </c>
      <c r="F545">
        <v>-12.919509496562</v>
      </c>
    </row>
    <row r="546" spans="2:6" hidden="1" x14ac:dyDescent="0.25">
      <c r="B546">
        <v>5441.0882176682899</v>
      </c>
      <c r="C546">
        <v>9.3216302344806407E-3</v>
      </c>
      <c r="D546">
        <v>3.9696104973178303E-3</v>
      </c>
      <c r="E546">
        <v>91.302499311186097</v>
      </c>
      <c r="F546">
        <v>-7.7753901237517402</v>
      </c>
    </row>
    <row r="547" spans="2:6" hidden="1" x14ac:dyDescent="0.25">
      <c r="B547">
        <v>5451.0902180684097</v>
      </c>
      <c r="C547">
        <v>0.17058868328849</v>
      </c>
      <c r="D547">
        <v>6.3624746202202098E-2</v>
      </c>
      <c r="E547">
        <v>-78.660007433345797</v>
      </c>
      <c r="F547">
        <v>179.30163567951499</v>
      </c>
    </row>
    <row r="548" spans="2:6" hidden="1" x14ac:dyDescent="0.25">
      <c r="B548">
        <v>5461.0922184685396</v>
      </c>
      <c r="C548">
        <v>9.7861400832035504E-3</v>
      </c>
      <c r="D548">
        <v>3.1700368034952098E-3</v>
      </c>
      <c r="E548">
        <v>-69.727631764667095</v>
      </c>
      <c r="F548">
        <v>-171.94837228121901</v>
      </c>
    </row>
    <row r="549" spans="2:6" hidden="1" x14ac:dyDescent="0.25">
      <c r="B549">
        <v>5471.0942188686604</v>
      </c>
      <c r="C549">
        <v>5.2967543521168798E-3</v>
      </c>
      <c r="D549">
        <v>1.48803417019298E-3</v>
      </c>
      <c r="E549">
        <v>-60.461812033788298</v>
      </c>
      <c r="F549">
        <v>-159.32415340776501</v>
      </c>
    </row>
    <row r="550" spans="2:6" hidden="1" x14ac:dyDescent="0.25">
      <c r="B550">
        <v>5481.0962192687903</v>
      </c>
      <c r="C550">
        <v>3.9665770885656797E-3</v>
      </c>
      <c r="D550">
        <v>1.0216537058975099E-3</v>
      </c>
      <c r="E550">
        <v>-51.465401689697103</v>
      </c>
      <c r="F550">
        <v>-143.62271352815699</v>
      </c>
    </row>
    <row r="551" spans="2:6" hidden="1" x14ac:dyDescent="0.25">
      <c r="B551">
        <v>5491.0982196689101</v>
      </c>
      <c r="C551">
        <v>3.47494115408653E-3</v>
      </c>
      <c r="D551">
        <v>8.9964312741864095E-4</v>
      </c>
      <c r="E551">
        <v>-42.7616588641528</v>
      </c>
      <c r="F551">
        <v>-127.626983421155</v>
      </c>
    </row>
    <row r="552" spans="2:6" hidden="1" x14ac:dyDescent="0.25">
      <c r="B552">
        <v>5501.10022006904</v>
      </c>
      <c r="C552">
        <v>3.39449098355777E-3</v>
      </c>
      <c r="D552">
        <v>9.5284397920947499E-4</v>
      </c>
      <c r="E552">
        <v>-34.3193892269923</v>
      </c>
      <c r="F552">
        <v>-114.591778665774</v>
      </c>
    </row>
    <row r="553" spans="2:6" hidden="1" x14ac:dyDescent="0.25">
      <c r="B553">
        <v>5511.1022204691599</v>
      </c>
      <c r="C553">
        <v>3.65144442566998E-3</v>
      </c>
      <c r="D553">
        <v>1.1467020133789599E-3</v>
      </c>
      <c r="E553">
        <v>-26.0669169278171</v>
      </c>
      <c r="F553">
        <v>-105.494069603223</v>
      </c>
    </row>
    <row r="554" spans="2:6" hidden="1" x14ac:dyDescent="0.25">
      <c r="B554">
        <v>5521.1042208692897</v>
      </c>
      <c r="C554">
        <v>4.37145820871317E-3</v>
      </c>
      <c r="D554">
        <v>1.5352542322158501E-3</v>
      </c>
      <c r="E554">
        <v>-17.909832078672501</v>
      </c>
      <c r="F554">
        <v>-99.539517196527399</v>
      </c>
    </row>
    <row r="555" spans="2:6" hidden="1" x14ac:dyDescent="0.25">
      <c r="B555">
        <v>5531.1062212694196</v>
      </c>
      <c r="C555">
        <v>6.1004628386852802E-3</v>
      </c>
      <c r="D555">
        <v>2.3611793978424301E-3</v>
      </c>
      <c r="E555">
        <v>-9.7488578500918308</v>
      </c>
      <c r="F555">
        <v>-95.583545019582303</v>
      </c>
    </row>
    <row r="556" spans="2:6" hidden="1" x14ac:dyDescent="0.25">
      <c r="B556">
        <v>5541.1082216695404</v>
      </c>
      <c r="C556">
        <v>1.1723387334576899E-2</v>
      </c>
      <c r="D556">
        <v>4.9015023018181602E-3</v>
      </c>
      <c r="E556">
        <v>-1.4961864942515899</v>
      </c>
      <c r="F556">
        <v>-92.671583630254304</v>
      </c>
    </row>
    <row r="557" spans="2:6" hidden="1" x14ac:dyDescent="0.25">
      <c r="B557">
        <v>5551.1102220696703</v>
      </c>
      <c r="C557">
        <v>0.207416381918685</v>
      </c>
      <c r="D557">
        <v>9.1820072055479096E-2</v>
      </c>
      <c r="E557">
        <v>-172.61511519866499</v>
      </c>
      <c r="F557">
        <v>90.074428439880805</v>
      </c>
    </row>
    <row r="558" spans="2:6" hidden="1" x14ac:dyDescent="0.25">
      <c r="B558">
        <v>5561.1122224697901</v>
      </c>
      <c r="C558">
        <v>1.1910663666003501E-2</v>
      </c>
      <c r="D558">
        <v>5.4255056760496197E-3</v>
      </c>
      <c r="E558">
        <v>-164.50676332539001</v>
      </c>
      <c r="F558">
        <v>92.800281774250095</v>
      </c>
    </row>
    <row r="559" spans="2:6" hidden="1" x14ac:dyDescent="0.25">
      <c r="B559">
        <v>5571.11422286992</v>
      </c>
      <c r="C559">
        <v>6.3190245567253302E-3</v>
      </c>
      <c r="D559">
        <v>2.8973438253501399E-3</v>
      </c>
      <c r="E559">
        <v>-155.76604666798599</v>
      </c>
      <c r="F559">
        <v>96.465717202099299</v>
      </c>
    </row>
    <row r="560" spans="2:6" hidden="1" x14ac:dyDescent="0.25">
      <c r="B560">
        <v>5581.1162232700399</v>
      </c>
      <c r="C560">
        <v>4.6457949995538103E-3</v>
      </c>
      <c r="D560">
        <v>2.0951740571708601E-3</v>
      </c>
      <c r="E560">
        <v>-146.928729393026</v>
      </c>
      <c r="F560">
        <v>101.428329950651</v>
      </c>
    </row>
    <row r="561" spans="2:6" hidden="1" x14ac:dyDescent="0.25">
      <c r="B561">
        <v>5591.1182236701698</v>
      </c>
      <c r="C561">
        <v>4.0130106300304801E-3</v>
      </c>
      <c r="D561">
        <v>1.7481814038830101E-3</v>
      </c>
      <c r="E561">
        <v>-138.08238624446901</v>
      </c>
      <c r="F561">
        <v>108.18726174388399</v>
      </c>
    </row>
    <row r="562" spans="2:6" hidden="1" x14ac:dyDescent="0.25">
      <c r="B562">
        <v>5601.1202240702896</v>
      </c>
      <c r="C562">
        <v>3.8886351460466501E-3</v>
      </c>
      <c r="D562">
        <v>1.6247257925304599E-3</v>
      </c>
      <c r="E562">
        <v>-129.31948270475999</v>
      </c>
      <c r="F562">
        <v>117.148036269816</v>
      </c>
    </row>
    <row r="563" spans="2:6" hidden="1" x14ac:dyDescent="0.25">
      <c r="B563">
        <v>5611.1222244704204</v>
      </c>
      <c r="C563">
        <v>4.1763517078982296E-3</v>
      </c>
      <c r="D563">
        <v>1.6912663232661401E-3</v>
      </c>
      <c r="E563">
        <v>-120.714133032226</v>
      </c>
      <c r="F563">
        <v>128.367468344526</v>
      </c>
    </row>
    <row r="564" spans="2:6" hidden="1" x14ac:dyDescent="0.25">
      <c r="B564">
        <v>5621.1242248705503</v>
      </c>
      <c r="C564">
        <v>5.0205302098150304E-3</v>
      </c>
      <c r="D564">
        <v>2.0304111071526802E-3</v>
      </c>
      <c r="E564">
        <v>-112.305380573837</v>
      </c>
      <c r="F564">
        <v>141.21206478501301</v>
      </c>
    </row>
    <row r="565" spans="2:6" hidden="1" x14ac:dyDescent="0.25">
      <c r="B565">
        <v>5631.1262252706701</v>
      </c>
      <c r="C565">
        <v>7.0638598937836604E-3</v>
      </c>
      <c r="D565">
        <v>2.96832104929307E-3</v>
      </c>
      <c r="E565">
        <v>-104.09115104058699</v>
      </c>
      <c r="F565">
        <v>154.372740382698</v>
      </c>
    </row>
    <row r="566" spans="2:6" hidden="1" x14ac:dyDescent="0.25">
      <c r="B566">
        <v>5641.1282256708</v>
      </c>
      <c r="C566">
        <v>1.37124171101127E-2</v>
      </c>
      <c r="D566">
        <v>6.18500522595477E-3</v>
      </c>
      <c r="E566">
        <v>-96.032299324261004</v>
      </c>
      <c r="F566">
        <v>166.53655949929299</v>
      </c>
    </row>
    <row r="567" spans="2:6" hidden="1" x14ac:dyDescent="0.25">
      <c r="B567">
        <v>5651.1302260709199</v>
      </c>
      <c r="C567">
        <v>0.24066285240604299</v>
      </c>
      <c r="D567">
        <v>0.11888024762004799</v>
      </c>
      <c r="E567">
        <v>92.389420626919105</v>
      </c>
      <c r="F567">
        <v>-2.38823340524279</v>
      </c>
    </row>
    <row r="568" spans="2:6" hidden="1" x14ac:dyDescent="0.25">
      <c r="B568">
        <v>5661.1322264710498</v>
      </c>
      <c r="C568">
        <v>1.4168244748778E-2</v>
      </c>
      <c r="D568">
        <v>7.57599775428808E-3</v>
      </c>
      <c r="E568">
        <v>99.895484257523904</v>
      </c>
      <c r="F568">
        <v>6.0035002830141204</v>
      </c>
    </row>
    <row r="569" spans="2:6" hidden="1" x14ac:dyDescent="0.25">
      <c r="B569">
        <v>5671.1342268711696</v>
      </c>
      <c r="C569">
        <v>7.5402632594976701E-3</v>
      </c>
      <c r="D569">
        <v>4.3300829905584199E-3</v>
      </c>
      <c r="E569">
        <v>107.92156120107001</v>
      </c>
      <c r="F569">
        <v>13.755370220691301</v>
      </c>
    </row>
    <row r="570" spans="2:6" hidden="1" x14ac:dyDescent="0.25">
      <c r="B570">
        <v>5681.1362272713004</v>
      </c>
      <c r="C570">
        <v>5.5348274830758996E-3</v>
      </c>
      <c r="D570">
        <v>3.3484808350218299E-3</v>
      </c>
      <c r="E570">
        <v>116.079536659597</v>
      </c>
      <c r="F570">
        <v>20.797272410778699</v>
      </c>
    </row>
    <row r="571" spans="2:6" hidden="1" x14ac:dyDescent="0.25">
      <c r="B571">
        <v>5691.1382276714203</v>
      </c>
      <c r="C571">
        <v>4.7526999532164797E-3</v>
      </c>
      <c r="D571">
        <v>2.9622912605293001E-3</v>
      </c>
      <c r="E571">
        <v>124.40872635702399</v>
      </c>
      <c r="F571">
        <v>27.5856884750002</v>
      </c>
    </row>
    <row r="572" spans="2:6" hidden="1" x14ac:dyDescent="0.25">
      <c r="B572">
        <v>5701.1402280715502</v>
      </c>
      <c r="C572">
        <v>4.5646863865810901E-3</v>
      </c>
      <c r="D572">
        <v>2.8640810583431099E-3</v>
      </c>
      <c r="E572">
        <v>132.91553006556001</v>
      </c>
      <c r="F572">
        <v>34.539256213031699</v>
      </c>
    </row>
    <row r="573" spans="2:6" hidden="1" x14ac:dyDescent="0.25">
      <c r="B573">
        <v>5711.14222847168</v>
      </c>
      <c r="C573">
        <v>4.8546167098099001E-3</v>
      </c>
      <c r="D573">
        <v>3.00001628081569E-3</v>
      </c>
      <c r="E573">
        <v>141.57137108778301</v>
      </c>
      <c r="F573">
        <v>42.046452786980097</v>
      </c>
    </row>
    <row r="574" spans="2:6" hidden="1" x14ac:dyDescent="0.25">
      <c r="B574">
        <v>5721.1442288717999</v>
      </c>
      <c r="C574">
        <v>5.7860862145346602E-3</v>
      </c>
      <c r="D574">
        <v>3.4593487408452902E-3</v>
      </c>
      <c r="E574">
        <v>150.31842482706</v>
      </c>
      <c r="F574">
        <v>50.458645402278599</v>
      </c>
    </row>
    <row r="575" spans="2:6" hidden="1" x14ac:dyDescent="0.25">
      <c r="B575">
        <v>5731.1462292719298</v>
      </c>
      <c r="C575">
        <v>8.0953073682090392E-3</v>
      </c>
      <c r="D575">
        <v>4.6341411450944803E-3</v>
      </c>
      <c r="E575">
        <v>159.08280806903599</v>
      </c>
      <c r="F575">
        <v>60.038957019333402</v>
      </c>
    </row>
    <row r="576" spans="2:6" hidden="1" x14ac:dyDescent="0.25">
      <c r="B576">
        <v>5741.1482296720496</v>
      </c>
      <c r="C576">
        <v>1.5686751552992002E-2</v>
      </c>
      <c r="D576">
        <v>8.60232745579779E-3</v>
      </c>
      <c r="E576">
        <v>167.792185131645</v>
      </c>
      <c r="F576">
        <v>70.848494171945703</v>
      </c>
    </row>
    <row r="577" spans="2:6" hidden="1" x14ac:dyDescent="0.25">
      <c r="B577">
        <v>5751.1502300721804</v>
      </c>
      <c r="C577">
        <v>0.27104133975473199</v>
      </c>
      <c r="D577">
        <v>0.144035793716216</v>
      </c>
      <c r="E577">
        <v>-3.1131487687883399</v>
      </c>
      <c r="F577">
        <v>-96.693682944076699</v>
      </c>
    </row>
    <row r="578" spans="2:6" hidden="1" x14ac:dyDescent="0.25">
      <c r="B578">
        <v>5761.1522304723003</v>
      </c>
      <c r="C578">
        <v>1.6323061648301902E-2</v>
      </c>
      <c r="D578">
        <v>8.6074239399919397E-3</v>
      </c>
      <c r="E578">
        <v>4.8579840091353397</v>
      </c>
      <c r="F578">
        <v>-85.329818530818898</v>
      </c>
    </row>
    <row r="579" spans="2:6" hidden="1" x14ac:dyDescent="0.25">
      <c r="B579">
        <v>5771.1542308724302</v>
      </c>
      <c r="C579">
        <v>8.7441398933858806E-3</v>
      </c>
      <c r="D579">
        <v>4.6729692278168998E-3</v>
      </c>
      <c r="E579">
        <v>13.1952582963395</v>
      </c>
      <c r="F579">
        <v>-73.752273643203907</v>
      </c>
    </row>
    <row r="580" spans="2:6" hidden="1" x14ac:dyDescent="0.25">
      <c r="B580">
        <v>5781.15623127255</v>
      </c>
      <c r="C580">
        <v>6.4594738045045197E-3</v>
      </c>
      <c r="D580">
        <v>3.5533626820116698E-3</v>
      </c>
      <c r="E580">
        <v>21.437660845900599</v>
      </c>
      <c r="F580">
        <v>-63.251219550763103</v>
      </c>
    </row>
    <row r="581" spans="2:6" hidden="1" x14ac:dyDescent="0.25">
      <c r="B581">
        <v>5791.1582316726799</v>
      </c>
      <c r="C581">
        <v>5.5714599154203896E-3</v>
      </c>
      <c r="D581">
        <v>3.17275525868528E-3</v>
      </c>
      <c r="E581">
        <v>29.637099158267102</v>
      </c>
      <c r="F581">
        <v>-54.041459151090201</v>
      </c>
    </row>
    <row r="582" spans="2:6" hidden="1" x14ac:dyDescent="0.25">
      <c r="B582">
        <v>5801.1602320728098</v>
      </c>
      <c r="C582">
        <v>5.3571849369390004E-3</v>
      </c>
      <c r="D582">
        <v>3.1476222346187E-3</v>
      </c>
      <c r="E582">
        <v>37.852905832845401</v>
      </c>
      <c r="F582">
        <v>-46.019733314750503</v>
      </c>
    </row>
    <row r="583" spans="2:6" hidden="1" x14ac:dyDescent="0.25">
      <c r="B583">
        <v>5811.1622324729296</v>
      </c>
      <c r="C583">
        <v>5.6803830776553897E-3</v>
      </c>
      <c r="D583">
        <v>3.41013074927107E-3</v>
      </c>
      <c r="E583">
        <v>46.140495056669799</v>
      </c>
      <c r="F583">
        <v>-38.909774575204999</v>
      </c>
    </row>
    <row r="584" spans="2:6" hidden="1" x14ac:dyDescent="0.25">
      <c r="B584">
        <v>5821.1642328730604</v>
      </c>
      <c r="C584">
        <v>6.7217341395589001E-3</v>
      </c>
      <c r="D584">
        <v>4.0673139723199801E-3</v>
      </c>
      <c r="E584">
        <v>54.540861266870202</v>
      </c>
      <c r="F584">
        <v>-32.371454767380698</v>
      </c>
    </row>
    <row r="585" spans="2:6" hidden="1" x14ac:dyDescent="0.25">
      <c r="B585">
        <v>5831.1662332731803</v>
      </c>
      <c r="C585">
        <v>9.3051012298181902E-3</v>
      </c>
      <c r="D585">
        <v>5.5884049449869203E-3</v>
      </c>
      <c r="E585">
        <v>63.072140200575902</v>
      </c>
      <c r="F585">
        <v>-26.052581286538999</v>
      </c>
    </row>
    <row r="586" spans="2:6" hidden="1" x14ac:dyDescent="0.25">
      <c r="B586">
        <v>5841.1682336733102</v>
      </c>
      <c r="C586">
        <v>1.7806270879025601E-2</v>
      </c>
      <c r="D586">
        <v>1.04528549293098E-2</v>
      </c>
      <c r="E586">
        <v>71.724883516094593</v>
      </c>
      <c r="F586">
        <v>-19.606949916032299</v>
      </c>
    </row>
    <row r="587" spans="2:6" hidden="1" x14ac:dyDescent="0.25">
      <c r="B587">
        <v>5851.17023407343</v>
      </c>
      <c r="C587">
        <v>0.298286295440575</v>
      </c>
      <c r="D587">
        <v>0.16851972145747901</v>
      </c>
      <c r="E587">
        <v>-99.020034696710795</v>
      </c>
      <c r="F587">
        <v>167.72118315877299</v>
      </c>
    </row>
    <row r="588" spans="2:6" hidden="1" x14ac:dyDescent="0.25">
      <c r="B588">
        <v>5861.1722344735599</v>
      </c>
      <c r="C588">
        <v>1.80966280107994E-2</v>
      </c>
      <c r="D588">
        <v>9.8061060037504307E-3</v>
      </c>
      <c r="E588">
        <v>-90.770149663542995</v>
      </c>
      <c r="F588">
        <v>174.93032375828801</v>
      </c>
    </row>
    <row r="589" spans="2:6" hidden="1" x14ac:dyDescent="0.25">
      <c r="B589">
        <v>5871.1742348736798</v>
      </c>
      <c r="C589">
        <v>9.6172316360548602E-3</v>
      </c>
      <c r="D589">
        <v>4.9826659233881696E-3</v>
      </c>
      <c r="E589">
        <v>-82.037608387068204</v>
      </c>
      <c r="F589">
        <v>-176.52850941680299</v>
      </c>
    </row>
    <row r="590" spans="2:6" hidden="1" x14ac:dyDescent="0.25">
      <c r="B590">
        <v>5881.1762352738097</v>
      </c>
      <c r="C590">
        <v>7.0732344525399199E-3</v>
      </c>
      <c r="D590">
        <v>3.53486051663719E-3</v>
      </c>
      <c r="E590">
        <v>-73.396401053338394</v>
      </c>
      <c r="F590">
        <v>-167.12247111914101</v>
      </c>
    </row>
    <row r="591" spans="2:6" hidden="1" x14ac:dyDescent="0.25">
      <c r="B591">
        <v>5891.1782356739404</v>
      </c>
      <c r="C591">
        <v>6.0947782084988999E-3</v>
      </c>
      <c r="D591">
        <v>2.9905562904338498E-3</v>
      </c>
      <c r="E591">
        <v>-64.884376766565296</v>
      </c>
      <c r="F591">
        <v>-157.16857869673299</v>
      </c>
    </row>
    <row r="592" spans="2:6" hidden="1" x14ac:dyDescent="0.25">
      <c r="B592">
        <v>5901.1802360740603</v>
      </c>
      <c r="C592">
        <v>5.8698218702832603E-3</v>
      </c>
      <c r="D592">
        <v>2.89195475454748E-3</v>
      </c>
      <c r="E592">
        <v>-56.513636450876803</v>
      </c>
      <c r="F592">
        <v>-147.20326994161201</v>
      </c>
    </row>
    <row r="593" spans="2:6" hidden="1" x14ac:dyDescent="0.25">
      <c r="B593">
        <v>5911.1822364741902</v>
      </c>
      <c r="C593">
        <v>6.2425631522192802E-3</v>
      </c>
      <c r="D593">
        <v>3.1531817838840398E-3</v>
      </c>
      <c r="E593">
        <v>-48.269859171057703</v>
      </c>
      <c r="F593">
        <v>-137.774848954314</v>
      </c>
    </row>
    <row r="594" spans="2:6" hidden="1" x14ac:dyDescent="0.25">
      <c r="B594">
        <v>5921.18423687431</v>
      </c>
      <c r="C594">
        <v>7.4088626178519601E-3</v>
      </c>
      <c r="D594">
        <v>3.8919546592696601E-3</v>
      </c>
      <c r="E594">
        <v>-40.117097264541101</v>
      </c>
      <c r="F594">
        <v>-129.22623315297901</v>
      </c>
    </row>
    <row r="595" spans="2:6" hidden="1" x14ac:dyDescent="0.25">
      <c r="B595">
        <v>5931.1862372744399</v>
      </c>
      <c r="C595">
        <v>1.02728421730578E-2</v>
      </c>
      <c r="D595">
        <v>5.6463814941976201E-3</v>
      </c>
      <c r="E595">
        <v>-32.005848726029299</v>
      </c>
      <c r="F595">
        <v>-121.620413592448</v>
      </c>
    </row>
    <row r="596" spans="2:6" hidden="1" x14ac:dyDescent="0.25">
      <c r="B596">
        <v>5941.1882376745598</v>
      </c>
      <c r="C596">
        <v>1.96438761024577E-2</v>
      </c>
      <c r="D596">
        <v>1.1282422650839201E-2</v>
      </c>
      <c r="E596">
        <v>-23.882749686271701</v>
      </c>
      <c r="F596">
        <v>-114.80304630867499</v>
      </c>
    </row>
    <row r="597" spans="2:6" hidden="1" x14ac:dyDescent="0.25">
      <c r="B597">
        <v>5951.1902380746897</v>
      </c>
      <c r="C597">
        <v>0.322185357531658</v>
      </c>
      <c r="D597">
        <v>0.192424146859655</v>
      </c>
      <c r="E597">
        <v>164.793558800819</v>
      </c>
      <c r="F597">
        <v>71.864741045402894</v>
      </c>
    </row>
    <row r="598" spans="2:6" hidden="1" x14ac:dyDescent="0.25">
      <c r="B598">
        <v>5961.1922384748104</v>
      </c>
      <c r="C598">
        <v>1.9773876243803098E-2</v>
      </c>
      <c r="D598">
        <v>1.2106763355223701E-2</v>
      </c>
      <c r="E598">
        <v>172.573905004323</v>
      </c>
      <c r="F598">
        <v>77.591749118399605</v>
      </c>
    </row>
    <row r="599" spans="2:6" hidden="1" x14ac:dyDescent="0.25">
      <c r="B599">
        <v>5971.1942388749403</v>
      </c>
      <c r="C599">
        <v>1.04273280173122E-2</v>
      </c>
      <c r="D599">
        <v>6.4775113144134597E-3</v>
      </c>
      <c r="E599">
        <v>-179.048487124525</v>
      </c>
      <c r="F599">
        <v>83.797617828321606</v>
      </c>
    </row>
    <row r="600" spans="2:6" hidden="1" x14ac:dyDescent="0.25">
      <c r="B600">
        <v>5981.1962392750702</v>
      </c>
      <c r="C600">
        <v>7.6070522198673097E-3</v>
      </c>
      <c r="D600">
        <v>4.7356383621160302E-3</v>
      </c>
      <c r="E600">
        <v>-170.580115353542</v>
      </c>
      <c r="F600">
        <v>90.412252299083903</v>
      </c>
    </row>
    <row r="601" spans="2:6" hidden="1" x14ac:dyDescent="0.25">
      <c r="B601">
        <v>5991.1982396751901</v>
      </c>
      <c r="C601">
        <v>6.5091765413569404E-3</v>
      </c>
      <c r="D601">
        <v>4.01830511847981E-3</v>
      </c>
      <c r="E601">
        <v>-162.0550043609</v>
      </c>
      <c r="F601">
        <v>97.696311467794999</v>
      </c>
    </row>
    <row r="602" spans="2:6" hidden="1" x14ac:dyDescent="0.25">
      <c r="B602">
        <v>6001.2002400753199</v>
      </c>
      <c r="C602">
        <v>6.2404620826751302E-3</v>
      </c>
      <c r="D602">
        <v>3.7954105551291201E-3</v>
      </c>
      <c r="E602">
        <v>-153.52100867412099</v>
      </c>
      <c r="F602">
        <v>105.838767688733</v>
      </c>
    </row>
    <row r="603" spans="2:6" hidden="1" x14ac:dyDescent="0.25">
      <c r="B603">
        <v>6011.2022404754398</v>
      </c>
      <c r="C603">
        <v>6.62792633980287E-3</v>
      </c>
      <c r="D603">
        <v>3.96933623622742E-3</v>
      </c>
      <c r="E603">
        <v>-145.02851172980701</v>
      </c>
      <c r="F603">
        <v>114.901916781187</v>
      </c>
    </row>
    <row r="604" spans="2:6" hidden="1" x14ac:dyDescent="0.25">
      <c r="B604">
        <v>6021.2042408755697</v>
      </c>
      <c r="C604">
        <v>7.8823353240178098E-3</v>
      </c>
      <c r="D604">
        <v>4.6778814287923697E-3</v>
      </c>
      <c r="E604">
        <v>-136.61849013340699</v>
      </c>
      <c r="F604">
        <v>124.76251970182101</v>
      </c>
    </row>
    <row r="605" spans="2:6" hidden="1" x14ac:dyDescent="0.25">
      <c r="B605">
        <v>6031.2062412756904</v>
      </c>
      <c r="C605">
        <v>1.09834893798534E-2</v>
      </c>
      <c r="D605">
        <v>6.5370569533466901E-3</v>
      </c>
      <c r="E605">
        <v>-128.31340143535101</v>
      </c>
      <c r="F605">
        <v>135.09726950796201</v>
      </c>
    </row>
    <row r="606" spans="2:6" hidden="1" x14ac:dyDescent="0.25">
      <c r="B606">
        <v>6041.2082416758203</v>
      </c>
      <c r="C606">
        <v>2.1147276946599802E-2</v>
      </c>
      <c r="D606">
        <v>1.2801306823816701E-2</v>
      </c>
      <c r="E606">
        <v>-120.112951560906</v>
      </c>
      <c r="F606">
        <v>145.46132440071301</v>
      </c>
    </row>
    <row r="607" spans="2:6" hidden="1" x14ac:dyDescent="0.25">
      <c r="B607">
        <v>6051.2102420759402</v>
      </c>
      <c r="C607">
        <v>0.34369147946791401</v>
      </c>
      <c r="D607">
        <v>0.214571218012367</v>
      </c>
      <c r="E607">
        <v>68.498782079080399</v>
      </c>
      <c r="F607">
        <v>-23.969226786172001</v>
      </c>
    </row>
    <row r="608" spans="2:6" hidden="1" x14ac:dyDescent="0.25">
      <c r="B608">
        <v>6061.2122424760701</v>
      </c>
      <c r="C608">
        <v>2.15927920451012E-2</v>
      </c>
      <c r="D608">
        <v>1.3938170160338799E-2</v>
      </c>
      <c r="E608">
        <v>76.078687199123493</v>
      </c>
      <c r="F608">
        <v>-15.218816033205499</v>
      </c>
    </row>
    <row r="609" spans="2:6" hidden="1" x14ac:dyDescent="0.25">
      <c r="B609">
        <v>6071.2142428761899</v>
      </c>
      <c r="C609">
        <v>1.14418585409306E-2</v>
      </c>
      <c r="D609">
        <v>7.65487347624142E-3</v>
      </c>
      <c r="E609">
        <v>84.155802308130305</v>
      </c>
      <c r="F609">
        <v>-6.5706383006768601</v>
      </c>
    </row>
    <row r="610" spans="2:6" hidden="1" x14ac:dyDescent="0.25">
      <c r="B610">
        <v>6081.2162432763198</v>
      </c>
      <c r="C610">
        <v>8.3648958906394708E-3</v>
      </c>
      <c r="D610">
        <v>5.7705105217139901E-3</v>
      </c>
      <c r="E610">
        <v>92.283554641600205</v>
      </c>
      <c r="F610">
        <v>1.48748019493808</v>
      </c>
    </row>
    <row r="611" spans="2:6" hidden="1" x14ac:dyDescent="0.25">
      <c r="B611">
        <v>6091.2182436764497</v>
      </c>
      <c r="C611">
        <v>7.1512998967519703E-3</v>
      </c>
      <c r="D611">
        <v>5.0402555252761399E-3</v>
      </c>
      <c r="E611">
        <v>100.500641909614</v>
      </c>
      <c r="F611">
        <v>9.1508240515325205</v>
      </c>
    </row>
    <row r="612" spans="2:6" hidden="1" x14ac:dyDescent="0.25">
      <c r="B612">
        <v>6101.2202440765705</v>
      </c>
      <c r="C612">
        <v>6.8317097860363602E-3</v>
      </c>
      <c r="D612">
        <v>4.8623513170493798E-3</v>
      </c>
      <c r="E612">
        <v>108.829780816365</v>
      </c>
      <c r="F612">
        <v>16.655723116957802</v>
      </c>
    </row>
    <row r="613" spans="2:6" hidden="1" x14ac:dyDescent="0.25">
      <c r="B613">
        <v>6111.2222444767003</v>
      </c>
      <c r="C613">
        <v>7.2171302450686698E-3</v>
      </c>
      <c r="D613">
        <v>5.1227907459959502E-3</v>
      </c>
      <c r="E613">
        <v>117.27296150106901</v>
      </c>
      <c r="F613">
        <v>24.2465783425273</v>
      </c>
    </row>
    <row r="614" spans="2:6" hidden="1" x14ac:dyDescent="0.25">
      <c r="B614">
        <v>6121.2242448768202</v>
      </c>
      <c r="C614">
        <v>8.5323276178875199E-3</v>
      </c>
      <c r="D614">
        <v>5.9702547476513101E-3</v>
      </c>
      <c r="E614">
        <v>125.81060466622201</v>
      </c>
      <c r="F614">
        <v>32.152081353684501</v>
      </c>
    </row>
    <row r="615" spans="2:6" hidden="1" x14ac:dyDescent="0.25">
      <c r="B615">
        <v>6131.2262452769501</v>
      </c>
      <c r="C615">
        <v>1.1827238235558099E-2</v>
      </c>
      <c r="D615">
        <v>8.0859448863099294E-3</v>
      </c>
      <c r="E615">
        <v>134.405289345581</v>
      </c>
      <c r="F615">
        <v>40.558315139950302</v>
      </c>
    </row>
    <row r="616" spans="2:6" hidden="1" x14ac:dyDescent="0.25">
      <c r="B616">
        <v>6141.2282456770699</v>
      </c>
      <c r="C616">
        <v>2.26922757256501E-2</v>
      </c>
      <c r="D616">
        <v>1.5092088254748901E-2</v>
      </c>
      <c r="E616">
        <v>143.009834281992</v>
      </c>
      <c r="F616">
        <v>49.570486934391297</v>
      </c>
    </row>
    <row r="617" spans="2:6" hidden="1" x14ac:dyDescent="0.25">
      <c r="B617">
        <v>6151.2302460771998</v>
      </c>
      <c r="C617">
        <v>0.36222204402638902</v>
      </c>
      <c r="D617">
        <v>0.234342210000788</v>
      </c>
      <c r="E617">
        <v>-27.892102734503698</v>
      </c>
      <c r="F617">
        <v>-120.22087752898901</v>
      </c>
    </row>
    <row r="618" spans="2:6" hidden="1" x14ac:dyDescent="0.25">
      <c r="B618">
        <v>6161.2322464773197</v>
      </c>
      <c r="C618">
        <v>2.31670632984072E-2</v>
      </c>
      <c r="D618">
        <v>1.4726646718677201E-2</v>
      </c>
      <c r="E618">
        <v>-19.926661578403301</v>
      </c>
      <c r="F618">
        <v>-110.831916421222</v>
      </c>
    </row>
    <row r="619" spans="2:6" hidden="1" x14ac:dyDescent="0.25">
      <c r="B619">
        <v>6171.2342468774496</v>
      </c>
      <c r="C619">
        <v>1.2310942770125699E-2</v>
      </c>
      <c r="D619">
        <v>7.76315503034305E-3</v>
      </c>
      <c r="E619">
        <v>-11.5213046226069</v>
      </c>
      <c r="F619">
        <v>-100.740126258315</v>
      </c>
    </row>
    <row r="620" spans="2:6" hidden="1" x14ac:dyDescent="0.25">
      <c r="B620">
        <v>6181.2362472775803</v>
      </c>
      <c r="C620">
        <v>9.03364138732962E-3</v>
      </c>
      <c r="D620">
        <v>5.7176669719328499E-3</v>
      </c>
      <c r="E620">
        <v>-3.2037375180226402</v>
      </c>
      <c r="F620">
        <v>-90.918065372174993</v>
      </c>
    </row>
    <row r="621" spans="2:6" hidden="1" x14ac:dyDescent="0.25">
      <c r="B621">
        <v>6191.2382476777002</v>
      </c>
      <c r="C621">
        <v>7.74984274117129E-3</v>
      </c>
      <c r="D621">
        <v>4.96914486245851E-3</v>
      </c>
      <c r="E621">
        <v>5.0469620607381804</v>
      </c>
      <c r="F621">
        <v>-81.655519771693406</v>
      </c>
    </row>
    <row r="622" spans="2:6" hidden="1" x14ac:dyDescent="0.25">
      <c r="B622">
        <v>6201.2402480778301</v>
      </c>
      <c r="C622">
        <v>7.41941709182487E-3</v>
      </c>
      <c r="D622">
        <v>4.8428965325264103E-3</v>
      </c>
      <c r="E622">
        <v>13.2648836961038</v>
      </c>
      <c r="F622">
        <v>-73.095498092206</v>
      </c>
    </row>
    <row r="623" spans="2:6" hidden="1" x14ac:dyDescent="0.25">
      <c r="B623">
        <v>6211.2422484779499</v>
      </c>
      <c r="C623">
        <v>7.8376842140114103E-3</v>
      </c>
      <c r="D623">
        <v>5.2084731127481302E-3</v>
      </c>
      <c r="E623">
        <v>21.490023066429501</v>
      </c>
      <c r="F623">
        <v>-65.226523094541406</v>
      </c>
    </row>
    <row r="624" spans="2:6" hidden="1" x14ac:dyDescent="0.25">
      <c r="B624">
        <v>6221.2442488780798</v>
      </c>
      <c r="C624">
        <v>9.2410126952535004E-3</v>
      </c>
      <c r="D624">
        <v>6.2273287330321704E-3</v>
      </c>
      <c r="E624">
        <v>29.760306195211498</v>
      </c>
      <c r="F624">
        <v>-57.920491667300297</v>
      </c>
    </row>
    <row r="625" spans="2:6" hidden="1" x14ac:dyDescent="0.25">
      <c r="B625">
        <v>6231.2462492781997</v>
      </c>
      <c r="C625">
        <v>1.2741747372636E-2</v>
      </c>
      <c r="D625">
        <v>8.6474912803602092E-3</v>
      </c>
      <c r="E625">
        <v>38.104012674506798</v>
      </c>
      <c r="F625">
        <v>-50.979972800870399</v>
      </c>
    </row>
    <row r="626" spans="2:6" hidden="1" x14ac:dyDescent="0.25">
      <c r="B626">
        <v>6241.2482496783296</v>
      </c>
      <c r="C626">
        <v>2.4267950531306801E-2</v>
      </c>
      <c r="D626">
        <v>1.6448284158272299E-2</v>
      </c>
      <c r="E626">
        <v>46.5338028403729</v>
      </c>
      <c r="F626">
        <v>-44.175810630027797</v>
      </c>
    </row>
    <row r="627" spans="2:6" hidden="1" x14ac:dyDescent="0.25">
      <c r="B627">
        <v>6251.2502500784503</v>
      </c>
      <c r="C627">
        <v>0.37764220088879202</v>
      </c>
      <c r="D627">
        <v>0.253221159100119</v>
      </c>
      <c r="E627">
        <v>-124.41688920516999</v>
      </c>
      <c r="F627">
        <v>143.17003501614701</v>
      </c>
    </row>
    <row r="628" spans="2:6" hidden="1" x14ac:dyDescent="0.25">
      <c r="B628">
        <v>6261.2522504785802</v>
      </c>
      <c r="C628">
        <v>2.4369155363695098E-2</v>
      </c>
      <c r="D628">
        <v>1.6079075739918101E-2</v>
      </c>
      <c r="E628">
        <v>-116.39170534901901</v>
      </c>
      <c r="F628">
        <v>149.940739150166</v>
      </c>
    </row>
    <row r="629" spans="2:6" hidden="1" x14ac:dyDescent="0.25">
      <c r="B629">
        <v>6271.2542508787101</v>
      </c>
      <c r="C629">
        <v>1.2861999532075201E-2</v>
      </c>
      <c r="D629">
        <v>8.3088505294175996E-3</v>
      </c>
      <c r="E629">
        <v>-107.809873223377</v>
      </c>
      <c r="F629">
        <v>157.63588057554301</v>
      </c>
    </row>
    <row r="630" spans="2:6" hidden="1" x14ac:dyDescent="0.25">
      <c r="B630">
        <v>6281.25625127883</v>
      </c>
      <c r="C630">
        <v>9.3950992663134492E-3</v>
      </c>
      <c r="D630">
        <v>5.9436112679502199E-3</v>
      </c>
      <c r="E630">
        <v>-99.254806675493597</v>
      </c>
      <c r="F630">
        <v>165.893786490465</v>
      </c>
    </row>
    <row r="631" spans="2:6" hidden="1" x14ac:dyDescent="0.25">
      <c r="B631">
        <v>6291.2582516789598</v>
      </c>
      <c r="C631">
        <v>8.0444878149566901E-3</v>
      </c>
      <c r="D631">
        <v>5.0104696321000902E-3</v>
      </c>
      <c r="E631">
        <v>-90.766112953564701</v>
      </c>
      <c r="F631">
        <v>174.674277098414</v>
      </c>
    </row>
    <row r="632" spans="2:6" hidden="1" x14ac:dyDescent="0.25">
      <c r="B632">
        <v>6301.2602520790797</v>
      </c>
      <c r="C632">
        <v>7.70609543428772E-3</v>
      </c>
      <c r="D632">
        <v>4.7720763803664199E-3</v>
      </c>
      <c r="E632">
        <v>-82.3707965410334</v>
      </c>
      <c r="F632">
        <v>-176.198538704264</v>
      </c>
    </row>
    <row r="633" spans="2:6" hidden="1" x14ac:dyDescent="0.25">
      <c r="B633">
        <v>6311.2622524792096</v>
      </c>
      <c r="C633">
        <v>8.1611627801460307E-3</v>
      </c>
      <c r="D633">
        <v>5.0865833803922702E-3</v>
      </c>
      <c r="E633">
        <v>-74.078012389897196</v>
      </c>
      <c r="F633">
        <v>-166.998944779173</v>
      </c>
    </row>
    <row r="634" spans="2:6" hidden="1" x14ac:dyDescent="0.25">
      <c r="B634">
        <v>6321.2642528793303</v>
      </c>
      <c r="C634">
        <v>9.6568385104699398E-3</v>
      </c>
      <c r="D634">
        <v>6.1291669817680004E-3</v>
      </c>
      <c r="E634">
        <v>-65.877949378320906</v>
      </c>
      <c r="F634">
        <v>-158.01375960524501</v>
      </c>
    </row>
    <row r="635" spans="2:6" hidden="1" x14ac:dyDescent="0.25">
      <c r="B635">
        <v>6331.2662532794602</v>
      </c>
      <c r="C635">
        <v>1.3362843080663701E-2</v>
      </c>
      <c r="D635">
        <v>8.7118869853578199E-3</v>
      </c>
      <c r="E635">
        <v>-57.744582520782799</v>
      </c>
      <c r="F635">
        <v>-149.45058071854399</v>
      </c>
    </row>
    <row r="636" spans="2:6" hidden="1" x14ac:dyDescent="0.25">
      <c r="B636">
        <v>6341.2682536795801</v>
      </c>
      <c r="C636">
        <v>2.55174796450084E-2</v>
      </c>
      <c r="D636">
        <v>1.7159740923319702E-2</v>
      </c>
      <c r="E636">
        <v>-49.641218505422103</v>
      </c>
      <c r="F636">
        <v>-141.38828060593201</v>
      </c>
    </row>
    <row r="637" spans="2:6" hidden="1" x14ac:dyDescent="0.25">
      <c r="B637">
        <v>6351.27025407971</v>
      </c>
      <c r="C637">
        <v>0.39102360188803198</v>
      </c>
      <c r="D637">
        <v>0.27161700154611301</v>
      </c>
      <c r="E637">
        <v>138.994551365593</v>
      </c>
      <c r="F637">
        <v>46.694164350321898</v>
      </c>
    </row>
    <row r="638" spans="2:6" hidden="1" x14ac:dyDescent="0.25">
      <c r="B638">
        <v>6361.2722544798398</v>
      </c>
      <c r="C638">
        <v>2.5618639894281502E-2</v>
      </c>
      <c r="D638">
        <v>1.8235021550071801E-2</v>
      </c>
      <c r="E638">
        <v>146.63290216680099</v>
      </c>
      <c r="F638">
        <v>53.505673156262702</v>
      </c>
    </row>
    <row r="639" spans="2:6" hidden="1" x14ac:dyDescent="0.25">
      <c r="B639">
        <v>6371.2742548799597</v>
      </c>
      <c r="C639">
        <v>1.3480717617585399E-2</v>
      </c>
      <c r="D639">
        <v>9.7810718656793309E-3</v>
      </c>
      <c r="E639">
        <v>154.865970389376</v>
      </c>
      <c r="F639">
        <v>60.657214260475001</v>
      </c>
    </row>
    <row r="640" spans="2:6" hidden="1" x14ac:dyDescent="0.25">
      <c r="B640">
        <v>6381.2762552800896</v>
      </c>
      <c r="C640">
        <v>9.8046088352961303E-3</v>
      </c>
      <c r="D640">
        <v>7.1894171289878196E-3</v>
      </c>
      <c r="E640">
        <v>163.181896051883</v>
      </c>
      <c r="F640">
        <v>67.876191660852498</v>
      </c>
    </row>
    <row r="641" spans="2:6" hidden="1" x14ac:dyDescent="0.25">
      <c r="B641">
        <v>6391.2782556802103</v>
      </c>
      <c r="C641">
        <v>8.3558826941496807E-3</v>
      </c>
      <c r="D641">
        <v>6.1384006534264002E-3</v>
      </c>
      <c r="E641">
        <v>171.57318045469299</v>
      </c>
      <c r="F641">
        <v>75.358689902465002</v>
      </c>
    </row>
    <row r="642" spans="2:6" hidden="1" x14ac:dyDescent="0.25">
      <c r="B642">
        <v>6401.2802560803402</v>
      </c>
      <c r="C642">
        <v>7.9724447136194504E-3</v>
      </c>
      <c r="D642">
        <v>5.8242620034442104E-3</v>
      </c>
      <c r="E642">
        <v>-179.98385995300001</v>
      </c>
      <c r="F642">
        <v>83.270569595385894</v>
      </c>
    </row>
    <row r="643" spans="2:6" hidden="1" x14ac:dyDescent="0.25">
      <c r="B643">
        <v>6411.2822564804601</v>
      </c>
      <c r="C643">
        <v>8.4231226790187196E-3</v>
      </c>
      <c r="D643">
        <v>6.0911168111424004E-3</v>
      </c>
      <c r="E643">
        <v>-171.52381790207801</v>
      </c>
      <c r="F643">
        <v>91.719759295242</v>
      </c>
    </row>
    <row r="644" spans="2:6" hidden="1" x14ac:dyDescent="0.25">
      <c r="B644">
        <v>6421.28425688059</v>
      </c>
      <c r="C644">
        <v>9.9650093300514102E-3</v>
      </c>
      <c r="D644">
        <v>7.1276418764352704E-3</v>
      </c>
      <c r="E644">
        <v>-163.08421394542199</v>
      </c>
      <c r="F644">
        <v>100.72506493227</v>
      </c>
    </row>
    <row r="645" spans="2:6" hidden="1" x14ac:dyDescent="0.25">
      <c r="B645">
        <v>6431.2862572807098</v>
      </c>
      <c r="C645">
        <v>1.3819104502433101E-2</v>
      </c>
      <c r="D645">
        <v>9.8103386547098905E-3</v>
      </c>
      <c r="E645">
        <v>-154.69686053341999</v>
      </c>
      <c r="F645">
        <v>110.19278936676599</v>
      </c>
    </row>
    <row r="646" spans="2:6" hidden="1" x14ac:dyDescent="0.25">
      <c r="B646">
        <v>6441.2882576808397</v>
      </c>
      <c r="C646">
        <v>2.6499032041540801E-2</v>
      </c>
      <c r="D646">
        <v>1.8798191701751999E-2</v>
      </c>
      <c r="E646">
        <v>-146.380830439715</v>
      </c>
      <c r="F646">
        <v>119.921357132815</v>
      </c>
    </row>
    <row r="647" spans="2:6" hidden="1" x14ac:dyDescent="0.25">
      <c r="B647">
        <v>6451.2902580809696</v>
      </c>
      <c r="C647">
        <v>0.40194118962675102</v>
      </c>
      <c r="D647">
        <v>0.287489587964396</v>
      </c>
      <c r="E647">
        <v>42.3967343284151</v>
      </c>
      <c r="F647">
        <v>-49.7240082934835</v>
      </c>
    </row>
    <row r="648" spans="2:6" hidden="1" x14ac:dyDescent="0.25">
      <c r="B648">
        <v>6461.2922584810904</v>
      </c>
      <c r="C648">
        <v>2.69054966618942E-2</v>
      </c>
      <c r="D648">
        <v>1.95146893701518E-2</v>
      </c>
      <c r="E648">
        <v>50.043694076049803</v>
      </c>
      <c r="F648">
        <v>-40.8773316739573</v>
      </c>
    </row>
    <row r="649" spans="2:6" hidden="1" x14ac:dyDescent="0.25">
      <c r="B649">
        <v>6471.2942588812202</v>
      </c>
      <c r="C649">
        <v>1.4230518862627699E-2</v>
      </c>
      <c r="D649">
        <v>1.05210667799987E-2</v>
      </c>
      <c r="E649">
        <v>58.1934029957606</v>
      </c>
      <c r="F649">
        <v>-31.8211207829996</v>
      </c>
    </row>
    <row r="650" spans="2:6" hidden="1" x14ac:dyDescent="0.25">
      <c r="B650">
        <v>6481.2962592813401</v>
      </c>
      <c r="C650">
        <v>1.03865652233268E-2</v>
      </c>
      <c r="D650">
        <v>7.8333313179967806E-3</v>
      </c>
      <c r="E650">
        <v>66.345303232387295</v>
      </c>
      <c r="F650">
        <v>-23.239401805067899</v>
      </c>
    </row>
    <row r="651" spans="2:6" hidden="1" x14ac:dyDescent="0.25">
      <c r="B651">
        <v>6491.29825968147</v>
      </c>
      <c r="C651">
        <v>8.8636084826757694E-3</v>
      </c>
      <c r="D651">
        <v>6.79930355462551E-3</v>
      </c>
      <c r="E651">
        <v>74.535113857859599</v>
      </c>
      <c r="F651">
        <v>-15.0853896720206</v>
      </c>
    </row>
    <row r="652" spans="2:6" hidden="1" x14ac:dyDescent="0.25">
      <c r="B652">
        <v>6501.3002600815898</v>
      </c>
      <c r="C652">
        <v>8.4476878924673905E-3</v>
      </c>
      <c r="D652">
        <v>6.5531555950186096E-3</v>
      </c>
      <c r="E652">
        <v>82.792574462078406</v>
      </c>
      <c r="F652">
        <v>-7.2393432420237103</v>
      </c>
    </row>
    <row r="653" spans="2:6" hidden="1" x14ac:dyDescent="0.25">
      <c r="B653">
        <v>6511.3022604817197</v>
      </c>
      <c r="C653">
        <v>8.8962747334439991E-3</v>
      </c>
      <c r="D653">
        <v>6.9253724402124203E-3</v>
      </c>
      <c r="E653">
        <v>91.135647082366106</v>
      </c>
      <c r="F653">
        <v>0.45943951469486</v>
      </c>
    </row>
    <row r="654" spans="2:6" hidden="1" x14ac:dyDescent="0.25">
      <c r="B654">
        <v>6521.3042608818396</v>
      </c>
      <c r="C654">
        <v>1.0474939587627101E-2</v>
      </c>
      <c r="D654">
        <v>8.1147529286963206E-3</v>
      </c>
      <c r="E654">
        <v>99.5665611880884</v>
      </c>
      <c r="F654">
        <v>8.1854981135114304</v>
      </c>
    </row>
    <row r="655" spans="2:6" hidden="1" x14ac:dyDescent="0.25">
      <c r="B655">
        <v>6531.3062612819704</v>
      </c>
      <c r="C655">
        <v>1.44494198937564E-2</v>
      </c>
      <c r="D655">
        <v>1.10534409197176E-2</v>
      </c>
      <c r="E655">
        <v>108.070907402896</v>
      </c>
      <c r="F655">
        <v>16.1037314254325</v>
      </c>
    </row>
    <row r="656" spans="2:6" hidden="1" x14ac:dyDescent="0.25">
      <c r="B656">
        <v>6541.3082616821002</v>
      </c>
      <c r="C656">
        <v>2.7573302293821499E-2</v>
      </c>
      <c r="D656">
        <v>2.0708417588438801E-2</v>
      </c>
      <c r="E656">
        <v>116.620179401711</v>
      </c>
      <c r="F656">
        <v>24.3451362440215</v>
      </c>
    </row>
    <row r="657" spans="2:6" hidden="1" x14ac:dyDescent="0.25">
      <c r="B657">
        <v>6551.3102620822201</v>
      </c>
      <c r="C657">
        <v>0.410128040921376</v>
      </c>
      <c r="D657">
        <v>0.30119955718797498</v>
      </c>
      <c r="E657">
        <v>-54.255803163879797</v>
      </c>
      <c r="F657">
        <v>-146.43434841168099</v>
      </c>
    </row>
    <row r="658" spans="2:6" hidden="1" x14ac:dyDescent="0.25">
      <c r="B658">
        <v>6561.31226248235</v>
      </c>
      <c r="C658">
        <v>2.7845517981584099E-2</v>
      </c>
      <c r="D658">
        <v>2.00798414532973E-2</v>
      </c>
      <c r="E658">
        <v>-46.294070065168803</v>
      </c>
      <c r="F658">
        <v>-138.011870052841</v>
      </c>
    </row>
    <row r="659" spans="2:6" hidden="1" x14ac:dyDescent="0.25">
      <c r="B659">
        <v>6571.3142628824698</v>
      </c>
      <c r="C659">
        <v>1.47281955261203E-2</v>
      </c>
      <c r="D659">
        <v>1.0468291619004699E-2</v>
      </c>
      <c r="E659">
        <v>-37.824672083993597</v>
      </c>
      <c r="F659">
        <v>-128.747010670994</v>
      </c>
    </row>
    <row r="660" spans="2:6" hidden="1" x14ac:dyDescent="0.25">
      <c r="B660">
        <v>6581.3162632825997</v>
      </c>
      <c r="C660">
        <v>1.07663676694854E-2</v>
      </c>
      <c r="D660">
        <v>7.6023071057606103E-3</v>
      </c>
      <c r="E660">
        <v>-29.430805794193802</v>
      </c>
      <c r="F660">
        <v>-119.426885125691</v>
      </c>
    </row>
    <row r="661" spans="2:6" hidden="1" x14ac:dyDescent="0.25">
      <c r="B661">
        <v>6591.3182636827196</v>
      </c>
      <c r="C661">
        <v>9.2096558856679198E-3</v>
      </c>
      <c r="D661">
        <v>6.51667782592675E-3</v>
      </c>
      <c r="E661">
        <v>-21.1131336465223</v>
      </c>
      <c r="F661">
        <v>-110.282204357571</v>
      </c>
    </row>
    <row r="662" spans="2:6" hidden="1" x14ac:dyDescent="0.25">
      <c r="B662">
        <v>6601.3202640828504</v>
      </c>
      <c r="C662">
        <v>8.7985113631954392E-3</v>
      </c>
      <c r="D662">
        <v>6.2848522679368997E-3</v>
      </c>
      <c r="E662">
        <v>-12.857209779296101</v>
      </c>
      <c r="F662">
        <v>-101.506575161565</v>
      </c>
    </row>
    <row r="663" spans="2:6" hidden="1" x14ac:dyDescent="0.25">
      <c r="B663">
        <v>6611.3222644829702</v>
      </c>
      <c r="C663">
        <v>9.2800796315238993E-3</v>
      </c>
      <c r="D663">
        <v>6.7227508476633601E-3</v>
      </c>
      <c r="E663">
        <v>-4.6371997554853799</v>
      </c>
      <c r="F663">
        <v>-93.206573478151299</v>
      </c>
    </row>
    <row r="664" spans="2:6" hidden="1" x14ac:dyDescent="0.25">
      <c r="B664">
        <v>6621.3242648831001</v>
      </c>
      <c r="C664">
        <v>1.09269427161754E-2</v>
      </c>
      <c r="D664">
        <v>8.0385609397428202E-3</v>
      </c>
      <c r="E664">
        <v>3.57859988690161</v>
      </c>
      <c r="F664">
        <v>-85.386936593118506</v>
      </c>
    </row>
    <row r="665" spans="2:6" hidden="1" x14ac:dyDescent="0.25">
      <c r="B665">
        <v>6631.32626528323</v>
      </c>
      <c r="C665">
        <v>1.50438875555163E-2</v>
      </c>
      <c r="D665">
        <v>1.12191395299763E-2</v>
      </c>
      <c r="E665">
        <v>11.8213125972288</v>
      </c>
      <c r="F665">
        <v>-77.965396455115098</v>
      </c>
    </row>
    <row r="666" spans="2:6" hidden="1" x14ac:dyDescent="0.25">
      <c r="B666">
        <v>6641.3282656833499</v>
      </c>
      <c r="C666">
        <v>2.8596900976112401E-2</v>
      </c>
      <c r="D666">
        <v>2.1529556574267899E-2</v>
      </c>
      <c r="E666">
        <v>20.115288373724201</v>
      </c>
      <c r="F666">
        <v>-70.800508317047104</v>
      </c>
    </row>
    <row r="667" spans="2:6" hidden="1" x14ac:dyDescent="0.25">
      <c r="B667">
        <v>6651.3302660834797</v>
      </c>
      <c r="C667">
        <v>0.41635457179906399</v>
      </c>
      <c r="D667">
        <v>0.31469036406893902</v>
      </c>
      <c r="E667">
        <v>-150.96190362656299</v>
      </c>
      <c r="F667">
        <v>116.75809480877599</v>
      </c>
    </row>
    <row r="668" spans="2:6" hidden="1" x14ac:dyDescent="0.25">
      <c r="B668">
        <v>6661.3322664835996</v>
      </c>
      <c r="C668">
        <v>2.8547497515060902E-2</v>
      </c>
      <c r="D668">
        <v>2.1530952157586599E-2</v>
      </c>
      <c r="E668">
        <v>-143.10758004764801</v>
      </c>
      <c r="F668">
        <v>123.455914644259</v>
      </c>
    </row>
    <row r="669" spans="2:6" hidden="1" x14ac:dyDescent="0.25">
      <c r="B669">
        <v>6671.3342668837304</v>
      </c>
      <c r="C669">
        <v>1.5009423115762401E-2</v>
      </c>
      <c r="D669">
        <v>1.12386771386664E-2</v>
      </c>
      <c r="E669">
        <v>-134.64350980526899</v>
      </c>
      <c r="F669">
        <v>130.88971538693499</v>
      </c>
    </row>
    <row r="670" spans="2:6" hidden="1" x14ac:dyDescent="0.25">
      <c r="B670">
        <v>6681.3362672838502</v>
      </c>
      <c r="C670">
        <v>1.0918568937469999E-2</v>
      </c>
      <c r="D670">
        <v>8.0908970628271008E-3</v>
      </c>
      <c r="E670">
        <v>-126.16296960241</v>
      </c>
      <c r="F670">
        <v>138.70467926434301</v>
      </c>
    </row>
    <row r="671" spans="2:6" hidden="1" x14ac:dyDescent="0.25">
      <c r="B671">
        <v>6691.3382676839801</v>
      </c>
      <c r="C671">
        <v>9.3113196988829101E-3</v>
      </c>
      <c r="D671">
        <v>6.8270148814607197E-3</v>
      </c>
      <c r="E671">
        <v>-117.699469240048</v>
      </c>
      <c r="F671">
        <v>146.95793481514701</v>
      </c>
    </row>
    <row r="672" spans="2:6" hidden="1" x14ac:dyDescent="0.25">
      <c r="B672">
        <v>6701.3402680841</v>
      </c>
      <c r="C672">
        <v>8.8877346277101994E-3</v>
      </c>
      <c r="D672">
        <v>6.4682780279230597E-3</v>
      </c>
      <c r="E672">
        <v>-109.284361877501</v>
      </c>
      <c r="F672">
        <v>155.61922966337599</v>
      </c>
    </row>
    <row r="673" spans="2:6" hidden="1" x14ac:dyDescent="0.25">
      <c r="B673">
        <v>6711.3422684842299</v>
      </c>
      <c r="C673">
        <v>9.3856538325288504E-3</v>
      </c>
      <c r="D673">
        <v>6.8224463966369501E-3</v>
      </c>
      <c r="E673">
        <v>-100.93997744160301</v>
      </c>
      <c r="F673">
        <v>164.56684544705601</v>
      </c>
    </row>
    <row r="674" spans="2:6" hidden="1" x14ac:dyDescent="0.25">
      <c r="B674">
        <v>6721.3442688843497</v>
      </c>
      <c r="C674">
        <v>1.10833010899928E-2</v>
      </c>
      <c r="D674">
        <v>8.11091357926862E-3</v>
      </c>
      <c r="E674">
        <v>-92.674953660415596</v>
      </c>
      <c r="F674">
        <v>173.612856177943</v>
      </c>
    </row>
    <row r="675" spans="2:6" hidden="1" x14ac:dyDescent="0.25">
      <c r="B675">
        <v>6731.3462692844796</v>
      </c>
      <c r="C675">
        <v>1.53180831567851E-2</v>
      </c>
      <c r="D675">
        <v>1.1374213084804E-2</v>
      </c>
      <c r="E675">
        <v>-84.482771212830599</v>
      </c>
      <c r="F675">
        <v>-177.444699027594</v>
      </c>
    </row>
    <row r="676" spans="2:6" hidden="1" x14ac:dyDescent="0.25">
      <c r="B676">
        <v>6741.3482696846104</v>
      </c>
      <c r="C676">
        <v>2.9233792738613401E-2</v>
      </c>
      <c r="D676">
        <v>2.2156005207689299E-2</v>
      </c>
      <c r="E676">
        <v>-76.343384785224799</v>
      </c>
      <c r="F676">
        <v>-168.76413457743399</v>
      </c>
    </row>
    <row r="677" spans="2:6" hidden="1" x14ac:dyDescent="0.25">
      <c r="B677">
        <v>6751.3502700847303</v>
      </c>
      <c r="C677">
        <v>0.420574486246094</v>
      </c>
      <c r="D677">
        <v>0.32682363245862001</v>
      </c>
      <c r="E677">
        <v>112.327505523361</v>
      </c>
      <c r="F677">
        <v>20.134907321821899</v>
      </c>
    </row>
    <row r="678" spans="2:6" hidden="1" x14ac:dyDescent="0.25">
      <c r="B678">
        <v>6761.3522704848601</v>
      </c>
      <c r="C678">
        <v>2.9334107121239902E-2</v>
      </c>
      <c r="D678">
        <v>2.3287516613800401E-2</v>
      </c>
      <c r="E678">
        <v>119.898485162642</v>
      </c>
      <c r="F678">
        <v>27.590052980787501</v>
      </c>
    </row>
    <row r="679" spans="2:6" hidden="1" x14ac:dyDescent="0.25">
      <c r="B679">
        <v>6771.35427088498</v>
      </c>
      <c r="C679">
        <v>1.54263078178817E-2</v>
      </c>
      <c r="D679">
        <v>1.24891487364305E-2</v>
      </c>
      <c r="E679">
        <v>128.06486532414101</v>
      </c>
      <c r="F679">
        <v>35.355945201688598</v>
      </c>
    </row>
    <row r="680" spans="2:6" hidden="1" x14ac:dyDescent="0.25">
      <c r="B680">
        <v>6781.3562712851099</v>
      </c>
      <c r="C680">
        <v>1.12058266249601E-2</v>
      </c>
      <c r="D680">
        <v>9.2002985165361394E-3</v>
      </c>
      <c r="E680">
        <v>136.29436546604299</v>
      </c>
      <c r="F680">
        <v>43.002746759584703</v>
      </c>
    </row>
    <row r="681" spans="2:6" hidden="1" x14ac:dyDescent="0.25">
      <c r="B681">
        <v>6791.3582716852297</v>
      </c>
      <c r="C681">
        <v>9.5310101780958206E-3</v>
      </c>
      <c r="D681">
        <v>7.8814394790716596E-3</v>
      </c>
      <c r="E681">
        <v>144.59709302239099</v>
      </c>
      <c r="F681">
        <v>50.679175483976799</v>
      </c>
    </row>
    <row r="682" spans="2:6" hidden="1" x14ac:dyDescent="0.25">
      <c r="B682">
        <v>6801.3602720853596</v>
      </c>
      <c r="C682">
        <v>9.0686713055629295E-3</v>
      </c>
      <c r="D682">
        <v>7.5002158733191602E-3</v>
      </c>
      <c r="E682">
        <v>152.968630126672</v>
      </c>
      <c r="F682">
        <v>58.532497985465703</v>
      </c>
    </row>
    <row r="683" spans="2:6" hidden="1" x14ac:dyDescent="0.25">
      <c r="B683">
        <v>6811.3622724854804</v>
      </c>
      <c r="C683">
        <v>9.5494087908290799E-3</v>
      </c>
      <c r="D683">
        <v>7.8516997660622295E-3</v>
      </c>
      <c r="E683">
        <v>161.39097505294501</v>
      </c>
      <c r="F683">
        <v>66.686999394814904</v>
      </c>
    </row>
    <row r="684" spans="2:6" hidden="1" x14ac:dyDescent="0.25">
      <c r="B684">
        <v>6821.3642728856103</v>
      </c>
      <c r="C684">
        <v>1.1256506815712299E-2</v>
      </c>
      <c r="D684">
        <v>9.1655306064127792E-3</v>
      </c>
      <c r="E684">
        <v>169.83644942017199</v>
      </c>
      <c r="F684">
        <v>75.221372532253895</v>
      </c>
    </row>
    <row r="685" spans="2:6" hidden="1" x14ac:dyDescent="0.25">
      <c r="B685">
        <v>6831.3662732857401</v>
      </c>
      <c r="C685">
        <v>1.55542045132084E-2</v>
      </c>
      <c r="D685">
        <v>1.25298548229884E-2</v>
      </c>
      <c r="E685">
        <v>178.27393029478901</v>
      </c>
      <c r="F685">
        <v>84.1467011707865</v>
      </c>
    </row>
    <row r="686" spans="2:6" hidden="1" x14ac:dyDescent="0.25">
      <c r="B686">
        <v>6841.36827368586</v>
      </c>
      <c r="C686">
        <v>2.97299508358858E-2</v>
      </c>
      <c r="D686">
        <v>2.37453762165282E-2</v>
      </c>
      <c r="E686">
        <v>-173.32417624683001</v>
      </c>
      <c r="F686">
        <v>93.392556048055795</v>
      </c>
    </row>
    <row r="687" spans="2:6" hidden="1" x14ac:dyDescent="0.25">
      <c r="B687">
        <v>6851.3702740859899</v>
      </c>
      <c r="C687">
        <v>0.42267758825537499</v>
      </c>
      <c r="D687">
        <v>0.33629106773081102</v>
      </c>
      <c r="E687">
        <v>15.601394856833499</v>
      </c>
      <c r="F687">
        <v>-76.531676636988806</v>
      </c>
    </row>
    <row r="688" spans="2:6" hidden="1" x14ac:dyDescent="0.25">
      <c r="B688">
        <v>6861.3722744861097</v>
      </c>
      <c r="C688">
        <v>3.0044894876754501E-2</v>
      </c>
      <c r="D688">
        <v>2.39571015831503E-2</v>
      </c>
      <c r="E688">
        <v>23.3137184643032</v>
      </c>
      <c r="F688">
        <v>-67.783638209129094</v>
      </c>
    </row>
    <row r="689" spans="2:6" hidden="1" x14ac:dyDescent="0.25">
      <c r="B689">
        <v>6871.3742748862396</v>
      </c>
      <c r="C689">
        <v>1.5868051990765401E-2</v>
      </c>
      <c r="D689">
        <v>1.2750944660678901E-2</v>
      </c>
      <c r="E689">
        <v>31.553521234846599</v>
      </c>
      <c r="F689">
        <v>-58.5808854356723</v>
      </c>
    </row>
    <row r="690" spans="2:6" hidden="1" x14ac:dyDescent="0.25">
      <c r="B690">
        <v>6881.3762752863604</v>
      </c>
      <c r="C690">
        <v>1.15695854964092E-2</v>
      </c>
      <c r="D690">
        <v>9.40412817089082E-3</v>
      </c>
      <c r="E690">
        <v>39.763653316955498</v>
      </c>
      <c r="F690">
        <v>-49.710840651841103</v>
      </c>
    </row>
    <row r="691" spans="2:6" hidden="1" x14ac:dyDescent="0.25">
      <c r="B691">
        <v>6891.3782756864903</v>
      </c>
      <c r="C691">
        <v>9.8640182503558806E-3</v>
      </c>
      <c r="D691">
        <v>8.1194312438532795E-3</v>
      </c>
      <c r="E691">
        <v>47.971376249703503</v>
      </c>
      <c r="F691">
        <v>-41.226580923503001</v>
      </c>
    </row>
    <row r="692" spans="2:6" hidden="1" x14ac:dyDescent="0.25">
      <c r="B692">
        <v>6901.3802760866101</v>
      </c>
      <c r="C692">
        <v>9.3908560998937299E-3</v>
      </c>
      <c r="D692">
        <v>7.8153962208584102E-3</v>
      </c>
      <c r="E692">
        <v>56.205487388561998</v>
      </c>
      <c r="F692">
        <v>-33.102713061198997</v>
      </c>
    </row>
    <row r="693" spans="2:6" hidden="1" x14ac:dyDescent="0.25">
      <c r="B693">
        <v>6911.38227648674</v>
      </c>
      <c r="C693">
        <v>9.8743839617387603E-3</v>
      </c>
      <c r="D693">
        <v>8.2761555436724199E-3</v>
      </c>
      <c r="E693">
        <v>64.490571001937496</v>
      </c>
      <c r="F693">
        <v>-25.252531103014899</v>
      </c>
    </row>
    <row r="694" spans="2:6" hidden="1" x14ac:dyDescent="0.25">
      <c r="B694">
        <v>6921.3842768868599</v>
      </c>
      <c r="C694">
        <v>1.16015816565234E-2</v>
      </c>
      <c r="D694">
        <v>9.7393164771289904E-3</v>
      </c>
      <c r="E694">
        <v>72.841944010630002</v>
      </c>
      <c r="F694">
        <v>-17.551045642281402</v>
      </c>
    </row>
    <row r="695" spans="2:6" hidden="1" x14ac:dyDescent="0.25">
      <c r="B695">
        <v>6931.3862772869898</v>
      </c>
      <c r="C695">
        <v>1.5958130735100801E-2</v>
      </c>
      <c r="D695">
        <v>1.33363015017869E-2</v>
      </c>
      <c r="E695">
        <v>81.262224075336704</v>
      </c>
      <c r="F695">
        <v>-9.8575246819699096</v>
      </c>
    </row>
    <row r="696" spans="2:6" hidden="1" x14ac:dyDescent="0.25">
      <c r="B696">
        <v>6941.3882776871196</v>
      </c>
      <c r="C696">
        <v>3.03476013055629E-2</v>
      </c>
      <c r="D696">
        <v>2.5104717466081599E-2</v>
      </c>
      <c r="E696">
        <v>89.740292411475593</v>
      </c>
      <c r="F696">
        <v>-2.0365328369600202</v>
      </c>
    </row>
    <row r="697" spans="2:6" hidden="1" x14ac:dyDescent="0.25">
      <c r="B697">
        <v>6951.3902780872404</v>
      </c>
      <c r="C697">
        <v>0.422912307704782</v>
      </c>
      <c r="D697">
        <v>0.34448063161478598</v>
      </c>
      <c r="E697">
        <v>-81.146371132988193</v>
      </c>
      <c r="F697">
        <v>-173.400478610503</v>
      </c>
    </row>
    <row r="698" spans="2:6" hidden="1" x14ac:dyDescent="0.25">
      <c r="B698">
        <v>6961.3922784873703</v>
      </c>
      <c r="C698">
        <v>3.0410652559384799E-2</v>
      </c>
      <c r="D698">
        <v>2.4403043241256198E-2</v>
      </c>
      <c r="E698">
        <v>-73.229437690496795</v>
      </c>
      <c r="F698">
        <v>-165.62417791875899</v>
      </c>
    </row>
    <row r="699" spans="2:6" hidden="1" x14ac:dyDescent="0.25">
      <c r="B699">
        <v>6971.3942788874901</v>
      </c>
      <c r="C699">
        <v>1.6025890252731601E-2</v>
      </c>
      <c r="D699">
        <v>1.26716405608713E-2</v>
      </c>
      <c r="E699">
        <v>-64.7387769845393</v>
      </c>
      <c r="F699">
        <v>-156.97833056942201</v>
      </c>
    </row>
    <row r="700" spans="2:6" hidden="1" x14ac:dyDescent="0.25">
      <c r="B700">
        <v>6981.39627928762</v>
      </c>
      <c r="C700">
        <v>1.16778714217759E-2</v>
      </c>
      <c r="D700">
        <v>9.1376039928619205E-3</v>
      </c>
      <c r="E700">
        <v>-56.300537147081897</v>
      </c>
      <c r="F700">
        <v>-148.12296827460401</v>
      </c>
    </row>
    <row r="701" spans="2:6" hidden="1" x14ac:dyDescent="0.25">
      <c r="B701">
        <v>6991.3982796877399</v>
      </c>
      <c r="C701">
        <v>9.9643596830342705E-3</v>
      </c>
      <c r="D701">
        <v>7.7656988038433301E-3</v>
      </c>
      <c r="E701">
        <v>-47.929682233188103</v>
      </c>
      <c r="F701">
        <v>-139.201592897154</v>
      </c>
    </row>
    <row r="702" spans="2:6" hidden="1" x14ac:dyDescent="0.25">
      <c r="B702">
        <v>7001.4002800878698</v>
      </c>
      <c r="C702">
        <v>9.5023044355114702E-3</v>
      </c>
      <c r="D702">
        <v>7.4293901659172696E-3</v>
      </c>
      <c r="E702">
        <v>-39.627855059650898</v>
      </c>
      <c r="F702">
        <v>-130.38371257109</v>
      </c>
    </row>
    <row r="703" spans="2:6" hidden="1" x14ac:dyDescent="0.25">
      <c r="B703">
        <v>7011.4022804879996</v>
      </c>
      <c r="C703">
        <v>1.00102403981728E-2</v>
      </c>
      <c r="D703">
        <v>7.9020777007664002E-3</v>
      </c>
      <c r="E703">
        <v>-31.3836627254809</v>
      </c>
      <c r="F703">
        <v>-121.817645636162</v>
      </c>
    </row>
    <row r="704" spans="2:6" hidden="1" x14ac:dyDescent="0.25">
      <c r="B704">
        <v>7021.4042808881204</v>
      </c>
      <c r="C704">
        <v>1.1777072358071799E-2</v>
      </c>
      <c r="D704">
        <v>9.4277229102608801E-3</v>
      </c>
      <c r="E704">
        <v>-23.175490278281799</v>
      </c>
      <c r="F704">
        <v>-113.592036702737</v>
      </c>
    </row>
    <row r="705" spans="2:6" hidden="1" x14ac:dyDescent="0.25">
      <c r="B705">
        <v>7031.4062812882503</v>
      </c>
      <c r="C705">
        <v>1.6203363005074099E-2</v>
      </c>
      <c r="D705">
        <v>1.3176711618170699E-2</v>
      </c>
      <c r="E705">
        <v>-14.9761166770431</v>
      </c>
      <c r="F705">
        <v>-105.719728701495</v>
      </c>
    </row>
    <row r="706" spans="2:6" hidden="1" x14ac:dyDescent="0.25">
      <c r="B706">
        <v>7041.4082816883702</v>
      </c>
      <c r="C706">
        <v>3.07761560183956E-2</v>
      </c>
      <c r="D706">
        <v>2.54022013592087E-2</v>
      </c>
      <c r="E706">
        <v>-6.7581614893349098</v>
      </c>
      <c r="F706">
        <v>-98.1436904296622</v>
      </c>
    </row>
    <row r="707" spans="2:6" hidden="1" x14ac:dyDescent="0.25">
      <c r="B707">
        <v>7051.4102820885</v>
      </c>
      <c r="C707">
        <v>0.42135033426215301</v>
      </c>
      <c r="D707">
        <v>0.352157893043828</v>
      </c>
      <c r="E707">
        <v>-177.906939214033</v>
      </c>
      <c r="F707">
        <v>89.768725553480905</v>
      </c>
    </row>
    <row r="708" spans="2:6" hidden="1" x14ac:dyDescent="0.25">
      <c r="B708">
        <v>7061.4122824886199</v>
      </c>
      <c r="C708">
        <v>3.0636462966393399E-2</v>
      </c>
      <c r="D708">
        <v>2.57770127345569E-2</v>
      </c>
      <c r="E708">
        <v>-170.187885303797</v>
      </c>
      <c r="F708">
        <v>96.581348083002297</v>
      </c>
    </row>
    <row r="709" spans="2:6" hidden="1" x14ac:dyDescent="0.25">
      <c r="B709">
        <v>7071.4142828887498</v>
      </c>
      <c r="C709">
        <v>1.6072742919368201E-2</v>
      </c>
      <c r="D709">
        <v>1.3555391670570001E-2</v>
      </c>
      <c r="E709">
        <v>-161.82334300816601</v>
      </c>
      <c r="F709">
        <v>104.01208092383</v>
      </c>
    </row>
    <row r="710" spans="2:6" hidden="1" x14ac:dyDescent="0.25">
      <c r="B710">
        <v>7081.4162832888696</v>
      </c>
      <c r="C710">
        <v>1.1661919373644501E-2</v>
      </c>
      <c r="D710">
        <v>9.81401952697066E-3</v>
      </c>
      <c r="E710">
        <v>-153.41860798699099</v>
      </c>
      <c r="F710">
        <v>111.66815295450699</v>
      </c>
    </row>
    <row r="711" spans="2:6" hidden="1" x14ac:dyDescent="0.25">
      <c r="B711">
        <v>7091.4182836890004</v>
      </c>
      <c r="C711">
        <v>9.9176729972538097E-3</v>
      </c>
      <c r="D711">
        <v>8.3021702123132705E-3</v>
      </c>
      <c r="E711">
        <v>-144.996379455051</v>
      </c>
      <c r="F711">
        <v>119.647754802585</v>
      </c>
    </row>
    <row r="712" spans="2:6" hidden="1" x14ac:dyDescent="0.25">
      <c r="B712">
        <v>7101.4202840891303</v>
      </c>
      <c r="C712">
        <v>9.4409689616368805E-3</v>
      </c>
      <c r="D712">
        <v>7.8546353274746104E-3</v>
      </c>
      <c r="E712">
        <v>-136.58433674126101</v>
      </c>
      <c r="F712">
        <v>127.99540775477</v>
      </c>
    </row>
    <row r="713" spans="2:6" hidden="1" x14ac:dyDescent="0.25">
      <c r="B713">
        <v>7111.4222844892502</v>
      </c>
      <c r="C713">
        <v>9.9463090978538105E-3</v>
      </c>
      <c r="D713">
        <v>8.2387868770565104E-3</v>
      </c>
      <c r="E713">
        <v>-128.20888503232001</v>
      </c>
      <c r="F713">
        <v>136.686712658277</v>
      </c>
    </row>
    <row r="714" spans="2:6" hidden="1" x14ac:dyDescent="0.25">
      <c r="B714">
        <v>7121.42428488938</v>
      </c>
      <c r="C714">
        <v>1.17237075504374E-2</v>
      </c>
      <c r="D714">
        <v>9.7086421689730907E-3</v>
      </c>
      <c r="E714">
        <v>-119.889247230724</v>
      </c>
      <c r="F714">
        <v>145.62641678737501</v>
      </c>
    </row>
    <row r="715" spans="2:6" hidden="1" x14ac:dyDescent="0.25">
      <c r="B715">
        <v>7131.4262852894999</v>
      </c>
      <c r="C715">
        <v>1.6182995675912901E-2</v>
      </c>
      <c r="D715">
        <v>1.3473532251181501E-2</v>
      </c>
      <c r="E715">
        <v>-111.633214074687</v>
      </c>
      <c r="F715">
        <v>154.66707902700799</v>
      </c>
    </row>
    <row r="716" spans="2:6" hidden="1" x14ac:dyDescent="0.25">
      <c r="B716">
        <v>7141.4282856896298</v>
      </c>
      <c r="C716">
        <v>3.08630929376487E-2</v>
      </c>
      <c r="D716">
        <v>2.59820106341969E-2</v>
      </c>
      <c r="E716">
        <v>-103.435638952982</v>
      </c>
      <c r="F716">
        <v>163.646600600683</v>
      </c>
    </row>
    <row r="717" spans="2:6" hidden="1" x14ac:dyDescent="0.25">
      <c r="B717">
        <v>7151.4302860897496</v>
      </c>
      <c r="C717">
        <v>0.418271574150407</v>
      </c>
      <c r="D717">
        <v>0.35807796913925</v>
      </c>
      <c r="E717">
        <v>85.311332006405095</v>
      </c>
      <c r="F717">
        <v>-6.9414798098819004</v>
      </c>
    </row>
    <row r="718" spans="2:6" hidden="1" x14ac:dyDescent="0.25">
      <c r="B718">
        <v>7161.4322864898804</v>
      </c>
      <c r="C718">
        <v>3.09566112700074E-2</v>
      </c>
      <c r="D718">
        <v>2.69427712582027E-2</v>
      </c>
      <c r="E718">
        <v>92.860404722919696</v>
      </c>
      <c r="F718">
        <v>0.945900411497958</v>
      </c>
    </row>
    <row r="719" spans="2:6" hidden="1" x14ac:dyDescent="0.25">
      <c r="B719">
        <v>7171.4342868900003</v>
      </c>
      <c r="C719">
        <v>1.6276323373052601E-2</v>
      </c>
      <c r="D719">
        <v>1.4414320396384401E-2</v>
      </c>
      <c r="E719">
        <v>101.013072700995</v>
      </c>
      <c r="F719">
        <v>9.1852934787744296</v>
      </c>
    </row>
    <row r="720" spans="2:6" hidden="1" x14ac:dyDescent="0.25">
      <c r="B720">
        <v>7181.4362872901302</v>
      </c>
      <c r="C720">
        <v>1.1816989926838601E-2</v>
      </c>
      <c r="D720">
        <v>1.06187362266173E-2</v>
      </c>
      <c r="E720">
        <v>109.20536461207401</v>
      </c>
      <c r="F720">
        <v>17.204121384446299</v>
      </c>
    </row>
    <row r="721" spans="2:6" hidden="1" x14ac:dyDescent="0.25">
      <c r="B721">
        <v>7191.43828769026</v>
      </c>
      <c r="C721">
        <v>1.00402341108466E-2</v>
      </c>
      <c r="D721">
        <v>9.1116390255648796E-3</v>
      </c>
      <c r="E721">
        <v>117.45716572702899</v>
      </c>
      <c r="F721">
        <v>25.099585147988599</v>
      </c>
    </row>
    <row r="722" spans="2:6" hidden="1" x14ac:dyDescent="0.25">
      <c r="B722">
        <v>7201.4402880903799</v>
      </c>
      <c r="C722">
        <v>9.5372864573160104E-3</v>
      </c>
      <c r="D722">
        <v>8.6905048315970498E-3</v>
      </c>
      <c r="E722">
        <v>125.777367987114</v>
      </c>
      <c r="F722">
        <v>32.990665172032102</v>
      </c>
    </row>
    <row r="723" spans="2:6" hidden="1" x14ac:dyDescent="0.25">
      <c r="B723">
        <v>7211.4422884905098</v>
      </c>
      <c r="C723">
        <v>1.00203214375952E-2</v>
      </c>
      <c r="D723">
        <v>9.11332516106695E-3</v>
      </c>
      <c r="E723">
        <v>134.16201158981701</v>
      </c>
      <c r="F723">
        <v>40.998146564726298</v>
      </c>
    </row>
    <row r="724" spans="2:6" hidden="1" x14ac:dyDescent="0.25">
      <c r="B724">
        <v>7221.4442888906297</v>
      </c>
      <c r="C724">
        <v>1.17799703662452E-2</v>
      </c>
      <c r="D724">
        <v>1.06384562448513E-2</v>
      </c>
      <c r="E724">
        <v>142.59496818436</v>
      </c>
      <c r="F724">
        <v>49.225151252696399</v>
      </c>
    </row>
    <row r="725" spans="2:6" hidden="1" x14ac:dyDescent="0.25">
      <c r="B725">
        <v>7231.4462892907604</v>
      </c>
      <c r="C725">
        <v>1.6230632225359299E-2</v>
      </c>
      <c r="D725">
        <v>1.45055130083909E-2</v>
      </c>
      <c r="E725">
        <v>151.05128385917499</v>
      </c>
      <c r="F725">
        <v>57.737637091392401</v>
      </c>
    </row>
    <row r="726" spans="2:6" hidden="1" x14ac:dyDescent="0.25">
      <c r="B726">
        <v>7241.4482896908803</v>
      </c>
      <c r="C726">
        <v>3.0935247483745602E-2</v>
      </c>
      <c r="D726">
        <v>2.7333446747587E-2</v>
      </c>
      <c r="E726">
        <v>159.50262511702201</v>
      </c>
      <c r="F726">
        <v>66.546643167833395</v>
      </c>
    </row>
    <row r="727" spans="2:6" hidden="1" x14ac:dyDescent="0.25">
      <c r="B727">
        <v>7251.4502900910102</v>
      </c>
      <c r="C727">
        <v>0.41364776028258898</v>
      </c>
      <c r="D727">
        <v>0.36173114459199301</v>
      </c>
      <c r="E727">
        <v>-11.4583495560338</v>
      </c>
      <c r="F727">
        <v>-103.728999881764</v>
      </c>
    </row>
    <row r="728" spans="2:6" hidden="1" x14ac:dyDescent="0.25">
      <c r="B728">
        <v>7261.45229049113</v>
      </c>
      <c r="C728">
        <v>3.1117977248533601E-2</v>
      </c>
      <c r="D728">
        <v>2.7069369873079299E-2</v>
      </c>
      <c r="E728">
        <v>-3.70365053677906</v>
      </c>
      <c r="F728">
        <v>-95.223781827617202</v>
      </c>
    </row>
    <row r="729" spans="2:6" hidden="1" x14ac:dyDescent="0.25">
      <c r="B729">
        <v>7271.4542908912599</v>
      </c>
      <c r="C729">
        <v>1.6408030678108601E-2</v>
      </c>
      <c r="D729">
        <v>1.42622850853024E-2</v>
      </c>
      <c r="E729">
        <v>4.6156206390935903</v>
      </c>
      <c r="F729">
        <v>-86.069913435608299</v>
      </c>
    </row>
    <row r="730" spans="2:6" hidden="1" x14ac:dyDescent="0.25">
      <c r="B730">
        <v>7281.4562912913798</v>
      </c>
      <c r="C730">
        <v>1.1948703067357401E-2</v>
      </c>
      <c r="D730">
        <v>1.04299206521956E-2</v>
      </c>
      <c r="E730">
        <v>12.887839507894601</v>
      </c>
      <c r="F730">
        <v>-77.090884170007598</v>
      </c>
    </row>
    <row r="731" spans="2:6" hidden="1" x14ac:dyDescent="0.25">
      <c r="B731">
        <v>7291.4582916915097</v>
      </c>
      <c r="C731">
        <v>1.0177416686739899E-2</v>
      </c>
      <c r="D731">
        <v>8.9541107967123796E-3</v>
      </c>
      <c r="E731">
        <v>21.1301346871793</v>
      </c>
      <c r="F731">
        <v>-68.398098489568397</v>
      </c>
    </row>
    <row r="732" spans="2:6" hidden="1" x14ac:dyDescent="0.25">
      <c r="B732">
        <v>7301.4602920916404</v>
      </c>
      <c r="C732">
        <v>9.6803174419284998E-3</v>
      </c>
      <c r="D732">
        <v>8.5981668600572693E-3</v>
      </c>
      <c r="E732">
        <v>29.366358317925201</v>
      </c>
      <c r="F732">
        <v>-60.0410565493194</v>
      </c>
    </row>
    <row r="733" spans="2:6" hidden="1" x14ac:dyDescent="0.25">
      <c r="B733">
        <v>7311.4622924917603</v>
      </c>
      <c r="C733">
        <v>1.01676243890928E-2</v>
      </c>
      <c r="D733">
        <v>9.1115609425446997E-3</v>
      </c>
      <c r="E733">
        <v>37.622121481273602</v>
      </c>
      <c r="F733">
        <v>-52.003787570791197</v>
      </c>
    </row>
    <row r="734" spans="2:6" hidden="1" x14ac:dyDescent="0.25">
      <c r="B734">
        <v>7321.4642928918902</v>
      </c>
      <c r="C734">
        <v>1.19287395162096E-2</v>
      </c>
      <c r="D734">
        <v>1.07567298235033E-2</v>
      </c>
      <c r="E734">
        <v>45.919524187179498</v>
      </c>
      <c r="F734">
        <v>-44.216038496727599</v>
      </c>
    </row>
    <row r="735" spans="2:6" hidden="1" x14ac:dyDescent="0.25">
      <c r="B735">
        <v>7331.4662932920101</v>
      </c>
      <c r="C735">
        <v>1.6376460626122399E-2</v>
      </c>
      <c r="D735">
        <v>1.47997335756757E-2</v>
      </c>
      <c r="E735">
        <v>54.272479901543299</v>
      </c>
      <c r="F735">
        <v>-36.571370794055198</v>
      </c>
    </row>
    <row r="736" spans="2:6" hidden="1" x14ac:dyDescent="0.25">
      <c r="B736">
        <v>7341.4682936921399</v>
      </c>
      <c r="C736">
        <v>3.1067760139830401E-2</v>
      </c>
      <c r="D736">
        <v>2.8005732127293799E-2</v>
      </c>
      <c r="E736">
        <v>62.683490920650897</v>
      </c>
      <c r="F736">
        <v>-28.946669873181801</v>
      </c>
    </row>
    <row r="737" spans="2:6" hidden="1" x14ac:dyDescent="0.25">
      <c r="B737">
        <v>7351.4702940922598</v>
      </c>
      <c r="C737">
        <v>0.40736315195308198</v>
      </c>
      <c r="D737">
        <v>0.36441178121742002</v>
      </c>
      <c r="E737">
        <v>-108.224259710681</v>
      </c>
      <c r="F737">
        <v>159.36245962985001</v>
      </c>
    </row>
    <row r="738" spans="2:6" hidden="1" x14ac:dyDescent="0.25">
      <c r="B738">
        <v>7361.4722944923897</v>
      </c>
      <c r="C738">
        <v>3.0951210653210399E-2</v>
      </c>
      <c r="D738">
        <v>2.7423424185412701E-2</v>
      </c>
      <c r="E738">
        <v>-100.370982687809</v>
      </c>
      <c r="F738">
        <v>166.70404318943599</v>
      </c>
    </row>
    <row r="739" spans="2:6" hidden="1" x14ac:dyDescent="0.25">
      <c r="B739">
        <v>7371.4742948925104</v>
      </c>
      <c r="C739">
        <v>1.6262337657207599E-2</v>
      </c>
      <c r="D739">
        <v>1.42430663552416E-2</v>
      </c>
      <c r="E739">
        <v>-91.884858579952606</v>
      </c>
      <c r="F739">
        <v>174.888131313575</v>
      </c>
    </row>
    <row r="740" spans="2:6" hidden="1" x14ac:dyDescent="0.25">
      <c r="B740">
        <v>7381.4762952926403</v>
      </c>
      <c r="C740">
        <v>1.18183980258712E-2</v>
      </c>
      <c r="D740">
        <v>1.02441049674518E-2</v>
      </c>
      <c r="E740">
        <v>-83.427588627040805</v>
      </c>
      <c r="F740">
        <v>-176.66621922752901</v>
      </c>
    </row>
    <row r="741" spans="2:6" hidden="1" x14ac:dyDescent="0.25">
      <c r="B741">
        <v>7391.4782956927702</v>
      </c>
      <c r="C741">
        <v>1.0062012786327399E-2</v>
      </c>
      <c r="D741">
        <v>8.6634370365665705E-3</v>
      </c>
      <c r="E741">
        <v>-75.0227021863858</v>
      </c>
      <c r="F741">
        <v>-168.01873176997299</v>
      </c>
    </row>
    <row r="742" spans="2:6" hidden="1" x14ac:dyDescent="0.25">
      <c r="B742">
        <v>7401.4802960928901</v>
      </c>
      <c r="C742">
        <v>9.5796906693401702E-3</v>
      </c>
      <c r="D742">
        <v>8.2384286475516901E-3</v>
      </c>
      <c r="E742">
        <v>-66.683863234683002</v>
      </c>
      <c r="F742">
        <v>-159.28178923418301</v>
      </c>
    </row>
    <row r="743" spans="2:6" hidden="1" x14ac:dyDescent="0.25">
      <c r="B743">
        <v>7411.4822964930199</v>
      </c>
      <c r="C743">
        <v>1.0080760229302699E-2</v>
      </c>
      <c r="D743">
        <v>8.7132894544840796E-3</v>
      </c>
      <c r="E743">
        <v>-58.412297537600097</v>
      </c>
      <c r="F743">
        <v>-150.59274411438199</v>
      </c>
    </row>
    <row r="744" spans="2:6" hidden="1" x14ac:dyDescent="0.25">
      <c r="B744">
        <v>7421.4842968931398</v>
      </c>
      <c r="C744">
        <v>1.18522493838066E-2</v>
      </c>
      <c r="D744">
        <v>1.03547616913562E-2</v>
      </c>
      <c r="E744">
        <v>-50.196913145351203</v>
      </c>
      <c r="F744">
        <v>-142.076612927268</v>
      </c>
    </row>
    <row r="745" spans="2:6" hidden="1" x14ac:dyDescent="0.25">
      <c r="B745">
        <v>7431.4862972932697</v>
      </c>
      <c r="C745">
        <v>1.6300064988666998E-2</v>
      </c>
      <c r="D745">
        <v>1.44514367550243E-2</v>
      </c>
      <c r="E745">
        <v>-42.016818529722499</v>
      </c>
      <c r="F745">
        <v>-133.813684580651</v>
      </c>
    </row>
    <row r="746" spans="2:6" hidden="1" x14ac:dyDescent="0.25">
      <c r="B746">
        <v>7441.4882976933905</v>
      </c>
      <c r="C746">
        <v>3.0947659034974699E-2</v>
      </c>
      <c r="D746">
        <v>2.7891876060079399E-2</v>
      </c>
      <c r="E746">
        <v>-33.845560584260497</v>
      </c>
      <c r="F746">
        <v>-125.82330960010501</v>
      </c>
    </row>
    <row r="747" spans="2:6" hidden="1" x14ac:dyDescent="0.25">
      <c r="B747">
        <v>7451.4902980935203</v>
      </c>
      <c r="C747">
        <v>0.39990520903487597</v>
      </c>
      <c r="D747">
        <v>0.36655346957098001</v>
      </c>
      <c r="E747">
        <v>154.965293341208</v>
      </c>
      <c r="F747">
        <v>62.514515432214303</v>
      </c>
    </row>
    <row r="748" spans="2:6" hidden="1" x14ac:dyDescent="0.25">
      <c r="B748">
        <v>7461.4922984936402</v>
      </c>
      <c r="C748">
        <v>3.0759559250675899E-2</v>
      </c>
      <c r="D748">
        <v>2.85339559282041E-2</v>
      </c>
      <c r="E748">
        <v>162.57308050900201</v>
      </c>
      <c r="F748">
        <v>69.545534929891701</v>
      </c>
    </row>
    <row r="749" spans="2:6" hidden="1" x14ac:dyDescent="0.25">
      <c r="B749">
        <v>7471.4942988937701</v>
      </c>
      <c r="C749">
        <v>1.61146486634949E-2</v>
      </c>
      <c r="D749">
        <v>1.50834964576351E-2</v>
      </c>
      <c r="E749">
        <v>170.855473276342</v>
      </c>
      <c r="F749">
        <v>77.122960384703603</v>
      </c>
    </row>
    <row r="750" spans="2:6" hidden="1" x14ac:dyDescent="0.25">
      <c r="B750">
        <v>7481.4962992938899</v>
      </c>
      <c r="C750">
        <v>1.16708924803873E-2</v>
      </c>
      <c r="D750">
        <v>1.0970451614099401E-2</v>
      </c>
      <c r="E750">
        <v>179.19202615779801</v>
      </c>
      <c r="F750">
        <v>84.788299903818896</v>
      </c>
    </row>
    <row r="751" spans="2:6" hidden="1" x14ac:dyDescent="0.25">
      <c r="B751">
        <v>7491.4982996940198</v>
      </c>
      <c r="C751">
        <v>9.9040943271032408E-3</v>
      </c>
      <c r="D751">
        <v>9.3073364670650405E-3</v>
      </c>
      <c r="E751">
        <v>-172.42826711191</v>
      </c>
      <c r="F751">
        <v>92.652875030112995</v>
      </c>
    </row>
    <row r="752" spans="2:6" hidden="1" x14ac:dyDescent="0.25">
      <c r="B752">
        <v>7501.5003000941497</v>
      </c>
      <c r="C752">
        <v>9.4069201658938707E-3</v>
      </c>
      <c r="D752">
        <v>8.8083898156728607E-3</v>
      </c>
      <c r="E752">
        <v>-164.02621271849799</v>
      </c>
      <c r="F752">
        <v>100.799422588434</v>
      </c>
    </row>
    <row r="753" spans="2:6" hidden="1" x14ac:dyDescent="0.25">
      <c r="B753">
        <v>7511.5023004942695</v>
      </c>
      <c r="C753">
        <v>9.8894801551508201E-3</v>
      </c>
      <c r="D753">
        <v>9.2135388975721298E-3</v>
      </c>
      <c r="E753">
        <v>-155.627807049018</v>
      </c>
      <c r="F753">
        <v>109.264750461012</v>
      </c>
    </row>
    <row r="754" spans="2:6" hidden="1" x14ac:dyDescent="0.25">
      <c r="B754">
        <v>7521.5043008944003</v>
      </c>
      <c r="C754">
        <v>1.1635896034369901E-2</v>
      </c>
      <c r="D754">
        <v>1.0794605129063699E-2</v>
      </c>
      <c r="E754">
        <v>-147.25830367099499</v>
      </c>
      <c r="F754">
        <v>118.027157371201</v>
      </c>
    </row>
    <row r="755" spans="2:6" hidden="1" x14ac:dyDescent="0.25">
      <c r="B755">
        <v>7531.5063012945202</v>
      </c>
      <c r="C755">
        <v>1.6040421167813099E-2</v>
      </c>
      <c r="D755">
        <v>1.4860970887840099E-2</v>
      </c>
      <c r="E755">
        <v>-138.93650637849601</v>
      </c>
      <c r="F755">
        <v>127.004965943325</v>
      </c>
    </row>
    <row r="756" spans="2:6" hidden="1" x14ac:dyDescent="0.25">
      <c r="B756">
        <v>7541.5083016946501</v>
      </c>
      <c r="C756">
        <v>3.0565288824993101E-2</v>
      </c>
      <c r="D756">
        <v>2.8402948252825001E-2</v>
      </c>
      <c r="E756">
        <v>-130.67059920385901</v>
      </c>
      <c r="F756">
        <v>136.07156298054599</v>
      </c>
    </row>
    <row r="757" spans="2:6" hidden="1" x14ac:dyDescent="0.25">
      <c r="B757">
        <v>7551.5103020947699</v>
      </c>
      <c r="C757">
        <v>0.39133609053669799</v>
      </c>
      <c r="D757">
        <v>0.36670827483127799</v>
      </c>
      <c r="E757">
        <v>58.172544455977501</v>
      </c>
      <c r="F757">
        <v>-34.227989243356902</v>
      </c>
    </row>
    <row r="758" spans="2:6" hidden="1" x14ac:dyDescent="0.25">
      <c r="B758">
        <v>7561.5123024948998</v>
      </c>
      <c r="C758">
        <v>3.0638310864228E-2</v>
      </c>
      <c r="D758">
        <v>2.9015582421135701E-2</v>
      </c>
      <c r="E758">
        <v>65.721501873572905</v>
      </c>
      <c r="F758">
        <v>-26.0729846881604</v>
      </c>
    </row>
    <row r="759" spans="2:6" hidden="1" x14ac:dyDescent="0.25">
      <c r="B759">
        <v>7571.5143028950197</v>
      </c>
      <c r="C759">
        <v>1.6106171748099599E-2</v>
      </c>
      <c r="D759">
        <v>1.54574005908731E-2</v>
      </c>
      <c r="E759">
        <v>73.886994118614894</v>
      </c>
      <c r="F759">
        <v>-17.476633097270199</v>
      </c>
    </row>
    <row r="760" spans="2:6" hidden="1" x14ac:dyDescent="0.25">
      <c r="B760">
        <v>7581.5163032951496</v>
      </c>
      <c r="C760">
        <v>1.1689036164785199E-2</v>
      </c>
      <c r="D760">
        <v>1.13660234107591E-2</v>
      </c>
      <c r="E760">
        <v>82.067437390527502</v>
      </c>
      <c r="F760">
        <v>-9.1383227595224401</v>
      </c>
    </row>
    <row r="761" spans="2:6" hidden="1" x14ac:dyDescent="0.25">
      <c r="B761">
        <v>7591.5183036952803</v>
      </c>
      <c r="C761">
        <v>9.9237606206714207E-3</v>
      </c>
      <c r="D761">
        <v>9.7539636998583493E-3</v>
      </c>
      <c r="E761">
        <v>90.2885992919839</v>
      </c>
      <c r="F761">
        <v>-1.01680195767312</v>
      </c>
    </row>
    <row r="762" spans="2:6" hidden="1" x14ac:dyDescent="0.25">
      <c r="B762">
        <v>7601.5203040954002</v>
      </c>
      <c r="C762">
        <v>9.4142622178052093E-3</v>
      </c>
      <c r="D762">
        <v>9.3158110250692403E-3</v>
      </c>
      <c r="E762">
        <v>98.569575491692206</v>
      </c>
      <c r="F762">
        <v>6.9691887851706404</v>
      </c>
    </row>
    <row r="763" spans="2:6" hidden="1" x14ac:dyDescent="0.25">
      <c r="B763">
        <v>7611.5223044955301</v>
      </c>
      <c r="C763">
        <v>9.8724962395860694E-3</v>
      </c>
      <c r="D763">
        <v>9.7859189181324999E-3</v>
      </c>
      <c r="E763">
        <v>106.918896811419</v>
      </c>
      <c r="F763">
        <v>14.9230905645246</v>
      </c>
    </row>
    <row r="764" spans="2:6" hidden="1" x14ac:dyDescent="0.25">
      <c r="B764">
        <v>7621.5243048956499</v>
      </c>
      <c r="C764">
        <v>1.15787685730232E-2</v>
      </c>
      <c r="D764">
        <v>1.1436733982242099E-2</v>
      </c>
      <c r="E764">
        <v>115.33248772563699</v>
      </c>
      <c r="F764">
        <v>22.952282033109299</v>
      </c>
    </row>
    <row r="765" spans="2:6" hidden="1" x14ac:dyDescent="0.25">
      <c r="B765">
        <v>7631.5263052957798</v>
      </c>
      <c r="C765">
        <v>1.5910780585933398E-2</v>
      </c>
      <c r="D765">
        <v>1.5589161605494201E-2</v>
      </c>
      <c r="E765">
        <v>123.794179791985</v>
      </c>
      <c r="F765">
        <v>31.150016066285399</v>
      </c>
    </row>
    <row r="766" spans="2:6" hidden="1" x14ac:dyDescent="0.25">
      <c r="B766">
        <v>7641.5283056958997</v>
      </c>
      <c r="C766">
        <v>3.0242300122705401E-2</v>
      </c>
      <c r="D766">
        <v>2.93044927936746E-2</v>
      </c>
      <c r="E766">
        <v>132.278850718607</v>
      </c>
      <c r="F766">
        <v>39.577601176124404</v>
      </c>
    </row>
    <row r="767" spans="2:6" hidden="1" x14ac:dyDescent="0.25">
      <c r="B767">
        <v>7651.5303060960296</v>
      </c>
      <c r="C767">
        <v>0.38141605683755803</v>
      </c>
      <c r="D767">
        <v>0.36488872124855098</v>
      </c>
      <c r="E767">
        <v>-38.583307045015502</v>
      </c>
      <c r="F767">
        <v>-131.06709252196899</v>
      </c>
    </row>
    <row r="768" spans="2:6" hidden="1" x14ac:dyDescent="0.25">
      <c r="B768">
        <v>7661.5323064961603</v>
      </c>
      <c r="C768">
        <v>3.02750383982682E-2</v>
      </c>
      <c r="D768">
        <v>2.8691117607190501E-2</v>
      </c>
      <c r="E768">
        <v>-30.7958930226274</v>
      </c>
      <c r="F768">
        <v>-122.88054028494101</v>
      </c>
    </row>
    <row r="769" spans="2:6" hidden="1" x14ac:dyDescent="0.25">
      <c r="B769">
        <v>7671.5343068962802</v>
      </c>
      <c r="C769">
        <v>1.5935535186002599E-2</v>
      </c>
      <c r="D769">
        <v>1.5001212237963199E-2</v>
      </c>
      <c r="E769">
        <v>-22.400410335139401</v>
      </c>
      <c r="F769">
        <v>-113.90650879512501</v>
      </c>
    </row>
    <row r="770" spans="2:6" hidden="1" x14ac:dyDescent="0.25">
      <c r="B770">
        <v>7681.5363072964101</v>
      </c>
      <c r="C770">
        <v>1.1589628095018E-2</v>
      </c>
      <c r="D770">
        <v>1.0890265380198501E-2</v>
      </c>
      <c r="E770">
        <v>-14.0630736481338</v>
      </c>
      <c r="F770">
        <v>-104.959450255099</v>
      </c>
    </row>
    <row r="771" spans="2:6" hidden="1" x14ac:dyDescent="0.25">
      <c r="B771">
        <v>7691.53830769653</v>
      </c>
      <c r="C771">
        <v>9.8623888054384708E-3</v>
      </c>
      <c r="D771">
        <v>9.2961724563660007E-3</v>
      </c>
      <c r="E771">
        <v>-5.7786277458704003</v>
      </c>
      <c r="F771">
        <v>-96.170553452887205</v>
      </c>
    </row>
    <row r="772" spans="2:6" hidden="1" x14ac:dyDescent="0.25">
      <c r="B772">
        <v>7701.5403080966598</v>
      </c>
      <c r="C772">
        <v>9.3736859127958507E-3</v>
      </c>
      <c r="D772">
        <v>8.8979172875921393E-3</v>
      </c>
      <c r="E772">
        <v>2.4690323907727398</v>
      </c>
      <c r="F772">
        <v>-87.639174727777799</v>
      </c>
    </row>
    <row r="773" spans="2:6" hidden="1" x14ac:dyDescent="0.25">
      <c r="B773">
        <v>7711.5423084967797</v>
      </c>
      <c r="C773">
        <v>9.8379243888717504E-3</v>
      </c>
      <c r="D773">
        <v>9.4249172572745E-3</v>
      </c>
      <c r="E773">
        <v>10.703248340751101</v>
      </c>
      <c r="F773">
        <v>-79.411212625267595</v>
      </c>
    </row>
    <row r="774" spans="2:6" hidden="1" x14ac:dyDescent="0.25">
      <c r="B774">
        <v>7721.5443088969096</v>
      </c>
      <c r="C774">
        <v>1.153021246829E-2</v>
      </c>
      <c r="D774">
        <v>1.11497484358831E-2</v>
      </c>
      <c r="E774">
        <v>18.9497307727075</v>
      </c>
      <c r="F774">
        <v>-71.473865438777096</v>
      </c>
    </row>
    <row r="775" spans="2:6" hidden="1" x14ac:dyDescent="0.25">
      <c r="B775">
        <v>7731.5463092970303</v>
      </c>
      <c r="C775">
        <v>1.5806866951104701E-2</v>
      </c>
      <c r="D775">
        <v>1.5401628240099E-2</v>
      </c>
      <c r="E775">
        <v>27.231312527474199</v>
      </c>
      <c r="F775">
        <v>-63.763897705968503</v>
      </c>
    </row>
    <row r="776" spans="2:6" hidden="1" x14ac:dyDescent="0.25">
      <c r="B776">
        <v>7741.5483096971602</v>
      </c>
      <c r="C776">
        <v>2.99300436631403E-2</v>
      </c>
      <c r="D776">
        <v>2.92916419912457E-2</v>
      </c>
      <c r="E776">
        <v>35.563181376316898</v>
      </c>
      <c r="F776">
        <v>-56.183172102354298</v>
      </c>
    </row>
    <row r="777" spans="2:6" hidden="1" x14ac:dyDescent="0.25">
      <c r="B777">
        <v>7751.5503100972901</v>
      </c>
      <c r="C777">
        <v>0.370475768095828</v>
      </c>
      <c r="D777">
        <v>0.36270422045506601</v>
      </c>
      <c r="E777">
        <v>-135.38661409225199</v>
      </c>
      <c r="F777">
        <v>131.98325037850401</v>
      </c>
    </row>
    <row r="778" spans="2:6" hidden="1" x14ac:dyDescent="0.25">
      <c r="B778">
        <v>7761.55231049741</v>
      </c>
      <c r="C778">
        <v>2.96668152361877E-2</v>
      </c>
      <c r="D778">
        <v>2.8950588992167101E-2</v>
      </c>
      <c r="E778">
        <v>-127.618166693975</v>
      </c>
      <c r="F778">
        <v>139.05058982282301</v>
      </c>
    </row>
    <row r="779" spans="2:6" hidden="1" x14ac:dyDescent="0.25">
      <c r="B779">
        <v>7771.5543108975398</v>
      </c>
      <c r="C779">
        <v>1.5543549010633E-2</v>
      </c>
      <c r="D779">
        <v>1.5072514827481001E-2</v>
      </c>
      <c r="E779">
        <v>-119.15906189833299</v>
      </c>
      <c r="F779">
        <v>146.91349513017599</v>
      </c>
    </row>
    <row r="780" spans="2:6" hidden="1" x14ac:dyDescent="0.25">
      <c r="B780">
        <v>7781.5563112976597</v>
      </c>
      <c r="C780">
        <v>1.1265699743350999E-2</v>
      </c>
      <c r="D780">
        <v>1.08411466106025E-2</v>
      </c>
      <c r="E780">
        <v>-110.699853212121</v>
      </c>
      <c r="F780">
        <v>155.031447958467</v>
      </c>
    </row>
    <row r="781" spans="2:6" hidden="1" x14ac:dyDescent="0.25">
      <c r="B781">
        <v>7791.5583116977896</v>
      </c>
      <c r="C781">
        <v>9.5692367984310193E-3</v>
      </c>
      <c r="D781">
        <v>9.1462445608030598E-3</v>
      </c>
      <c r="E781">
        <v>-102.26874512314799</v>
      </c>
      <c r="F781">
        <v>163.41281069054699</v>
      </c>
    </row>
    <row r="782" spans="2:6" hidden="1" x14ac:dyDescent="0.25">
      <c r="B782">
        <v>7801.5603120979104</v>
      </c>
      <c r="C782">
        <v>9.0942899072244208E-3</v>
      </c>
      <c r="D782">
        <v>8.6597117757556807E-3</v>
      </c>
      <c r="E782">
        <v>-93.889429967267901</v>
      </c>
      <c r="F782">
        <v>172.008830190536</v>
      </c>
    </row>
    <row r="783" spans="2:6" hidden="1" x14ac:dyDescent="0.25">
      <c r="B783">
        <v>7811.5623124980402</v>
      </c>
      <c r="C783">
        <v>9.5585863992721301E-3</v>
      </c>
      <c r="D783">
        <v>9.1107072276252407E-3</v>
      </c>
      <c r="E783">
        <v>-85.576034401884598</v>
      </c>
      <c r="F783">
        <v>-179.27855590760799</v>
      </c>
    </row>
    <row r="784" spans="2:6" hidden="1" x14ac:dyDescent="0.25">
      <c r="B784">
        <v>7821.5643128981601</v>
      </c>
      <c r="C784">
        <v>1.1231034085544401E-2</v>
      </c>
      <c r="D784">
        <v>1.07737941478653E-2</v>
      </c>
      <c r="E784">
        <v>-77.330268817996995</v>
      </c>
      <c r="F784">
        <v>-170.57322569033599</v>
      </c>
    </row>
    <row r="785" spans="2:6" hidden="1" x14ac:dyDescent="0.25">
      <c r="B785">
        <v>7831.56631329829</v>
      </c>
      <c r="C785">
        <v>1.54417732552148E-2</v>
      </c>
      <c r="D785">
        <v>1.4983437678091901E-2</v>
      </c>
      <c r="E785">
        <v>-69.141247258284196</v>
      </c>
      <c r="F785">
        <v>-161.99213252396899</v>
      </c>
    </row>
    <row r="786" spans="2:6" hidden="1" x14ac:dyDescent="0.25">
      <c r="B786">
        <v>7841.5683136984098</v>
      </c>
      <c r="C786">
        <v>2.9315752460730898E-2</v>
      </c>
      <c r="D786">
        <v>2.8875263827243602E-2</v>
      </c>
      <c r="E786">
        <v>-60.987815084193599</v>
      </c>
      <c r="F786">
        <v>-153.615462058026</v>
      </c>
    </row>
    <row r="787" spans="2:6" hidden="1" x14ac:dyDescent="0.25">
      <c r="B787">
        <v>7851.5703140985397</v>
      </c>
      <c r="C787">
        <v>0.35871033928590201</v>
      </c>
      <c r="D787">
        <v>0.35966840535352002</v>
      </c>
      <c r="E787">
        <v>127.809184083357</v>
      </c>
      <c r="F787">
        <v>35.171776366891301</v>
      </c>
    </row>
    <row r="788" spans="2:6" hidden="1" x14ac:dyDescent="0.25">
      <c r="B788">
        <v>7861.5723144986696</v>
      </c>
      <c r="C788">
        <v>2.9120889452124901E-2</v>
      </c>
      <c r="D788">
        <v>2.9623788668224401E-2</v>
      </c>
      <c r="E788">
        <v>135.32237716645</v>
      </c>
      <c r="F788">
        <v>42.471872063679598</v>
      </c>
    </row>
    <row r="789" spans="2:6" hidden="1" x14ac:dyDescent="0.25">
      <c r="B789">
        <v>7871.5743148987904</v>
      </c>
      <c r="C789">
        <v>1.52428355320993E-2</v>
      </c>
      <c r="D789">
        <v>1.57105317170117E-2</v>
      </c>
      <c r="E789">
        <v>143.53123393769701</v>
      </c>
      <c r="F789">
        <v>50.281242535211</v>
      </c>
    </row>
    <row r="790" spans="2:6" hidden="1" x14ac:dyDescent="0.25">
      <c r="B790">
        <v>7881.5763152989202</v>
      </c>
      <c r="C790">
        <v>1.10242087676317E-2</v>
      </c>
      <c r="D790">
        <v>1.14652257075485E-2</v>
      </c>
      <c r="E790">
        <v>151.79879111163899</v>
      </c>
      <c r="F790">
        <v>58.0566790646523</v>
      </c>
    </row>
    <row r="791" spans="2:6" hidden="1" x14ac:dyDescent="0.25">
      <c r="B791">
        <v>7891.5783156990401</v>
      </c>
      <c r="C791">
        <v>9.3380095835702195E-3</v>
      </c>
      <c r="D791">
        <v>9.7525782810064104E-3</v>
      </c>
      <c r="E791">
        <v>160.12797661831701</v>
      </c>
      <c r="F791">
        <v>65.906526989653202</v>
      </c>
    </row>
    <row r="792" spans="2:6" hidden="1" x14ac:dyDescent="0.25">
      <c r="B792">
        <v>7901.58031609917</v>
      </c>
      <c r="C792">
        <v>8.8500528117353202E-3</v>
      </c>
      <c r="D792">
        <v>9.2389937404011007E-3</v>
      </c>
      <c r="E792">
        <v>168.509055714525</v>
      </c>
      <c r="F792">
        <v>73.9313551951183</v>
      </c>
    </row>
    <row r="793" spans="2:6" hidden="1" x14ac:dyDescent="0.25">
      <c r="B793">
        <v>7911.5823164992898</v>
      </c>
      <c r="C793">
        <v>9.2830401888860607E-3</v>
      </c>
      <c r="D793">
        <v>9.6516290266420394E-3</v>
      </c>
      <c r="E793">
        <v>176.92164047804701</v>
      </c>
      <c r="F793">
        <v>82.206571346251707</v>
      </c>
    </row>
    <row r="794" spans="2:6" hidden="1" x14ac:dyDescent="0.25">
      <c r="B794">
        <v>7921.5843168994197</v>
      </c>
      <c r="C794">
        <v>1.0899349286636099E-2</v>
      </c>
      <c r="D794">
        <v>1.12644333195916E-2</v>
      </c>
      <c r="E794">
        <v>-174.66083291918801</v>
      </c>
      <c r="F794">
        <v>90.766134579263607</v>
      </c>
    </row>
    <row r="795" spans="2:6" hidden="1" x14ac:dyDescent="0.25">
      <c r="B795">
        <v>7931.5863172995396</v>
      </c>
      <c r="C795">
        <v>1.49987804654944E-2</v>
      </c>
      <c r="D795">
        <v>1.54119272762173E-2</v>
      </c>
      <c r="E795">
        <v>-166.26512078725301</v>
      </c>
      <c r="F795">
        <v>99.590669469132294</v>
      </c>
    </row>
    <row r="796" spans="2:6" hidden="1" x14ac:dyDescent="0.25">
      <c r="B796">
        <v>7941.5883176996704</v>
      </c>
      <c r="C796">
        <v>2.8544128896715801E-2</v>
      </c>
      <c r="D796">
        <v>2.9228011794472101E-2</v>
      </c>
      <c r="E796">
        <v>-157.91220470442099</v>
      </c>
      <c r="F796">
        <v>108.60554508256701</v>
      </c>
    </row>
    <row r="797" spans="2:6" hidden="1" x14ac:dyDescent="0.25">
      <c r="B797">
        <v>7951.5903180998002</v>
      </c>
      <c r="C797">
        <v>0.34606315631526202</v>
      </c>
      <c r="D797">
        <v>0.35451084690770301</v>
      </c>
      <c r="E797">
        <v>31.057496506555101</v>
      </c>
      <c r="F797">
        <v>-61.5706136095842</v>
      </c>
    </row>
    <row r="798" spans="2:6" hidden="1" x14ac:dyDescent="0.25">
      <c r="B798">
        <v>7961.5923184999201</v>
      </c>
      <c r="C798">
        <v>2.85791331015578E-2</v>
      </c>
      <c r="D798">
        <v>2.9400606631094998E-2</v>
      </c>
      <c r="E798">
        <v>38.635216896911402</v>
      </c>
      <c r="F798">
        <v>-53.2772751545264</v>
      </c>
    </row>
    <row r="799" spans="2:6" hidden="1" x14ac:dyDescent="0.25">
      <c r="B799">
        <v>7971.59431890005</v>
      </c>
      <c r="C799">
        <v>1.50211142997444E-2</v>
      </c>
      <c r="D799">
        <v>1.55767490971347E-2</v>
      </c>
      <c r="E799">
        <v>46.8452578951172</v>
      </c>
      <c r="F799">
        <v>-44.422973625543001</v>
      </c>
    </row>
    <row r="800" spans="2:6" hidden="1" x14ac:dyDescent="0.25">
      <c r="B800">
        <v>7981.5963193001699</v>
      </c>
      <c r="C800">
        <v>1.0899439382166301E-2</v>
      </c>
      <c r="D800">
        <v>1.1416769109257799E-2</v>
      </c>
      <c r="E800">
        <v>55.040075590294002</v>
      </c>
      <c r="F800">
        <v>-35.815707436792401</v>
      </c>
    </row>
    <row r="801" spans="2:6" hidden="1" x14ac:dyDescent="0.25">
      <c r="B801">
        <v>7991.5983197002997</v>
      </c>
      <c r="C801">
        <v>9.2491716301744305E-3</v>
      </c>
      <c r="D801">
        <v>9.7872460148131796E-3</v>
      </c>
      <c r="E801">
        <v>63.246703893851901</v>
      </c>
      <c r="F801">
        <v>-27.472867634558501</v>
      </c>
    </row>
    <row r="802" spans="2:6" hidden="1" x14ac:dyDescent="0.25">
      <c r="B802">
        <v>8001.6003201004196</v>
      </c>
      <c r="C802">
        <v>8.7661993037161708E-3</v>
      </c>
      <c r="D802">
        <v>9.3539345205608197E-3</v>
      </c>
      <c r="E802">
        <v>71.491236296194302</v>
      </c>
      <c r="F802">
        <v>-19.359705504215899</v>
      </c>
    </row>
    <row r="803" spans="2:6" hidden="1" x14ac:dyDescent="0.25">
      <c r="B803">
        <v>8011.6023205005504</v>
      </c>
      <c r="C803">
        <v>9.1789591525401303E-3</v>
      </c>
      <c r="D803">
        <v>9.8426149100522796E-3</v>
      </c>
      <c r="E803">
        <v>79.793617280498296</v>
      </c>
      <c r="F803">
        <v>-11.4017031679686</v>
      </c>
    </row>
    <row r="804" spans="2:6" hidden="1" x14ac:dyDescent="0.25">
      <c r="B804">
        <v>8021.6043209006702</v>
      </c>
      <c r="C804">
        <v>1.07424845693274E-2</v>
      </c>
      <c r="D804">
        <v>1.15245894569335E-2</v>
      </c>
      <c r="E804">
        <v>88.163435432385995</v>
      </c>
      <c r="F804">
        <v>-3.5010170683173398</v>
      </c>
    </row>
    <row r="805" spans="2:6" hidden="1" x14ac:dyDescent="0.25">
      <c r="B805">
        <v>8031.6063213008001</v>
      </c>
      <c r="C805">
        <v>1.47226606598332E-2</v>
      </c>
      <c r="D805">
        <v>1.57279168919769E-2</v>
      </c>
      <c r="E805">
        <v>96.597548544992307</v>
      </c>
      <c r="F805">
        <v>4.4461839033890396</v>
      </c>
    </row>
    <row r="806" spans="2:6" hidden="1" x14ac:dyDescent="0.25">
      <c r="B806">
        <v>8041.60832170093</v>
      </c>
      <c r="C806">
        <v>2.7901295681079401E-2</v>
      </c>
      <c r="D806">
        <v>2.9559101150869901E-2</v>
      </c>
      <c r="E806">
        <v>105.080225317532</v>
      </c>
      <c r="F806">
        <v>12.532344643219099</v>
      </c>
    </row>
    <row r="807" spans="2:6" hidden="1" x14ac:dyDescent="0.25">
      <c r="B807">
        <v>8051.6103221010499</v>
      </c>
      <c r="C807">
        <v>0.33261264157237702</v>
      </c>
      <c r="D807">
        <v>0.34817536744459998</v>
      </c>
      <c r="E807">
        <v>-65.715446577821396</v>
      </c>
      <c r="F807">
        <v>-158.488206057843</v>
      </c>
    </row>
    <row r="808" spans="2:6" hidden="1" x14ac:dyDescent="0.25">
      <c r="B808">
        <v>8061.6123225011797</v>
      </c>
      <c r="C808">
        <v>2.7769027557830402E-2</v>
      </c>
      <c r="D808">
        <v>2.8758787494283299E-2</v>
      </c>
      <c r="E808">
        <v>-57.9149785526918</v>
      </c>
      <c r="F808">
        <v>-150.666867532483</v>
      </c>
    </row>
    <row r="809" spans="2:6" hidden="1" x14ac:dyDescent="0.25">
      <c r="B809">
        <v>8071.6143229012996</v>
      </c>
      <c r="C809">
        <v>1.4581367858183701E-2</v>
      </c>
      <c r="D809">
        <v>1.4950616689347E-2</v>
      </c>
      <c r="E809">
        <v>-49.451079078332903</v>
      </c>
      <c r="F809">
        <v>-141.965779771157</v>
      </c>
    </row>
    <row r="810" spans="2:6" hidden="1" x14ac:dyDescent="0.25">
      <c r="B810">
        <v>8081.6163233014304</v>
      </c>
      <c r="C810">
        <v>1.05848165594544E-2</v>
      </c>
      <c r="D810">
        <v>1.0784648910767299E-2</v>
      </c>
      <c r="E810">
        <v>-41.042916287867499</v>
      </c>
      <c r="F810">
        <v>-133.16006419970299</v>
      </c>
    </row>
    <row r="811" spans="2:6" hidden="1" x14ac:dyDescent="0.25">
      <c r="B811">
        <v>8091.6183237015503</v>
      </c>
      <c r="C811">
        <v>8.9950394771321808E-3</v>
      </c>
      <c r="D811">
        <v>9.1528287995104405E-3</v>
      </c>
      <c r="E811">
        <v>-32.6995389652187</v>
      </c>
      <c r="F811">
        <v>-124.36809063490701</v>
      </c>
    </row>
    <row r="812" spans="2:6" hidden="1" x14ac:dyDescent="0.25">
      <c r="B812">
        <v>8101.6203241016801</v>
      </c>
      <c r="C812">
        <v>8.5411311020419205E-3</v>
      </c>
      <c r="D812">
        <v>8.7247337362036693E-3</v>
      </c>
      <c r="E812">
        <v>-24.417013095393202</v>
      </c>
      <c r="F812">
        <v>-115.712355208026</v>
      </c>
    </row>
    <row r="813" spans="2:6" hidden="1" x14ac:dyDescent="0.25">
      <c r="B813">
        <v>8111.6223245018</v>
      </c>
      <c r="C813">
        <v>8.9575139196987306E-3</v>
      </c>
      <c r="D813">
        <v>9.2254021589786E-3</v>
      </c>
      <c r="E813">
        <v>-16.179699963001401</v>
      </c>
      <c r="F813">
        <v>-107.288024112107</v>
      </c>
    </row>
    <row r="814" spans="2:6" hidden="1" x14ac:dyDescent="0.25">
      <c r="B814">
        <v>8121.6243249019299</v>
      </c>
      <c r="C814">
        <v>1.0490509339546299E-2</v>
      </c>
      <c r="D814">
        <v>1.0922366494474801E-2</v>
      </c>
      <c r="E814">
        <v>-7.96379165826324</v>
      </c>
      <c r="F814">
        <v>-99.141023765725706</v>
      </c>
    </row>
    <row r="815" spans="2:6" hidden="1" x14ac:dyDescent="0.25">
      <c r="B815">
        <v>8131.6263253020497</v>
      </c>
      <c r="C815">
        <v>1.43674754936717E-2</v>
      </c>
      <c r="D815">
        <v>1.5132823754856001E-2</v>
      </c>
      <c r="E815">
        <v>0.25781640585745502</v>
      </c>
      <c r="F815">
        <v>-91.261329163165499</v>
      </c>
    </row>
    <row r="816" spans="2:6" hidden="1" x14ac:dyDescent="0.25">
      <c r="B816">
        <v>8141.6283257021796</v>
      </c>
      <c r="C816">
        <v>2.7167087147805701E-2</v>
      </c>
      <c r="D816">
        <v>2.89111457573945E-2</v>
      </c>
      <c r="E816">
        <v>8.51005514263748</v>
      </c>
      <c r="F816">
        <v>-83.589584995094896</v>
      </c>
    </row>
    <row r="817" spans="2:6" hidden="1" x14ac:dyDescent="0.25">
      <c r="B817">
        <v>8151.6303261023104</v>
      </c>
      <c r="C817">
        <v>0.31842811165705298</v>
      </c>
      <c r="D817">
        <v>0.34160271805625197</v>
      </c>
      <c r="E817">
        <v>-162.49652285169</v>
      </c>
      <c r="F817">
        <v>104.595262458478</v>
      </c>
    </row>
    <row r="818" spans="2:6" hidden="1" x14ac:dyDescent="0.25">
      <c r="B818">
        <v>8161.6323265024303</v>
      </c>
      <c r="C818">
        <v>2.6815479441635402E-2</v>
      </c>
      <c r="D818">
        <v>2.88654161676982E-2</v>
      </c>
      <c r="E818">
        <v>-154.83391616287599</v>
      </c>
      <c r="F818">
        <v>111.52530410658299</v>
      </c>
    </row>
    <row r="819" spans="2:6" hidden="1" x14ac:dyDescent="0.25">
      <c r="B819">
        <v>8171.6343269025601</v>
      </c>
      <c r="C819">
        <v>1.40123855254334E-2</v>
      </c>
      <c r="D819">
        <v>1.5084488209729701E-2</v>
      </c>
      <c r="E819">
        <v>-146.42975829962899</v>
      </c>
      <c r="F819">
        <v>119.193163142264</v>
      </c>
    </row>
    <row r="820" spans="2:6" hidden="1" x14ac:dyDescent="0.25">
      <c r="B820">
        <v>8181.63632730268</v>
      </c>
      <c r="C820">
        <v>1.0127959766526201E-2</v>
      </c>
      <c r="D820">
        <v>1.08692028509804E-2</v>
      </c>
      <c r="E820">
        <v>-137.995018225016</v>
      </c>
      <c r="F820">
        <v>127.067340889645</v>
      </c>
    </row>
    <row r="821" spans="2:6" hidden="1" x14ac:dyDescent="0.25">
      <c r="B821">
        <v>8191.6383277028099</v>
      </c>
      <c r="C821">
        <v>8.5804699375719093E-3</v>
      </c>
      <c r="D821">
        <v>9.1642929855502899E-3</v>
      </c>
      <c r="E821">
        <v>-129.55600437681201</v>
      </c>
      <c r="F821">
        <v>135.20863566558199</v>
      </c>
    </row>
    <row r="822" spans="2:6" hidden="1" x14ac:dyDescent="0.25">
      <c r="B822">
        <v>8201.6403281029307</v>
      </c>
      <c r="C822">
        <v>8.1366378390909707E-3</v>
      </c>
      <c r="D822">
        <v>8.6508089142999494E-3</v>
      </c>
      <c r="E822">
        <v>-121.141487665347</v>
      </c>
      <c r="F822">
        <v>143.628961103211</v>
      </c>
    </row>
    <row r="823" spans="2:6" hidden="1" x14ac:dyDescent="0.25">
      <c r="B823">
        <v>8211.6423285030596</v>
      </c>
      <c r="C823">
        <v>8.5380051350307396E-3</v>
      </c>
      <c r="D823">
        <v>9.0575890681983701E-3</v>
      </c>
      <c r="E823">
        <v>-112.776349021044</v>
      </c>
      <c r="F823">
        <v>152.28437459800099</v>
      </c>
    </row>
    <row r="824" spans="2:6" hidden="1" x14ac:dyDescent="0.25">
      <c r="B824">
        <v>8221.6443289031904</v>
      </c>
      <c r="C824">
        <v>1.0021596133050099E-2</v>
      </c>
      <c r="D824">
        <v>1.06509883314882E-2</v>
      </c>
      <c r="E824">
        <v>-104.475986150159</v>
      </c>
      <c r="F824">
        <v>161.08123561671999</v>
      </c>
    </row>
    <row r="825" spans="2:6" hidden="1" x14ac:dyDescent="0.25">
      <c r="B825">
        <v>8231.6463293033103</v>
      </c>
      <c r="C825">
        <v>1.37723805219184E-2</v>
      </c>
      <c r="D825">
        <v>1.4735378909019299E-2</v>
      </c>
      <c r="E825">
        <v>-96.2431135110009</v>
      </c>
      <c r="F825">
        <v>169.89755664945901</v>
      </c>
    </row>
    <row r="826" spans="2:6" hidden="1" x14ac:dyDescent="0.25">
      <c r="B826">
        <v>8241.6483297034392</v>
      </c>
      <c r="C826">
        <v>2.6144258677969601E-2</v>
      </c>
      <c r="D826">
        <v>2.82879435953538E-2</v>
      </c>
      <c r="E826">
        <v>-88.067216515734899</v>
      </c>
      <c r="F826">
        <v>178.61421121727099</v>
      </c>
    </row>
    <row r="827" spans="2:6" hidden="1" x14ac:dyDescent="0.25">
      <c r="B827">
        <v>8251.6503301035591</v>
      </c>
      <c r="C827">
        <v>0.30375056699560199</v>
      </c>
      <c r="D827">
        <v>0.33388349179139698</v>
      </c>
      <c r="E827">
        <v>100.75830461410899</v>
      </c>
      <c r="F827">
        <v>7.8531943624792397</v>
      </c>
    </row>
    <row r="828" spans="2:6" hidden="1" x14ac:dyDescent="0.25">
      <c r="B828">
        <v>8261.6523305036899</v>
      </c>
      <c r="C828">
        <v>2.5971676862789599E-2</v>
      </c>
      <c r="D828">
        <v>2.89641064647671E-2</v>
      </c>
      <c r="E828">
        <v>108.206827276018</v>
      </c>
      <c r="F828">
        <v>15.453231866589199</v>
      </c>
    </row>
    <row r="829" spans="2:6" hidden="1" x14ac:dyDescent="0.25">
      <c r="B829">
        <v>8271.6543309038098</v>
      </c>
      <c r="C829">
        <v>1.3589557354896401E-2</v>
      </c>
      <c r="D829">
        <v>1.5383568612172899E-2</v>
      </c>
      <c r="E829">
        <v>116.363367483383</v>
      </c>
      <c r="F829">
        <v>23.5573433187135</v>
      </c>
    </row>
    <row r="830" spans="2:6" hidden="1" x14ac:dyDescent="0.25">
      <c r="B830">
        <v>8281.6563313039405</v>
      </c>
      <c r="C830">
        <v>9.8200397616032605E-3</v>
      </c>
      <c r="D830">
        <v>1.12526422063249E-2</v>
      </c>
      <c r="E830">
        <v>124.568772464124</v>
      </c>
      <c r="F830">
        <v>31.518920218436602</v>
      </c>
    </row>
    <row r="831" spans="2:6" hidden="1" x14ac:dyDescent="0.25">
      <c r="B831">
        <v>8291.6583317040604</v>
      </c>
      <c r="C831">
        <v>8.3061041747163108E-3</v>
      </c>
      <c r="D831">
        <v>9.5939921676020598E-3</v>
      </c>
      <c r="E831">
        <v>132.83981389842501</v>
      </c>
      <c r="F831">
        <v>39.428918443350803</v>
      </c>
    </row>
    <row r="832" spans="2:6" hidden="1" x14ac:dyDescent="0.25">
      <c r="B832">
        <v>8301.6603321041894</v>
      </c>
      <c r="C832">
        <v>7.8566260460721498E-3</v>
      </c>
      <c r="D832">
        <v>9.1022254657269399E-3</v>
      </c>
      <c r="E832">
        <v>141.18077682384401</v>
      </c>
      <c r="F832">
        <v>47.390259630981397</v>
      </c>
    </row>
    <row r="833" spans="2:6" hidden="1" x14ac:dyDescent="0.25">
      <c r="B833">
        <v>8311.6623325043201</v>
      </c>
      <c r="C833">
        <v>8.2217344267779598E-3</v>
      </c>
      <c r="D833">
        <v>9.5075596078980605E-3</v>
      </c>
      <c r="E833">
        <v>149.58238603343</v>
      </c>
      <c r="F833">
        <v>55.500527829923897</v>
      </c>
    </row>
    <row r="834" spans="2:6" hidden="1" x14ac:dyDescent="0.25">
      <c r="B834">
        <v>8321.66433290444</v>
      </c>
      <c r="C834">
        <v>9.6292317677129004E-3</v>
      </c>
      <c r="D834">
        <v>1.1070922094555799E-2</v>
      </c>
      <c r="E834">
        <v>158.023619677412</v>
      </c>
      <c r="F834">
        <v>63.834740917695598</v>
      </c>
    </row>
    <row r="835" spans="2:6" hidden="1" x14ac:dyDescent="0.25">
      <c r="B835">
        <v>8331.6663333045708</v>
      </c>
      <c r="C835">
        <v>1.32193027157317E-2</v>
      </c>
      <c r="D835">
        <v>1.50769542029471E-2</v>
      </c>
      <c r="E835">
        <v>166.476222192591</v>
      </c>
      <c r="F835">
        <v>72.429023542580893</v>
      </c>
    </row>
    <row r="836" spans="2:6" hidden="1" x14ac:dyDescent="0.25">
      <c r="B836">
        <v>8341.6683337046907</v>
      </c>
      <c r="C836">
        <v>2.5105418084542901E-2</v>
      </c>
      <c r="D836">
        <v>2.8401793949408401E-2</v>
      </c>
      <c r="E836">
        <v>174.91095309548601</v>
      </c>
      <c r="F836">
        <v>81.268209395341998</v>
      </c>
    </row>
    <row r="837" spans="2:6" hidden="1" x14ac:dyDescent="0.25">
      <c r="B837">
        <v>8351.6703341048196</v>
      </c>
      <c r="C837">
        <v>0.28864831274917702</v>
      </c>
      <c r="D837">
        <v>0.32445471792775499</v>
      </c>
      <c r="E837">
        <v>4.0177129487214103</v>
      </c>
      <c r="F837">
        <v>-88.943512362881506</v>
      </c>
    </row>
    <row r="838" spans="2:6" hidden="1" x14ac:dyDescent="0.25">
      <c r="B838">
        <v>8361.6723345049395</v>
      </c>
      <c r="C838">
        <v>2.5065591832848001E-2</v>
      </c>
      <c r="D838">
        <v>2.81174517930367E-2</v>
      </c>
      <c r="E838">
        <v>11.6424002250592</v>
      </c>
      <c r="F838">
        <v>-80.640322827536195</v>
      </c>
    </row>
    <row r="839" spans="2:6" hidden="1" x14ac:dyDescent="0.25">
      <c r="B839">
        <v>8371.6743349050703</v>
      </c>
      <c r="C839">
        <v>1.31636504349067E-2</v>
      </c>
      <c r="D839">
        <v>1.4794442099663701E-2</v>
      </c>
      <c r="E839">
        <v>19.9258885378432</v>
      </c>
      <c r="F839">
        <v>-71.631656304075406</v>
      </c>
    </row>
    <row r="840" spans="2:6" hidden="1" x14ac:dyDescent="0.25">
      <c r="B840">
        <v>8381.6763353051902</v>
      </c>
      <c r="C840">
        <v>9.5455655673503496E-3</v>
      </c>
      <c r="D840">
        <v>1.07901127780284E-2</v>
      </c>
      <c r="E840">
        <v>28.167298288048201</v>
      </c>
      <c r="F840">
        <v>-62.807940731263898</v>
      </c>
    </row>
    <row r="841" spans="2:6" hidden="1" x14ac:dyDescent="0.25">
      <c r="B841">
        <v>8391.6783357053191</v>
      </c>
      <c r="C841">
        <v>8.0947219744884006E-3</v>
      </c>
      <c r="D841">
        <v>9.2261887214437205E-3</v>
      </c>
      <c r="E841">
        <v>36.389284071148502</v>
      </c>
      <c r="F841">
        <v>-54.244774076608898</v>
      </c>
    </row>
    <row r="842" spans="2:6" hidden="1" x14ac:dyDescent="0.25">
      <c r="B842">
        <v>8401.6803361054408</v>
      </c>
      <c r="C842">
        <v>7.6645959277366798E-3</v>
      </c>
      <c r="D842">
        <v>8.8144355851364903E-3</v>
      </c>
      <c r="E842">
        <v>44.6197127799648</v>
      </c>
      <c r="F842">
        <v>-45.963396349872497</v>
      </c>
    </row>
    <row r="843" spans="2:6" hidden="1" x14ac:dyDescent="0.25">
      <c r="B843">
        <v>8411.6823365055698</v>
      </c>
      <c r="C843">
        <v>8.0139118162573901E-3</v>
      </c>
      <c r="D843">
        <v>9.28720336154794E-3</v>
      </c>
      <c r="E843">
        <v>52.886012127314402</v>
      </c>
      <c r="F843">
        <v>-37.932035004997303</v>
      </c>
    </row>
    <row r="844" spans="2:6" hidden="1" x14ac:dyDescent="0.25">
      <c r="B844">
        <v>8421.6843369057005</v>
      </c>
      <c r="C844">
        <v>9.35999763903567E-3</v>
      </c>
      <c r="D844">
        <v>1.0899036305845799E-2</v>
      </c>
      <c r="E844">
        <v>61.209599223395998</v>
      </c>
      <c r="F844">
        <v>-30.077337302317002</v>
      </c>
    </row>
    <row r="845" spans="2:6" hidden="1" x14ac:dyDescent="0.25">
      <c r="B845">
        <v>8431.6863373058204</v>
      </c>
      <c r="C845">
        <v>1.27944928126881E-2</v>
      </c>
      <c r="D845">
        <v>1.49097772337882E-2</v>
      </c>
      <c r="E845">
        <v>69.601185301296994</v>
      </c>
      <c r="F845">
        <v>-22.300378618942201</v>
      </c>
    </row>
    <row r="846" spans="2:6" hidden="1" x14ac:dyDescent="0.25">
      <c r="B846">
        <v>8441.6883377059494</v>
      </c>
      <c r="C846">
        <v>2.4172553762106801E-2</v>
      </c>
      <c r="D846">
        <v>2.8068295365397199E-2</v>
      </c>
      <c r="E846">
        <v>78.057974859059897</v>
      </c>
      <c r="F846">
        <v>-14.4938739583567</v>
      </c>
    </row>
    <row r="847" spans="2:6" hidden="1" x14ac:dyDescent="0.25">
      <c r="B847">
        <v>8451.6903381060692</v>
      </c>
      <c r="C847">
        <v>0.272912942170839</v>
      </c>
      <c r="D847">
        <v>0.31429670101347401</v>
      </c>
      <c r="E847">
        <v>-92.700142862426702</v>
      </c>
      <c r="F847">
        <v>174.134289768679</v>
      </c>
    </row>
    <row r="848" spans="2:6" hidden="1" x14ac:dyDescent="0.25">
      <c r="B848">
        <v>8461.6923385062</v>
      </c>
      <c r="C848">
        <v>2.3898037279838701E-2</v>
      </c>
      <c r="D848">
        <v>2.7269579708309299E-2</v>
      </c>
      <c r="E848">
        <v>-84.909311182927098</v>
      </c>
      <c r="F848">
        <v>-178.42568195491501</v>
      </c>
    </row>
    <row r="849" spans="2:6" hidden="1" x14ac:dyDescent="0.25">
      <c r="B849">
        <v>8471.6943389063199</v>
      </c>
      <c r="C849">
        <v>1.25104540548581E-2</v>
      </c>
      <c r="D849">
        <v>1.41256241938178E-2</v>
      </c>
      <c r="E849">
        <v>-76.393122143887098</v>
      </c>
      <c r="F849">
        <v>-170.062860992412</v>
      </c>
    </row>
    <row r="850" spans="2:6" hidden="1" x14ac:dyDescent="0.25">
      <c r="B850">
        <v>8481.6963393064507</v>
      </c>
      <c r="C850">
        <v>9.0581210091433707E-3</v>
      </c>
      <c r="D850">
        <v>1.0138178399215599E-2</v>
      </c>
      <c r="E850">
        <v>-67.918883954263706</v>
      </c>
      <c r="F850">
        <v>-161.495053621572</v>
      </c>
    </row>
    <row r="851" spans="2:6" hidden="1" x14ac:dyDescent="0.25">
      <c r="B851">
        <v>8491.6983397065706</v>
      </c>
      <c r="C851">
        <v>7.6822156329972701E-3</v>
      </c>
      <c r="D851">
        <v>8.5563418171980994E-3</v>
      </c>
      <c r="E851">
        <v>-59.509567717259301</v>
      </c>
      <c r="F851">
        <v>-152.799041187104</v>
      </c>
    </row>
    <row r="852" spans="2:6" hidden="1" x14ac:dyDescent="0.25">
      <c r="B852">
        <v>8501.7003401066995</v>
      </c>
      <c r="C852">
        <v>7.2839361875914298E-3</v>
      </c>
      <c r="D852">
        <v>8.1160586830890998E-3</v>
      </c>
      <c r="E852">
        <v>-51.1755045933837</v>
      </c>
      <c r="F852">
        <v>-144.08869211671799</v>
      </c>
    </row>
    <row r="853" spans="2:6" hidden="1" x14ac:dyDescent="0.25">
      <c r="B853">
        <v>8511.7023405068303</v>
      </c>
      <c r="C853">
        <v>7.6311076731908501E-3</v>
      </c>
      <c r="D853">
        <v>8.5540664450901305E-3</v>
      </c>
      <c r="E853">
        <v>-42.912697968374701</v>
      </c>
      <c r="F853">
        <v>-135.48608013734099</v>
      </c>
    </row>
    <row r="854" spans="2:6" hidden="1" x14ac:dyDescent="0.25">
      <c r="B854">
        <v>8521.7043409069502</v>
      </c>
      <c r="C854">
        <v>8.9297367089070101E-3</v>
      </c>
      <c r="D854">
        <v>1.0118135140567501E-2</v>
      </c>
      <c r="E854">
        <v>-34.7040297987946</v>
      </c>
      <c r="F854">
        <v>-127.08927327763099</v>
      </c>
    </row>
    <row r="855" spans="2:6" hidden="1" x14ac:dyDescent="0.25">
      <c r="B855">
        <v>8531.7063413070791</v>
      </c>
      <c r="C855">
        <v>1.2219516599421901E-2</v>
      </c>
      <c r="D855">
        <v>1.4038963942639201E-2</v>
      </c>
      <c r="E855">
        <v>-26.523011044359698</v>
      </c>
      <c r="F855">
        <v>-118.948721777549</v>
      </c>
    </row>
    <row r="856" spans="2:6" hidden="1" x14ac:dyDescent="0.25">
      <c r="B856">
        <v>8541.7083417072008</v>
      </c>
      <c r="C856">
        <v>2.3080246244301401E-2</v>
      </c>
      <c r="D856">
        <v>2.6913635946220898E-2</v>
      </c>
      <c r="E856">
        <v>-18.339075196829398</v>
      </c>
      <c r="F856">
        <v>-111.058855833283</v>
      </c>
    </row>
    <row r="857" spans="2:6" hidden="1" x14ac:dyDescent="0.25">
      <c r="B857">
        <v>8551.7103421073298</v>
      </c>
      <c r="C857">
        <v>0.25685136209714898</v>
      </c>
      <c r="D857">
        <v>0.30399417392827199</v>
      </c>
      <c r="E857">
        <v>170.59730933782899</v>
      </c>
      <c r="F857">
        <v>77.302716882284301</v>
      </c>
    </row>
    <row r="858" spans="2:6" hidden="1" x14ac:dyDescent="0.25">
      <c r="B858">
        <v>8561.7123425074496</v>
      </c>
      <c r="C858">
        <v>2.2701745472943902E-2</v>
      </c>
      <c r="D858">
        <v>2.7134363615166301E-2</v>
      </c>
      <c r="E858">
        <v>178.14455127589699</v>
      </c>
      <c r="F858">
        <v>84.229189209051796</v>
      </c>
    </row>
    <row r="859" spans="2:6" hidden="1" x14ac:dyDescent="0.25">
      <c r="B859">
        <v>8571.7143429075804</v>
      </c>
      <c r="C859">
        <v>1.18337865394615E-2</v>
      </c>
      <c r="D859">
        <v>1.42436528006946E-2</v>
      </c>
      <c r="E859">
        <v>-173.525736489846</v>
      </c>
      <c r="F859">
        <v>91.831407441936193</v>
      </c>
    </row>
    <row r="860" spans="2:6" hidden="1" x14ac:dyDescent="0.25">
      <c r="B860">
        <v>8581.7163433077003</v>
      </c>
      <c r="C860">
        <v>8.5298744805974696E-3</v>
      </c>
      <c r="D860">
        <v>1.0294599992864801E-2</v>
      </c>
      <c r="E860">
        <v>-165.13966147047699</v>
      </c>
      <c r="F860">
        <v>99.556097476553006</v>
      </c>
    </row>
    <row r="861" spans="2:6" hidden="1" x14ac:dyDescent="0.25">
      <c r="B861">
        <v>8591.7183437078293</v>
      </c>
      <c r="C861">
        <v>7.2063058027767302E-3</v>
      </c>
      <c r="D861">
        <v>8.6876158534329503E-3</v>
      </c>
      <c r="E861">
        <v>-156.71594865901301</v>
      </c>
      <c r="F861">
        <v>107.50017819910001</v>
      </c>
    </row>
    <row r="862" spans="2:6" hidden="1" x14ac:dyDescent="0.25">
      <c r="B862">
        <v>8601.72034410796</v>
      </c>
      <c r="C862">
        <v>6.8157395682265096E-3</v>
      </c>
      <c r="D862">
        <v>8.1875620476071793E-3</v>
      </c>
      <c r="E862">
        <v>-148.282874485147</v>
      </c>
      <c r="F862">
        <v>115.726874344319</v>
      </c>
    </row>
    <row r="863" spans="2:6" hidden="1" x14ac:dyDescent="0.25">
      <c r="B863">
        <v>8611.7223445080799</v>
      </c>
      <c r="C863">
        <v>7.1363320418128201E-3</v>
      </c>
      <c r="D863">
        <v>8.5379758007259592E-3</v>
      </c>
      <c r="E863">
        <v>-139.871993968125</v>
      </c>
      <c r="F863">
        <v>124.25048999255699</v>
      </c>
    </row>
    <row r="864" spans="2:6" hidden="1" x14ac:dyDescent="0.25">
      <c r="B864">
        <v>8621.7243449082107</v>
      </c>
      <c r="C864">
        <v>8.3627837353738195E-3</v>
      </c>
      <c r="D864">
        <v>9.9815770255033704E-3</v>
      </c>
      <c r="E864">
        <v>-131.51084113479101</v>
      </c>
      <c r="F864">
        <v>133.02815418399601</v>
      </c>
    </row>
    <row r="865" spans="2:6" hidden="1" x14ac:dyDescent="0.25">
      <c r="B865">
        <v>8631.7263453083306</v>
      </c>
      <c r="C865">
        <v>1.14807766152769E-2</v>
      </c>
      <c r="D865">
        <v>1.37189298178617E-2</v>
      </c>
      <c r="E865">
        <v>-123.216671051817</v>
      </c>
      <c r="F865">
        <v>141.96451442036999</v>
      </c>
    </row>
    <row r="866" spans="2:6" hidden="1" x14ac:dyDescent="0.25">
      <c r="B866">
        <v>8641.7283457084595</v>
      </c>
      <c r="C866">
        <v>2.1781874974313699E-2</v>
      </c>
      <c r="D866">
        <v>2.61765396637187E-2</v>
      </c>
      <c r="E866">
        <v>-114.99260691445301</v>
      </c>
      <c r="F866">
        <v>150.932252081494</v>
      </c>
    </row>
    <row r="867" spans="2:6" hidden="1" x14ac:dyDescent="0.25">
      <c r="B867">
        <v>8651.7303461085794</v>
      </c>
      <c r="C867">
        <v>0.240736536377709</v>
      </c>
      <c r="D867">
        <v>0.29255607469591999</v>
      </c>
      <c r="E867">
        <v>73.8940301805724</v>
      </c>
      <c r="F867">
        <v>-19.4189892280584</v>
      </c>
    </row>
    <row r="868" spans="2:6" hidden="1" x14ac:dyDescent="0.25">
      <c r="B868">
        <v>8661.7323465087102</v>
      </c>
      <c r="C868">
        <v>2.1626453483193499E-2</v>
      </c>
      <c r="D868">
        <v>2.6605494508833798E-2</v>
      </c>
      <c r="E868">
        <v>81.304546834893301</v>
      </c>
      <c r="F868">
        <v>-11.5172177515615</v>
      </c>
    </row>
    <row r="869" spans="2:6" hidden="1" x14ac:dyDescent="0.25">
      <c r="B869">
        <v>8671.73434690883</v>
      </c>
      <c r="C869">
        <v>1.13102811717291E-2</v>
      </c>
      <c r="D869">
        <v>1.4119683428959501E-2</v>
      </c>
      <c r="E869">
        <v>89.433850500737407</v>
      </c>
      <c r="F869">
        <v>-3.0756876676161098</v>
      </c>
    </row>
    <row r="870" spans="2:6" hidden="1" x14ac:dyDescent="0.25">
      <c r="B870">
        <v>8681.7363473089608</v>
      </c>
      <c r="C870">
        <v>8.1650819719750103E-3</v>
      </c>
      <c r="D870">
        <v>1.0335196914580401E-2</v>
      </c>
      <c r="E870">
        <v>97.594890282013196</v>
      </c>
      <c r="F870">
        <v>5.1391108583510601</v>
      </c>
    </row>
    <row r="871" spans="2:6" hidden="1" x14ac:dyDescent="0.25">
      <c r="B871">
        <v>8691.7383477090807</v>
      </c>
      <c r="C871">
        <v>6.8953692947092797E-3</v>
      </c>
      <c r="D871">
        <v>8.8245237356015596E-3</v>
      </c>
      <c r="E871">
        <v>105.817054495398</v>
      </c>
      <c r="F871">
        <v>13.1851816624739</v>
      </c>
    </row>
    <row r="872" spans="2:6" hidden="1" x14ac:dyDescent="0.25">
      <c r="B872">
        <v>8701.7403481092097</v>
      </c>
      <c r="C872">
        <v>6.5077269132208602E-3</v>
      </c>
      <c r="D872">
        <v>8.3837795899308204E-3</v>
      </c>
      <c r="E872">
        <v>114.11948142314201</v>
      </c>
      <c r="F872">
        <v>21.152555016896599</v>
      </c>
    </row>
    <row r="873" spans="2:6" hidden="1" x14ac:dyDescent="0.25">
      <c r="B873">
        <v>8711.7423485093404</v>
      </c>
      <c r="C873">
        <v>6.79126324009479E-3</v>
      </c>
      <c r="D873">
        <v>8.7614384438412692E-3</v>
      </c>
      <c r="E873">
        <v>122.506899103023</v>
      </c>
      <c r="F873">
        <v>29.145872846881002</v>
      </c>
    </row>
    <row r="874" spans="2:6" hidden="1" x14ac:dyDescent="0.25">
      <c r="B874">
        <v>8721.7443489094603</v>
      </c>
      <c r="C874">
        <v>7.9290656656409806E-3</v>
      </c>
      <c r="D874">
        <v>1.0190713294257799E-2</v>
      </c>
      <c r="E874">
        <v>130.96819921657899</v>
      </c>
      <c r="F874">
        <v>37.266639176746899</v>
      </c>
    </row>
    <row r="875" spans="2:6" hidden="1" x14ac:dyDescent="0.25">
      <c r="B875">
        <v>8731.7463493095893</v>
      </c>
      <c r="C875">
        <v>1.08504979321554E-2</v>
      </c>
      <c r="D875">
        <v>1.38336182467111E-2</v>
      </c>
      <c r="E875">
        <v>139.47827336270501</v>
      </c>
      <c r="F875">
        <v>45.595342963527003</v>
      </c>
    </row>
    <row r="876" spans="2:6" hidden="1" x14ac:dyDescent="0.25">
      <c r="B876">
        <v>8741.7483497097091</v>
      </c>
      <c r="C876">
        <v>2.05450168796955E-2</v>
      </c>
      <c r="D876">
        <v>2.5918339140759299E-2</v>
      </c>
      <c r="E876">
        <v>148.00311742986401</v>
      </c>
      <c r="F876">
        <v>54.174045360867602</v>
      </c>
    </row>
    <row r="877" spans="2:6" hidden="1" x14ac:dyDescent="0.25">
      <c r="B877">
        <v>8751.7503501098399</v>
      </c>
      <c r="C877">
        <v>0.22426715380696399</v>
      </c>
      <c r="D877">
        <v>0.27964808779980299</v>
      </c>
      <c r="E877">
        <v>-22.732611110347399</v>
      </c>
      <c r="F877">
        <v>-116.207524023044</v>
      </c>
    </row>
    <row r="878" spans="2:6" hidden="1" x14ac:dyDescent="0.25">
      <c r="B878">
        <v>8761.7523505099598</v>
      </c>
      <c r="C878">
        <v>2.04172756240379E-2</v>
      </c>
      <c r="D878">
        <v>2.5265004911829699E-2</v>
      </c>
      <c r="E878">
        <v>-15.0387701182144</v>
      </c>
      <c r="F878">
        <v>-108.017488508974</v>
      </c>
    </row>
    <row r="879" spans="2:6" hidden="1" x14ac:dyDescent="0.25">
      <c r="B879">
        <v>8771.7543509100906</v>
      </c>
      <c r="C879">
        <v>1.07055978416158E-2</v>
      </c>
      <c r="D879">
        <v>1.31884475575836E-2</v>
      </c>
      <c r="E879">
        <v>-6.6518382502459898</v>
      </c>
      <c r="F879">
        <v>-98.970676140668601</v>
      </c>
    </row>
    <row r="880" spans="2:6" hidden="1" x14ac:dyDescent="0.25">
      <c r="B880">
        <v>8781.7563513102104</v>
      </c>
      <c r="C880">
        <v>7.7535186761358097E-3</v>
      </c>
      <c r="D880">
        <v>9.5565048282251607E-3</v>
      </c>
      <c r="E880">
        <v>1.6665622639119</v>
      </c>
      <c r="F880">
        <v>-90.003947824593098</v>
      </c>
    </row>
    <row r="881" spans="2:6" hidden="1" x14ac:dyDescent="0.25">
      <c r="B881">
        <v>8791.7583517103394</v>
      </c>
      <c r="C881">
        <v>6.5676370869634602E-3</v>
      </c>
      <c r="D881">
        <v>8.1368075176994504E-3</v>
      </c>
      <c r="E881">
        <v>9.9302541887348497</v>
      </c>
      <c r="F881">
        <v>-81.241399031314501</v>
      </c>
    </row>
    <row r="882" spans="2:6" hidden="1" x14ac:dyDescent="0.25">
      <c r="B882">
        <v>8801.7603521104702</v>
      </c>
      <c r="C882">
        <v>6.2106729543786503E-3</v>
      </c>
      <c r="D882">
        <v>7.7604211523412004E-3</v>
      </c>
      <c r="E882">
        <v>18.1650192450386</v>
      </c>
      <c r="F882">
        <v>-72.764723242920894</v>
      </c>
    </row>
    <row r="883" spans="2:6" hidden="1" x14ac:dyDescent="0.25">
      <c r="B883">
        <v>8811.7623525105901</v>
      </c>
      <c r="C883">
        <v>6.48276189943896E-3</v>
      </c>
      <c r="D883">
        <v>8.1814545463230505E-3</v>
      </c>
      <c r="E883">
        <v>26.403202031907298</v>
      </c>
      <c r="F883">
        <v>-64.597790038452899</v>
      </c>
    </row>
    <row r="884" spans="2:6" hidden="1" x14ac:dyDescent="0.25">
      <c r="B884">
        <v>8821.7643529107208</v>
      </c>
      <c r="C884">
        <v>7.5544342436667904E-3</v>
      </c>
      <c r="D884">
        <v>9.6231635190902592E-3</v>
      </c>
      <c r="E884">
        <v>34.677149855059803</v>
      </c>
      <c r="F884">
        <v>-56.707238062441498</v>
      </c>
    </row>
    <row r="885" spans="2:6" hidden="1" x14ac:dyDescent="0.25">
      <c r="B885">
        <v>8831.7663533108407</v>
      </c>
      <c r="C885">
        <v>1.02960531956964E-2</v>
      </c>
      <c r="D885">
        <v>1.3205628143242099E-2</v>
      </c>
      <c r="E885">
        <v>43.012579192681898</v>
      </c>
      <c r="F885">
        <v>-49.014219656285</v>
      </c>
    </row>
    <row r="886" spans="2:6" hidden="1" x14ac:dyDescent="0.25">
      <c r="B886">
        <v>8841.7683537109697</v>
      </c>
      <c r="C886">
        <v>1.9383174687245399E-2</v>
      </c>
      <c r="D886">
        <v>2.4937327509474101E-2</v>
      </c>
      <c r="E886">
        <v>51.422862243853999</v>
      </c>
      <c r="F886">
        <v>-41.411169956919899</v>
      </c>
    </row>
    <row r="887" spans="2:6" hidden="1" x14ac:dyDescent="0.25">
      <c r="B887">
        <v>8851.7703541110895</v>
      </c>
      <c r="C887">
        <v>0.207545360166284</v>
      </c>
      <c r="D887">
        <v>0.26659923589142598</v>
      </c>
      <c r="E887">
        <v>-119.321989443555</v>
      </c>
      <c r="F887">
        <v>146.917510628108</v>
      </c>
    </row>
    <row r="888" spans="2:6" hidden="1" x14ac:dyDescent="0.25">
      <c r="B888">
        <v>8861.7723545112203</v>
      </c>
      <c r="C888">
        <v>1.9007822808573299E-2</v>
      </c>
      <c r="D888">
        <v>2.4296654281309699E-2</v>
      </c>
      <c r="E888">
        <v>-111.558758870158</v>
      </c>
      <c r="F888">
        <v>153.99054360733601</v>
      </c>
    </row>
    <row r="889" spans="2:6" hidden="1" x14ac:dyDescent="0.25">
      <c r="B889">
        <v>8871.7743549113402</v>
      </c>
      <c r="C889">
        <v>9.9110189714634502E-3</v>
      </c>
      <c r="D889">
        <v>1.25680603246466E-2</v>
      </c>
      <c r="E889">
        <v>-103.002031240599</v>
      </c>
      <c r="F889">
        <v>161.984544598144</v>
      </c>
    </row>
    <row r="890" spans="2:6" hidden="1" x14ac:dyDescent="0.25">
      <c r="B890">
        <v>8881.7763553114692</v>
      </c>
      <c r="C890">
        <v>7.1508625973256603E-3</v>
      </c>
      <c r="D890">
        <v>8.9894877928281096E-3</v>
      </c>
      <c r="E890">
        <v>-94.4634374147427</v>
      </c>
      <c r="F890">
        <v>170.24278923439499</v>
      </c>
    </row>
    <row r="891" spans="2:6" hidden="1" x14ac:dyDescent="0.25">
      <c r="B891">
        <v>8891.7783557115908</v>
      </c>
      <c r="C891">
        <v>6.0473402265914201E-3</v>
      </c>
      <c r="D891">
        <v>7.5496948547872098E-3</v>
      </c>
      <c r="E891">
        <v>-85.980370848889507</v>
      </c>
      <c r="F891">
        <v>178.74873588366199</v>
      </c>
    </row>
    <row r="892" spans="2:6" hidden="1" x14ac:dyDescent="0.25">
      <c r="B892">
        <v>8901.7803561117198</v>
      </c>
      <c r="C892">
        <v>5.7214421706314397E-3</v>
      </c>
      <c r="D892">
        <v>7.1225918258118999E-3</v>
      </c>
      <c r="E892">
        <v>-77.580447625884403</v>
      </c>
      <c r="F892">
        <v>-172.57315140910799</v>
      </c>
    </row>
    <row r="893" spans="2:6" hidden="1" x14ac:dyDescent="0.25">
      <c r="B893">
        <v>8911.7823565118506</v>
      </c>
      <c r="C893">
        <v>5.9848120695705697E-3</v>
      </c>
      <c r="D893">
        <v>7.4718006636214597E-3</v>
      </c>
      <c r="E893">
        <v>-69.275745477172507</v>
      </c>
      <c r="F893">
        <v>-163.84233417441399</v>
      </c>
    </row>
    <row r="894" spans="2:6" hidden="1" x14ac:dyDescent="0.25">
      <c r="B894">
        <v>8921.7843569119705</v>
      </c>
      <c r="C894">
        <v>6.9951041859097202E-3</v>
      </c>
      <c r="D894">
        <v>8.8118955776431904E-3</v>
      </c>
      <c r="E894">
        <v>-61.0605800578806</v>
      </c>
      <c r="F894">
        <v>-155.191550488888</v>
      </c>
    </row>
    <row r="895" spans="2:6" hidden="1" x14ac:dyDescent="0.25">
      <c r="B895">
        <v>8931.7863573120994</v>
      </c>
      <c r="C895">
        <v>9.5619758503845895E-3</v>
      </c>
      <c r="D895">
        <v>1.2218475628955699E-2</v>
      </c>
      <c r="E895">
        <v>-52.912989426641197</v>
      </c>
      <c r="F895">
        <v>-146.730990046702</v>
      </c>
    </row>
    <row r="896" spans="2:6" hidden="1" x14ac:dyDescent="0.25">
      <c r="B896">
        <v>8941.7883577122193</v>
      </c>
      <c r="C896">
        <v>1.80379803045632E-2</v>
      </c>
      <c r="D896">
        <v>2.3461348934899501E-2</v>
      </c>
      <c r="E896">
        <v>-44.799197650749299</v>
      </c>
      <c r="F896">
        <v>-138.52106650235001</v>
      </c>
    </row>
    <row r="897" spans="2:6" hidden="1" x14ac:dyDescent="0.25">
      <c r="B897">
        <v>8951.7903581123501</v>
      </c>
      <c r="C897">
        <v>0.19094177468613399</v>
      </c>
      <c r="D897">
        <v>0.25350475857991001</v>
      </c>
      <c r="E897">
        <v>144.066967299645</v>
      </c>
      <c r="F897">
        <v>50.1573306967679</v>
      </c>
    </row>
    <row r="898" spans="2:6" hidden="1" x14ac:dyDescent="0.25">
      <c r="B898">
        <v>8961.7923585124699</v>
      </c>
      <c r="C898">
        <v>1.76707694289608E-2</v>
      </c>
      <c r="D898">
        <v>2.38359619117616E-2</v>
      </c>
      <c r="E898">
        <v>151.48187746121701</v>
      </c>
      <c r="F898">
        <v>57.200834190799199</v>
      </c>
    </row>
    <row r="899" spans="2:6" hidden="1" x14ac:dyDescent="0.25">
      <c r="B899">
        <v>8971.7943589126007</v>
      </c>
      <c r="C899">
        <v>9.1839002613803202E-3</v>
      </c>
      <c r="D899">
        <v>1.2566171202791E-2</v>
      </c>
      <c r="E899">
        <v>159.71475554055999</v>
      </c>
      <c r="F899">
        <v>64.862011988110496</v>
      </c>
    </row>
    <row r="900" spans="2:6" hidden="1" x14ac:dyDescent="0.25">
      <c r="B900">
        <v>8981.7963593127206</v>
      </c>
      <c r="C900">
        <v>6.5965618576194996E-3</v>
      </c>
      <c r="D900">
        <v>9.1126788852568495E-3</v>
      </c>
      <c r="E900">
        <v>168.03215838672</v>
      </c>
      <c r="F900">
        <v>72.537900816597997</v>
      </c>
    </row>
    <row r="901" spans="2:6" hidden="1" x14ac:dyDescent="0.25">
      <c r="B901">
        <v>8991.7983597128496</v>
      </c>
      <c r="C901">
        <v>5.5517415021338699E-3</v>
      </c>
      <c r="D901">
        <v>7.7021528441699096E-3</v>
      </c>
      <c r="E901">
        <v>176.42961919864899</v>
      </c>
      <c r="F901">
        <v>80.348028335398993</v>
      </c>
    </row>
    <row r="902" spans="2:6" hidden="1" x14ac:dyDescent="0.25">
      <c r="B902">
        <v>9001.8003601129803</v>
      </c>
      <c r="C902">
        <v>5.2309930504526297E-3</v>
      </c>
      <c r="D902">
        <v>7.2525319938915502E-3</v>
      </c>
      <c r="E902">
        <v>-175.11496591164999</v>
      </c>
      <c r="F902">
        <v>88.396368868495401</v>
      </c>
    </row>
    <row r="903" spans="2:6" hidden="1" x14ac:dyDescent="0.25">
      <c r="B903">
        <v>9011.8023605131002</v>
      </c>
      <c r="C903">
        <v>5.4583495497099099E-3</v>
      </c>
      <c r="D903">
        <v>7.5361332310501699E-3</v>
      </c>
      <c r="E903">
        <v>-166.636757831317</v>
      </c>
      <c r="F903">
        <v>96.752364026140199</v>
      </c>
    </row>
    <row r="904" spans="2:6" hidden="1" x14ac:dyDescent="0.25">
      <c r="B904">
        <v>9021.8043609132292</v>
      </c>
      <c r="C904">
        <v>6.3786402386005999E-3</v>
      </c>
      <c r="D904">
        <v>8.7577399505686607E-3</v>
      </c>
      <c r="E904">
        <v>-158.17605698771001</v>
      </c>
      <c r="F904">
        <v>105.433385131856</v>
      </c>
    </row>
    <row r="905" spans="2:6" hidden="1" x14ac:dyDescent="0.25">
      <c r="B905">
        <v>9031.8063613133509</v>
      </c>
      <c r="C905">
        <v>8.7391661519692094E-3</v>
      </c>
      <c r="D905">
        <v>1.19453526183208E-2</v>
      </c>
      <c r="E905">
        <v>-149.768932049049</v>
      </c>
      <c r="F905">
        <v>114.393796572646</v>
      </c>
    </row>
    <row r="906" spans="2:6" hidden="1" x14ac:dyDescent="0.25">
      <c r="B906">
        <v>9041.8083617134798</v>
      </c>
      <c r="C906">
        <v>1.6558734114459302E-2</v>
      </c>
      <c r="D906">
        <v>2.2609399073145801E-2</v>
      </c>
      <c r="E906">
        <v>-141.43885447535399</v>
      </c>
      <c r="F906">
        <v>123.527961647738</v>
      </c>
    </row>
    <row r="907" spans="2:6" hidden="1" x14ac:dyDescent="0.25">
      <c r="B907">
        <v>9051.8103621135997</v>
      </c>
      <c r="C907">
        <v>0.17435031267027201</v>
      </c>
      <c r="D907">
        <v>0.23907745481138201</v>
      </c>
      <c r="E907">
        <v>47.570736583952602</v>
      </c>
      <c r="F907">
        <v>-46.461054035738997</v>
      </c>
    </row>
    <row r="908" spans="2:6" hidden="1" x14ac:dyDescent="0.25">
      <c r="B908">
        <v>9061.8123625137305</v>
      </c>
      <c r="C908">
        <v>1.6418164961186799E-2</v>
      </c>
      <c r="D908">
        <v>2.26926140892654E-2</v>
      </c>
      <c r="E908">
        <v>54.986267900532198</v>
      </c>
      <c r="F908">
        <v>-38.2620247273654</v>
      </c>
    </row>
    <row r="909" spans="2:6" hidden="1" x14ac:dyDescent="0.25">
      <c r="B909">
        <v>9071.8143629138594</v>
      </c>
      <c r="C909">
        <v>8.5801778571158796E-3</v>
      </c>
      <c r="D909">
        <v>1.2005522886727901E-2</v>
      </c>
      <c r="E909">
        <v>63.1236996606792</v>
      </c>
      <c r="F909">
        <v>-29.446458601225601</v>
      </c>
    </row>
    <row r="910" spans="2:6" hidden="1" x14ac:dyDescent="0.25">
      <c r="B910">
        <v>9081.8163633139793</v>
      </c>
      <c r="C910">
        <v>6.1866030786246898E-3</v>
      </c>
      <c r="D910">
        <v>8.7785127295972702E-3</v>
      </c>
      <c r="E910">
        <v>71.260398373219999</v>
      </c>
      <c r="F910">
        <v>-20.917058880890799</v>
      </c>
    </row>
    <row r="911" spans="2:6" hidden="1" x14ac:dyDescent="0.25">
      <c r="B911">
        <v>9091.8183637141101</v>
      </c>
      <c r="C911">
        <v>5.2141955877998804E-3</v>
      </c>
      <c r="D911">
        <v>7.49860938654613E-3</v>
      </c>
      <c r="E911">
        <v>79.438889585146001</v>
      </c>
      <c r="F911">
        <v>-12.665984975216</v>
      </c>
    </row>
    <row r="912" spans="2:6" hidden="1" x14ac:dyDescent="0.25">
      <c r="B912">
        <v>9101.82036411423</v>
      </c>
      <c r="C912">
        <v>4.9068760218230999E-3</v>
      </c>
      <c r="D912">
        <v>7.1316986940531497E-3</v>
      </c>
      <c r="E912">
        <v>87.696653005307894</v>
      </c>
      <c r="F912">
        <v>-4.6314319901094896</v>
      </c>
    </row>
    <row r="913" spans="2:6" hidden="1" x14ac:dyDescent="0.25">
      <c r="B913">
        <v>9111.8223645143607</v>
      </c>
      <c r="C913">
        <v>5.1013965857094699E-3</v>
      </c>
      <c r="D913">
        <v>7.4588549453970402E-3</v>
      </c>
      <c r="E913">
        <v>96.058554187096306</v>
      </c>
      <c r="F913">
        <v>3.2854777750693001</v>
      </c>
    </row>
    <row r="914" spans="2:6" hidden="1" x14ac:dyDescent="0.25">
      <c r="B914">
        <v>9121.8243649144806</v>
      </c>
      <c r="C914">
        <v>5.9295536615456904E-3</v>
      </c>
      <c r="D914">
        <v>8.6725831283180795E-3</v>
      </c>
      <c r="E914">
        <v>104.531216922075</v>
      </c>
      <c r="F914">
        <v>11.2017181412526</v>
      </c>
    </row>
    <row r="915" spans="2:6" hidden="1" x14ac:dyDescent="0.25">
      <c r="B915">
        <v>9131.8263653146096</v>
      </c>
      <c r="C915">
        <v>8.0751685514312797E-3</v>
      </c>
      <c r="D915">
        <v>1.17468181873933E-2</v>
      </c>
      <c r="E915">
        <v>113.100402296727</v>
      </c>
      <c r="F915">
        <v>19.233238654967</v>
      </c>
    </row>
    <row r="916" spans="2:6" hidden="1" x14ac:dyDescent="0.25">
      <c r="B916">
        <v>9141.8283657147294</v>
      </c>
      <c r="C916">
        <v>1.5216804584867301E-2</v>
      </c>
      <c r="D916">
        <v>2.1909786560123701E-2</v>
      </c>
      <c r="E916">
        <v>121.73289035698301</v>
      </c>
      <c r="F916">
        <v>27.4753913763622</v>
      </c>
    </row>
    <row r="917" spans="2:6" hidden="1" x14ac:dyDescent="0.25">
      <c r="B917">
        <v>9151.8303661148602</v>
      </c>
      <c r="C917">
        <v>0.15769938202041101</v>
      </c>
      <c r="D917">
        <v>0.223810693915766</v>
      </c>
      <c r="E917">
        <v>-48.804985905099201</v>
      </c>
      <c r="F917">
        <v>-143.20368043646801</v>
      </c>
    </row>
    <row r="918" spans="2:6" hidden="1" x14ac:dyDescent="0.25">
      <c r="B918">
        <v>9161.8323665149892</v>
      </c>
      <c r="C918">
        <v>1.4999690386452101E-2</v>
      </c>
      <c r="D918">
        <v>2.1033624085358301E-2</v>
      </c>
      <c r="E918">
        <v>-40.998425585831399</v>
      </c>
      <c r="F918">
        <v>-135.24775162493199</v>
      </c>
    </row>
    <row r="919" spans="2:6" hidden="1" x14ac:dyDescent="0.25">
      <c r="B919">
        <v>9171.8343669151109</v>
      </c>
      <c r="C919">
        <v>7.8414147598240402E-3</v>
      </c>
      <c r="D919">
        <v>1.08800376900805E-2</v>
      </c>
      <c r="E919">
        <v>-32.451857911238001</v>
      </c>
      <c r="F919">
        <v>-126.286713907365</v>
      </c>
    </row>
    <row r="920" spans="2:6" hidden="1" x14ac:dyDescent="0.25">
      <c r="B920">
        <v>9181.8363673152398</v>
      </c>
      <c r="C920">
        <v>5.6657285821632899E-3</v>
      </c>
      <c r="D920">
        <v>7.8184013520704709E-3</v>
      </c>
      <c r="E920">
        <v>-24.001971821318399</v>
      </c>
      <c r="F920">
        <v>-117.261761274409</v>
      </c>
    </row>
    <row r="921" spans="2:6" hidden="1" x14ac:dyDescent="0.25">
      <c r="B921">
        <v>9191.8383677153597</v>
      </c>
      <c r="C921">
        <v>4.7895918311831502E-3</v>
      </c>
      <c r="D921">
        <v>6.6153134915981201E-3</v>
      </c>
      <c r="E921">
        <v>-15.6524291694687</v>
      </c>
      <c r="F921">
        <v>-108.32908702959701</v>
      </c>
    </row>
    <row r="922" spans="2:6" hidden="1" x14ac:dyDescent="0.25">
      <c r="B922">
        <v>9201.8403681154905</v>
      </c>
      <c r="C922">
        <v>4.5202533079300002E-3</v>
      </c>
      <c r="D922">
        <v>6.2876993199249198E-3</v>
      </c>
      <c r="E922">
        <v>-7.38615162276374</v>
      </c>
      <c r="F922">
        <v>-99.632304261159504</v>
      </c>
    </row>
    <row r="923" spans="2:6" hidden="1" x14ac:dyDescent="0.25">
      <c r="B923">
        <v>9211.8423685156104</v>
      </c>
      <c r="C923">
        <v>4.7071238837413697E-3</v>
      </c>
      <c r="D923">
        <v>6.62563368626714E-3</v>
      </c>
      <c r="E923">
        <v>0.83049623285496899</v>
      </c>
      <c r="F923">
        <v>-91.265887815999093</v>
      </c>
    </row>
    <row r="924" spans="2:6" hidden="1" x14ac:dyDescent="0.25">
      <c r="B924">
        <v>9221.8443689157393</v>
      </c>
      <c r="C924">
        <v>5.46840652938352E-3</v>
      </c>
      <c r="D924">
        <v>7.8087023747760798E-3</v>
      </c>
      <c r="E924">
        <v>9.0407343269371605</v>
      </c>
      <c r="F924">
        <v>-83.256223696883694</v>
      </c>
    </row>
    <row r="925" spans="2:6" hidden="1" x14ac:dyDescent="0.25">
      <c r="B925">
        <v>9231.8463693158592</v>
      </c>
      <c r="C925">
        <v>7.4231703399446703E-3</v>
      </c>
      <c r="D925">
        <v>1.0754436287870799E-2</v>
      </c>
      <c r="E925">
        <v>17.288989581998401</v>
      </c>
      <c r="F925">
        <v>-75.562500580885299</v>
      </c>
    </row>
    <row r="926" spans="2:6" hidden="1" x14ac:dyDescent="0.25">
      <c r="B926">
        <v>9241.84836971599</v>
      </c>
      <c r="C926">
        <v>1.39051329207685E-2</v>
      </c>
      <c r="D926">
        <v>2.0394172616071099E-2</v>
      </c>
      <c r="E926">
        <v>25.612060614910401</v>
      </c>
      <c r="F926">
        <v>-68.090880258406202</v>
      </c>
    </row>
    <row r="927" spans="2:6" hidden="1" x14ac:dyDescent="0.25">
      <c r="B927">
        <v>9251.8503701161208</v>
      </c>
      <c r="C927">
        <v>0.14118238600547101</v>
      </c>
      <c r="D927">
        <v>0.208923040500894</v>
      </c>
      <c r="E927">
        <v>-145.162976170067</v>
      </c>
      <c r="F927">
        <v>119.98722840667401</v>
      </c>
    </row>
    <row r="928" spans="2:6" hidden="1" x14ac:dyDescent="0.25">
      <c r="B928">
        <v>9261.8523705162406</v>
      </c>
      <c r="C928">
        <v>1.34701919335976E-2</v>
      </c>
      <c r="D928">
        <v>1.9992647296577602E-2</v>
      </c>
      <c r="E928">
        <v>-137.453329726296</v>
      </c>
      <c r="F928">
        <v>126.709183204179</v>
      </c>
    </row>
    <row r="929" spans="2:6" hidden="1" x14ac:dyDescent="0.25">
      <c r="B929">
        <v>9271.8543709163696</v>
      </c>
      <c r="C929">
        <v>6.97835756283007E-3</v>
      </c>
      <c r="D929">
        <v>1.03441252121087E-2</v>
      </c>
      <c r="E929">
        <v>-128.86432997593701</v>
      </c>
      <c r="F929">
        <v>134.312761700219</v>
      </c>
    </row>
    <row r="930" spans="2:6" hidden="1" x14ac:dyDescent="0.25">
      <c r="B930">
        <v>9281.8563713164895</v>
      </c>
      <c r="C930">
        <v>5.0045194033503798E-3</v>
      </c>
      <c r="D930">
        <v>7.3817448513597301E-3</v>
      </c>
      <c r="E930">
        <v>-120.243743459439</v>
      </c>
      <c r="F930">
        <v>142.20337383532799</v>
      </c>
    </row>
    <row r="931" spans="2:6" hidden="1" x14ac:dyDescent="0.25">
      <c r="B931">
        <v>9291.8583717166202</v>
      </c>
      <c r="C931">
        <v>4.2100808885231298E-3</v>
      </c>
      <c r="D931">
        <v>6.1702464710893801E-3</v>
      </c>
      <c r="E931">
        <v>-111.644254670347</v>
      </c>
      <c r="F931">
        <v>150.43820164472999</v>
      </c>
    </row>
    <row r="932" spans="2:6" hidden="1" x14ac:dyDescent="0.25">
      <c r="B932">
        <v>9301.8603721167401</v>
      </c>
      <c r="C932">
        <v>3.9664971047146001E-3</v>
      </c>
      <c r="D932">
        <v>5.7841012186744803E-3</v>
      </c>
      <c r="E932">
        <v>-103.11746592546601</v>
      </c>
      <c r="F932">
        <v>159.00673600664501</v>
      </c>
    </row>
    <row r="933" spans="2:6" hidden="1" x14ac:dyDescent="0.25">
      <c r="B933">
        <v>9311.8623725168709</v>
      </c>
      <c r="C933">
        <v>4.1360192268080197E-3</v>
      </c>
      <c r="D933">
        <v>6.0266931914984999E-3</v>
      </c>
      <c r="E933">
        <v>-94.702101356099206</v>
      </c>
      <c r="F933">
        <v>167.82468083392399</v>
      </c>
    </row>
    <row r="934" spans="2:6" hidden="1" x14ac:dyDescent="0.25">
      <c r="B934">
        <v>9321.8643729169908</v>
      </c>
      <c r="C934">
        <v>4.8230136282800904E-3</v>
      </c>
      <c r="D934">
        <v>7.0671425177530299E-3</v>
      </c>
      <c r="E934">
        <v>-86.415426858668098</v>
      </c>
      <c r="F934">
        <v>176.74896539067001</v>
      </c>
    </row>
    <row r="935" spans="2:6" hidden="1" x14ac:dyDescent="0.25">
      <c r="B935">
        <v>9331.8663733171197</v>
      </c>
      <c r="C935">
        <v>6.58056449828677E-3</v>
      </c>
      <c r="D935">
        <v>9.76516081039208E-3</v>
      </c>
      <c r="E935">
        <v>-78.249960158740393</v>
      </c>
      <c r="F935">
        <v>-174.385536798647</v>
      </c>
    </row>
    <row r="936" spans="2:6" hidden="1" x14ac:dyDescent="0.25">
      <c r="B936">
        <v>9341.8683737172505</v>
      </c>
      <c r="C936">
        <v>1.2390731657898999E-2</v>
      </c>
      <c r="D936">
        <v>1.8736395829930402E-2</v>
      </c>
      <c r="E936">
        <v>-70.175263878461806</v>
      </c>
      <c r="F936">
        <v>-165.72029028504701</v>
      </c>
    </row>
    <row r="937" spans="2:6" hidden="1" x14ac:dyDescent="0.25">
      <c r="B937">
        <v>9351.8703741173704</v>
      </c>
      <c r="C937">
        <v>0.124913176110851</v>
      </c>
      <c r="D937">
        <v>0.193701666093689</v>
      </c>
      <c r="E937">
        <v>118.628257060283</v>
      </c>
      <c r="F937">
        <v>23.452708527271799</v>
      </c>
    </row>
    <row r="938" spans="2:6" hidden="1" x14ac:dyDescent="0.25">
      <c r="B938">
        <v>9361.8723745174993</v>
      </c>
      <c r="C938">
        <v>1.20731781835827E-2</v>
      </c>
      <c r="D938">
        <v>1.9134379504332801E-2</v>
      </c>
      <c r="E938">
        <v>125.899536446442</v>
      </c>
      <c r="F938">
        <v>30.7540744361986</v>
      </c>
    </row>
    <row r="939" spans="2:6" hidden="1" x14ac:dyDescent="0.25">
      <c r="B939">
        <v>9371.8743749176192</v>
      </c>
      <c r="C939">
        <v>6.2489908412431397E-3</v>
      </c>
      <c r="D939">
        <v>1.01288391398028E-2</v>
      </c>
      <c r="E939">
        <v>134.00949535193399</v>
      </c>
      <c r="F939">
        <v>38.611608670638802</v>
      </c>
    </row>
    <row r="940" spans="2:6" hidden="1" x14ac:dyDescent="0.25">
      <c r="B940">
        <v>9381.87637531775</v>
      </c>
      <c r="C940">
        <v>4.4655593850998002E-3</v>
      </c>
      <c r="D940">
        <v>7.3716163491665604E-3</v>
      </c>
      <c r="E940">
        <v>142.228657472739</v>
      </c>
      <c r="F940">
        <v>46.340842677851803</v>
      </c>
    </row>
    <row r="941" spans="2:6" hidden="1" x14ac:dyDescent="0.25">
      <c r="B941">
        <v>9391.8783757178699</v>
      </c>
      <c r="C941">
        <v>3.7360709330060901E-3</v>
      </c>
      <c r="D941">
        <v>6.2432406198822503E-3</v>
      </c>
      <c r="E941">
        <v>150.57961089813099</v>
      </c>
      <c r="F941">
        <v>54.074437417640702</v>
      </c>
    </row>
    <row r="942" spans="2:6" hidden="1" x14ac:dyDescent="0.25">
      <c r="B942">
        <v>9401.8803761180006</v>
      </c>
      <c r="C942">
        <v>3.4980640183637701E-3</v>
      </c>
      <c r="D942">
        <v>5.8762789865047004E-3</v>
      </c>
      <c r="E942">
        <v>159.05915000519499</v>
      </c>
      <c r="F942">
        <v>61.951169453631302</v>
      </c>
    </row>
    <row r="943" spans="2:6" hidden="1" x14ac:dyDescent="0.25">
      <c r="B943">
        <v>9411.8823765181205</v>
      </c>
      <c r="C943">
        <v>3.6276066876426401E-3</v>
      </c>
      <c r="D943">
        <v>6.0848607659284397E-3</v>
      </c>
      <c r="E943">
        <v>167.637474429913</v>
      </c>
      <c r="F943">
        <v>70.095036679188595</v>
      </c>
    </row>
    <row r="944" spans="2:6" hidden="1" x14ac:dyDescent="0.25">
      <c r="B944">
        <v>9421.8843769182495</v>
      </c>
      <c r="C944">
        <v>4.2158119393937103E-3</v>
      </c>
      <c r="D944">
        <v>7.0242381519199501E-3</v>
      </c>
      <c r="E944">
        <v>176.263922069188</v>
      </c>
      <c r="F944">
        <v>78.592900641701107</v>
      </c>
    </row>
    <row r="945" spans="2:6" hidden="1" x14ac:dyDescent="0.25">
      <c r="B945">
        <v>9431.8863773183803</v>
      </c>
      <c r="C945">
        <v>5.7497992321188501E-3</v>
      </c>
      <c r="D945">
        <v>9.4916137685021208E-3</v>
      </c>
      <c r="E945">
        <v>-175.121701006162</v>
      </c>
      <c r="F945">
        <v>87.471616332739899</v>
      </c>
    </row>
    <row r="946" spans="2:6" hidden="1" x14ac:dyDescent="0.25">
      <c r="B946">
        <v>9441.8883777185001</v>
      </c>
      <c r="C946">
        <v>1.0857349954561399E-2</v>
      </c>
      <c r="D946">
        <v>1.7770344295600898E-2</v>
      </c>
      <c r="E946">
        <v>-166.574773191448</v>
      </c>
      <c r="F946">
        <v>96.680807971537405</v>
      </c>
    </row>
    <row r="947" spans="2:6" hidden="1" x14ac:dyDescent="0.25">
      <c r="B947">
        <v>9451.8903781186309</v>
      </c>
      <c r="C947">
        <v>0.10891123117073601</v>
      </c>
      <c r="D947">
        <v>0.17739384004776601</v>
      </c>
      <c r="E947">
        <v>22.682344281310701</v>
      </c>
      <c r="F947">
        <v>-72.988232880736206</v>
      </c>
    </row>
    <row r="948" spans="2:6" hidden="1" x14ac:dyDescent="0.25">
      <c r="B948">
        <v>9461.8923785187508</v>
      </c>
      <c r="C948">
        <v>1.0718221923482501E-2</v>
      </c>
      <c r="D948">
        <v>1.7482743557257801E-2</v>
      </c>
      <c r="E948">
        <v>30.192731133611201</v>
      </c>
      <c r="F948">
        <v>-64.476036471447401</v>
      </c>
    </row>
    <row r="949" spans="2:6" hidden="1" x14ac:dyDescent="0.25">
      <c r="B949">
        <v>9471.8943789188797</v>
      </c>
      <c r="C949">
        <v>5.5908940587842699E-3</v>
      </c>
      <c r="D949">
        <v>9.1899119884833007E-3</v>
      </c>
      <c r="E949">
        <v>38.4181333723187</v>
      </c>
      <c r="F949">
        <v>-55.2126496208883</v>
      </c>
    </row>
    <row r="950" spans="2:6" hidden="1" x14ac:dyDescent="0.25">
      <c r="B950">
        <v>9481.8963793189996</v>
      </c>
      <c r="C950">
        <v>4.0215323949471804E-3</v>
      </c>
      <c r="D950">
        <v>6.69654439051572E-3</v>
      </c>
      <c r="E950">
        <v>46.583652651948903</v>
      </c>
      <c r="F950">
        <v>-46.264219237597501</v>
      </c>
    </row>
    <row r="951" spans="2:6" hidden="1" x14ac:dyDescent="0.25">
      <c r="B951">
        <v>9491.8983797191304</v>
      </c>
      <c r="C951">
        <v>3.3777619746500499E-3</v>
      </c>
      <c r="D951">
        <v>5.71466126033066E-3</v>
      </c>
      <c r="E951">
        <v>54.745344423202503</v>
      </c>
      <c r="F951">
        <v>-37.7027537614115</v>
      </c>
    </row>
    <row r="952" spans="2:6" hidden="1" x14ac:dyDescent="0.25">
      <c r="B952">
        <v>9501.9003801192503</v>
      </c>
      <c r="C952">
        <v>3.1633100062900201E-3</v>
      </c>
      <c r="D952">
        <v>5.43804213369827E-3</v>
      </c>
      <c r="E952">
        <v>62.964777698230598</v>
      </c>
      <c r="F952">
        <v>-29.5192873841901</v>
      </c>
    </row>
    <row r="953" spans="2:6" hidden="1" x14ac:dyDescent="0.25">
      <c r="B953">
        <v>9511.9023805193792</v>
      </c>
      <c r="C953">
        <v>3.2677678778323398E-3</v>
      </c>
      <c r="D953">
        <v>5.6926946869009301E-3</v>
      </c>
      <c r="E953">
        <v>71.297733966508304</v>
      </c>
      <c r="F953">
        <v>-21.6370277909555</v>
      </c>
    </row>
    <row r="954" spans="2:6" hidden="1" x14ac:dyDescent="0.25">
      <c r="B954">
        <v>9521.90438091951</v>
      </c>
      <c r="C954">
        <v>3.7686981305462002E-3</v>
      </c>
      <c r="D954">
        <v>6.6198238400204598E-3</v>
      </c>
      <c r="E954">
        <v>79.782980047452398</v>
      </c>
      <c r="F954">
        <v>-13.932931355740401</v>
      </c>
    </row>
    <row r="955" spans="2:6" hidden="1" x14ac:dyDescent="0.25">
      <c r="B955">
        <v>9531.9063813196299</v>
      </c>
      <c r="C955">
        <v>5.0871825901465202E-3</v>
      </c>
      <c r="D955">
        <v>8.9512220385436301E-3</v>
      </c>
      <c r="E955">
        <v>88.432901726694595</v>
      </c>
      <c r="F955">
        <v>-6.2601227900127396</v>
      </c>
    </row>
    <row r="956" spans="2:6" hidden="1" x14ac:dyDescent="0.25">
      <c r="B956">
        <v>9541.9083817197607</v>
      </c>
      <c r="C956">
        <v>9.4975582593686599E-3</v>
      </c>
      <c r="D956">
        <v>1.6623975961518E-2</v>
      </c>
      <c r="E956">
        <v>97.228070527849795</v>
      </c>
      <c r="F956">
        <v>1.5306262935827899</v>
      </c>
    </row>
    <row r="957" spans="2:6" hidden="1" x14ac:dyDescent="0.25">
      <c r="B957">
        <v>9551.9103821198805</v>
      </c>
      <c r="C957">
        <v>9.3133053590638004E-2</v>
      </c>
      <c r="D957">
        <v>0.16095247354054401</v>
      </c>
      <c r="E957">
        <v>-73.004009168720401</v>
      </c>
      <c r="F957">
        <v>-169.62400044946</v>
      </c>
    </row>
    <row r="958" spans="2:6" hidden="1" x14ac:dyDescent="0.25">
      <c r="B958">
        <v>9561.9123825200095</v>
      </c>
      <c r="C958">
        <v>9.2012350112342101E-3</v>
      </c>
      <c r="D958">
        <v>1.5684055641837599E-2</v>
      </c>
      <c r="E958">
        <v>-64.967594911731894</v>
      </c>
      <c r="F958">
        <v>-162.06274293697601</v>
      </c>
    </row>
    <row r="959" spans="2:6" hidden="1" x14ac:dyDescent="0.25">
      <c r="B959">
        <v>9571.9143829201294</v>
      </c>
      <c r="C959">
        <v>4.7760564143613897E-3</v>
      </c>
      <c r="D959">
        <v>8.0164688256082004E-3</v>
      </c>
      <c r="E959">
        <v>-56.1075914962707</v>
      </c>
      <c r="F959">
        <v>-153.35042440382401</v>
      </c>
    </row>
    <row r="960" spans="2:6" hidden="1" x14ac:dyDescent="0.25">
      <c r="B960">
        <v>9581.9163833202601</v>
      </c>
      <c r="C960">
        <v>3.4303641627978902E-3</v>
      </c>
      <c r="D960">
        <v>5.6910337195938904E-3</v>
      </c>
      <c r="E960">
        <v>-47.367280438469898</v>
      </c>
      <c r="F960">
        <v>-144.370527487023</v>
      </c>
    </row>
    <row r="961" spans="2:6" hidden="1" x14ac:dyDescent="0.25">
      <c r="B961">
        <v>9591.91838372038</v>
      </c>
      <c r="C961">
        <v>2.8850429859575599E-3</v>
      </c>
      <c r="D961">
        <v>4.76552548656883E-3</v>
      </c>
      <c r="E961">
        <v>-38.786193881866502</v>
      </c>
      <c r="F961">
        <v>-135.281878169256</v>
      </c>
    </row>
    <row r="962" spans="2:6" hidden="1" x14ac:dyDescent="0.25">
      <c r="B962">
        <v>9601.9203841205108</v>
      </c>
      <c r="C962">
        <v>2.7096165644186201E-3</v>
      </c>
      <c r="D962">
        <v>4.4980025607024004E-3</v>
      </c>
      <c r="E962">
        <v>-30.3702353598363</v>
      </c>
      <c r="F962">
        <v>-126.289108744622</v>
      </c>
    </row>
    <row r="963" spans="2:6" hidden="1" x14ac:dyDescent="0.25">
      <c r="B963">
        <v>9611.9223845206307</v>
      </c>
      <c r="C963">
        <v>2.80693246688092E-3</v>
      </c>
      <c r="D963">
        <v>4.7265174141570597E-3</v>
      </c>
      <c r="E963">
        <v>-22.0922004091166</v>
      </c>
      <c r="F963">
        <v>-117.584219318679</v>
      </c>
    </row>
    <row r="964" spans="2:6" hidden="1" x14ac:dyDescent="0.25">
      <c r="B964">
        <v>9621.9243849207596</v>
      </c>
      <c r="C964">
        <v>3.24069681492321E-3</v>
      </c>
      <c r="D964">
        <v>5.57694559271402E-3</v>
      </c>
      <c r="E964">
        <v>-13.8983212284736</v>
      </c>
      <c r="F964">
        <v>-109.29294708080999</v>
      </c>
    </row>
    <row r="965" spans="2:6" hidden="1" x14ac:dyDescent="0.25">
      <c r="B965">
        <v>9631.9263853208904</v>
      </c>
      <c r="C965">
        <v>4.3654268099876398E-3</v>
      </c>
      <c r="D965">
        <v>7.7124463600896599E-3</v>
      </c>
      <c r="E965">
        <v>-5.7189400858550004</v>
      </c>
      <c r="F965">
        <v>-101.44822742960901</v>
      </c>
    </row>
    <row r="966" spans="2:6" hidden="1" x14ac:dyDescent="0.25">
      <c r="B966">
        <v>9641.9283857210103</v>
      </c>
      <c r="C966">
        <v>8.1006173895960196E-3</v>
      </c>
      <c r="D966">
        <v>1.47088179618241E-2</v>
      </c>
      <c r="E966">
        <v>2.5190844175218201</v>
      </c>
      <c r="F966">
        <v>-93.993722747617198</v>
      </c>
    </row>
    <row r="967" spans="2:6" hidden="1" x14ac:dyDescent="0.25">
      <c r="B967">
        <v>9651.9303861211392</v>
      </c>
      <c r="C967">
        <v>7.7667626568585904E-2</v>
      </c>
      <c r="D967">
        <v>0.14496660115726001</v>
      </c>
      <c r="E967">
        <v>-168.28060415068401</v>
      </c>
      <c r="F967">
        <v>93.901050840817405</v>
      </c>
    </row>
    <row r="968" spans="2:6" hidden="1" x14ac:dyDescent="0.25">
      <c r="B968">
        <v>9661.9323865212591</v>
      </c>
      <c r="C968">
        <v>7.6645076522165699E-3</v>
      </c>
      <c r="D968">
        <v>1.4568088862627599E-2</v>
      </c>
      <c r="E968">
        <v>-160.60024928201599</v>
      </c>
      <c r="F968">
        <v>100.282943234887</v>
      </c>
    </row>
    <row r="969" spans="2:6" hidden="1" x14ac:dyDescent="0.25">
      <c r="B969">
        <v>9671.9343869213899</v>
      </c>
      <c r="C969">
        <v>3.9191208714782801E-3</v>
      </c>
      <c r="D969">
        <v>7.5527646630562002E-3</v>
      </c>
      <c r="E969">
        <v>-151.91296157102801</v>
      </c>
      <c r="F969">
        <v>107.45433121708299</v>
      </c>
    </row>
    <row r="970" spans="2:6" hidden="1" x14ac:dyDescent="0.25">
      <c r="B970">
        <v>9681.9363873215098</v>
      </c>
      <c r="C970">
        <v>2.77480548941101E-3</v>
      </c>
      <c r="D970">
        <v>5.38267045627397E-3</v>
      </c>
      <c r="E970">
        <v>-143.09399068009699</v>
      </c>
      <c r="F970">
        <v>114.88688162700301</v>
      </c>
    </row>
    <row r="971" spans="2:6" hidden="1" x14ac:dyDescent="0.25">
      <c r="B971">
        <v>9691.9383877216405</v>
      </c>
      <c r="C971">
        <v>2.3071760744601899E-3</v>
      </c>
      <c r="D971">
        <v>4.4766107291481097E-3</v>
      </c>
      <c r="E971">
        <v>-134.21376733188001</v>
      </c>
      <c r="F971">
        <v>122.72835487176199</v>
      </c>
    </row>
    <row r="972" spans="2:6" hidden="1" x14ac:dyDescent="0.25">
      <c r="B972">
        <v>9701.9403881217604</v>
      </c>
      <c r="C972">
        <v>2.1521314227623801E-3</v>
      </c>
      <c r="D972">
        <v>4.1613073713135202E-3</v>
      </c>
      <c r="E972">
        <v>-125.363833954104</v>
      </c>
      <c r="F972">
        <v>131.066863390469</v>
      </c>
    </row>
    <row r="973" spans="2:6" hidden="1" x14ac:dyDescent="0.25">
      <c r="B973">
        <v>9711.9423885218894</v>
      </c>
      <c r="C973">
        <v>2.2261072015991E-3</v>
      </c>
      <c r="D973">
        <v>4.2904950493165596E-3</v>
      </c>
      <c r="E973">
        <v>-116.634500664681</v>
      </c>
      <c r="F973">
        <v>139.90082255174599</v>
      </c>
    </row>
    <row r="974" spans="2:6" hidden="1" x14ac:dyDescent="0.25">
      <c r="B974">
        <v>9721.9443889220202</v>
      </c>
      <c r="C974">
        <v>2.5792255035289799E-3</v>
      </c>
      <c r="D974">
        <v>4.9780898468348303E-3</v>
      </c>
      <c r="E974">
        <v>-108.092380224317</v>
      </c>
      <c r="F974">
        <v>149.121653986208</v>
      </c>
    </row>
    <row r="975" spans="2:6" hidden="1" x14ac:dyDescent="0.25">
      <c r="B975">
        <v>9731.94638932214</v>
      </c>
      <c r="C975">
        <v>3.4999106272594399E-3</v>
      </c>
      <c r="D975">
        <v>6.8198938106617899E-3</v>
      </c>
      <c r="E975">
        <v>-99.764548456284103</v>
      </c>
      <c r="F975">
        <v>158.52765282982</v>
      </c>
    </row>
    <row r="976" spans="2:6" hidden="1" x14ac:dyDescent="0.25">
      <c r="B976">
        <v>9741.9483897222708</v>
      </c>
      <c r="C976">
        <v>6.5546418638249898E-3</v>
      </c>
      <c r="D976">
        <v>1.3019870611208901E-2</v>
      </c>
      <c r="E976">
        <v>-91.633520061283505</v>
      </c>
      <c r="F976">
        <v>167.876148562461</v>
      </c>
    </row>
    <row r="977" spans="2:6" hidden="1" x14ac:dyDescent="0.25">
      <c r="B977">
        <v>9751.9503901223907</v>
      </c>
      <c r="C977">
        <v>6.2763241153868901E-2</v>
      </c>
      <c r="D977">
        <v>0.12861845456076501</v>
      </c>
      <c r="E977">
        <v>97.158354711754498</v>
      </c>
      <c r="F977">
        <v>-2.1524214910768098</v>
      </c>
    </row>
    <row r="978" spans="2:6" hidden="1" x14ac:dyDescent="0.25">
      <c r="B978">
        <v>9761.9523905225196</v>
      </c>
      <c r="C978">
        <v>6.2976992517608001E-3</v>
      </c>
      <c r="D978">
        <v>1.33089628591173E-2</v>
      </c>
      <c r="E978">
        <v>104.297507974767</v>
      </c>
      <c r="F978">
        <v>5.6396020336074502</v>
      </c>
    </row>
    <row r="979" spans="2:6" hidden="1" x14ac:dyDescent="0.25">
      <c r="B979">
        <v>9771.9543909226395</v>
      </c>
      <c r="C979">
        <v>3.2274010510047199E-3</v>
      </c>
      <c r="D979">
        <v>7.0716611811492899E-3</v>
      </c>
      <c r="E979">
        <v>112.286034179841</v>
      </c>
      <c r="F979">
        <v>13.9108952117539</v>
      </c>
    </row>
    <row r="980" spans="2:6" hidden="1" x14ac:dyDescent="0.25">
      <c r="B980">
        <v>9781.9563913227703</v>
      </c>
      <c r="C980">
        <v>2.2782501435733302E-3</v>
      </c>
      <c r="D980">
        <v>5.1662567849605099E-3</v>
      </c>
      <c r="E980">
        <v>120.424614809399</v>
      </c>
      <c r="F980">
        <v>21.843125543176601</v>
      </c>
    </row>
    <row r="981" spans="2:6" hidden="1" x14ac:dyDescent="0.25">
      <c r="B981">
        <v>9791.9583917228902</v>
      </c>
      <c r="C981">
        <v>1.87903566415831E-3</v>
      </c>
      <c r="D981">
        <v>4.3853556999944301E-3</v>
      </c>
      <c r="E981">
        <v>128.795701078842</v>
      </c>
      <c r="F981">
        <v>29.575126181639199</v>
      </c>
    </row>
    <row r="982" spans="2:6" hidden="1" x14ac:dyDescent="0.25">
      <c r="B982">
        <v>9801.9603921230191</v>
      </c>
      <c r="C982">
        <v>1.73206565679526E-3</v>
      </c>
      <c r="D982">
        <v>4.1249024996346199E-3</v>
      </c>
      <c r="E982">
        <v>137.44581008759201</v>
      </c>
      <c r="F982">
        <v>37.281892562190002</v>
      </c>
    </row>
    <row r="983" spans="2:6" hidden="1" x14ac:dyDescent="0.25">
      <c r="B983">
        <v>9811.9623925231408</v>
      </c>
      <c r="C983">
        <v>1.7679445448690601E-3</v>
      </c>
      <c r="D983">
        <v>4.2515887943377203E-3</v>
      </c>
      <c r="E983">
        <v>146.370999587753</v>
      </c>
      <c r="F983">
        <v>45.149874419921197</v>
      </c>
    </row>
    <row r="984" spans="2:6" hidden="1" x14ac:dyDescent="0.25">
      <c r="B984">
        <v>9821.9643929232698</v>
      </c>
      <c r="C984">
        <v>2.0242615514146798E-3</v>
      </c>
      <c r="D984">
        <v>4.8628943777468099E-3</v>
      </c>
      <c r="E984">
        <v>155.51121504741701</v>
      </c>
      <c r="F984">
        <v>53.353000851563799</v>
      </c>
    </row>
    <row r="985" spans="2:6" hidden="1" x14ac:dyDescent="0.25">
      <c r="B985">
        <v>9831.9663933234006</v>
      </c>
      <c r="C985">
        <v>2.72543321855032E-3</v>
      </c>
      <c r="D985">
        <v>6.4814373886401804E-3</v>
      </c>
      <c r="E985">
        <v>164.759471587246</v>
      </c>
      <c r="F985">
        <v>62.023944642297302</v>
      </c>
    </row>
    <row r="986" spans="2:6" hidden="1" x14ac:dyDescent="0.25">
      <c r="B986">
        <v>9841.9683937235204</v>
      </c>
      <c r="C986">
        <v>5.0928016481534997E-3</v>
      </c>
      <c r="D986">
        <v>1.19277835906458E-2</v>
      </c>
      <c r="E986">
        <v>173.98725157333601</v>
      </c>
      <c r="F986">
        <v>71.218340236350301</v>
      </c>
    </row>
    <row r="987" spans="2:6" hidden="1" x14ac:dyDescent="0.25">
      <c r="B987">
        <v>9851.9703941236494</v>
      </c>
      <c r="C987">
        <v>4.8439007251862502E-2</v>
      </c>
      <c r="D987">
        <v>0.111625376117595</v>
      </c>
      <c r="E987">
        <v>3.9933985777962202</v>
      </c>
      <c r="F987">
        <v>-98.1178720311935</v>
      </c>
    </row>
    <row r="988" spans="2:6" hidden="1" x14ac:dyDescent="0.25">
      <c r="B988">
        <v>9861.9723945237693</v>
      </c>
      <c r="C988">
        <v>4.9504091659742303E-3</v>
      </c>
      <c r="D988">
        <v>1.13218718101073E-2</v>
      </c>
      <c r="E988">
        <v>11.9600397385524</v>
      </c>
      <c r="F988">
        <v>-89.175339973551104</v>
      </c>
    </row>
    <row r="989" spans="2:6" hidden="1" x14ac:dyDescent="0.25">
      <c r="B989">
        <v>9871.9743949239</v>
      </c>
      <c r="C989">
        <v>2.5636213600519001E-3</v>
      </c>
      <c r="D989">
        <v>5.8714000928402404E-3</v>
      </c>
      <c r="E989">
        <v>20.617241772732999</v>
      </c>
      <c r="F989">
        <v>-79.2234857366943</v>
      </c>
    </row>
    <row r="990" spans="2:6" hidden="1" x14ac:dyDescent="0.25">
      <c r="B990">
        <v>9881.9763953240199</v>
      </c>
      <c r="C990">
        <v>1.8278874635752199E-3</v>
      </c>
      <c r="D990">
        <v>4.24159368123413E-3</v>
      </c>
      <c r="E990">
        <v>29.095040884491599</v>
      </c>
      <c r="F990">
        <v>-69.559352873879206</v>
      </c>
    </row>
    <row r="991" spans="2:6" hidden="1" x14ac:dyDescent="0.25">
      <c r="B991">
        <v>9891.9783957241507</v>
      </c>
      <c r="C991">
        <v>1.5175801665900299E-3</v>
      </c>
      <c r="D991">
        <v>3.6049596203387201E-3</v>
      </c>
      <c r="E991">
        <v>37.486607318249497</v>
      </c>
      <c r="F991">
        <v>-60.407209436408202</v>
      </c>
    </row>
    <row r="992" spans="2:6" hidden="1" x14ac:dyDescent="0.25">
      <c r="B992">
        <v>9901.9803961242706</v>
      </c>
      <c r="C992">
        <v>1.3996057253647901E-3</v>
      </c>
      <c r="D992">
        <v>3.42717850080818E-3</v>
      </c>
      <c r="E992">
        <v>45.917175788596097</v>
      </c>
      <c r="F992">
        <v>-51.868777427764897</v>
      </c>
    </row>
    <row r="993" spans="2:6" hidden="1" x14ac:dyDescent="0.25">
      <c r="B993">
        <v>9911.9823965243995</v>
      </c>
      <c r="C993">
        <v>1.41789291339846E-3</v>
      </c>
      <c r="D993">
        <v>3.58849269377795E-3</v>
      </c>
      <c r="E993">
        <v>54.5250057342407</v>
      </c>
      <c r="F993">
        <v>-43.920138288223903</v>
      </c>
    </row>
    <row r="994" spans="2:6" hidden="1" x14ac:dyDescent="0.25">
      <c r="B994">
        <v>9921.9843969245303</v>
      </c>
      <c r="C994">
        <v>1.59730660241253E-3</v>
      </c>
      <c r="D994">
        <v>4.1708793426051003E-3</v>
      </c>
      <c r="E994">
        <v>63.440179359211101</v>
      </c>
      <c r="F994">
        <v>-36.4399478394337</v>
      </c>
    </row>
    <row r="995" spans="2:6" hidden="1" x14ac:dyDescent="0.25">
      <c r="B995">
        <v>9931.9863973246502</v>
      </c>
      <c r="C995">
        <v>2.0997598727593401E-3</v>
      </c>
      <c r="D995">
        <v>5.6236094179070396E-3</v>
      </c>
      <c r="E995">
        <v>72.759127871488801</v>
      </c>
      <c r="F995">
        <v>-29.244364171072899</v>
      </c>
    </row>
    <row r="996" spans="2:6" hidden="1" x14ac:dyDescent="0.25">
      <c r="B996">
        <v>9941.9883977247791</v>
      </c>
      <c r="C996">
        <v>3.81260599723911E-3</v>
      </c>
      <c r="D996">
        <v>1.03752787713684E-2</v>
      </c>
      <c r="E996">
        <v>82.516315946704097</v>
      </c>
      <c r="F996">
        <v>-22.116078536463501</v>
      </c>
    </row>
    <row r="997" spans="2:6" hidden="1" x14ac:dyDescent="0.25">
      <c r="B997">
        <v>9951.9903981249008</v>
      </c>
      <c r="C997">
        <v>3.4739561567597402E-2</v>
      </c>
      <c r="D997">
        <v>9.4929883763403097E-2</v>
      </c>
      <c r="E997">
        <v>-86.277420997858101</v>
      </c>
      <c r="F997">
        <v>165.93950433166901</v>
      </c>
    </row>
    <row r="998" spans="2:6" hidden="1" x14ac:dyDescent="0.25">
      <c r="B998">
        <v>9961.9923985250298</v>
      </c>
      <c r="C998">
        <v>3.50898876162116E-3</v>
      </c>
      <c r="D998">
        <v>9.5229401991830005E-3</v>
      </c>
      <c r="E998">
        <v>-76.950444007995898</v>
      </c>
      <c r="F998">
        <v>172.83320373480001</v>
      </c>
    </row>
    <row r="999" spans="2:6" hidden="1" x14ac:dyDescent="0.25">
      <c r="B999">
        <v>9971.9943989251497</v>
      </c>
      <c r="C999">
        <v>1.7845450403128199E-3</v>
      </c>
      <c r="D999">
        <v>4.7685715658873796E-3</v>
      </c>
      <c r="E999">
        <v>-66.522048474028495</v>
      </c>
      <c r="F999">
        <v>-178.97223912937801</v>
      </c>
    </row>
    <row r="1000" spans="2:6" hidden="1" x14ac:dyDescent="0.25">
      <c r="B1000">
        <v>9981.9963993252804</v>
      </c>
      <c r="C1000">
        <v>1.26020231481577E-3</v>
      </c>
      <c r="D1000">
        <v>3.3094082029092599E-3</v>
      </c>
      <c r="E1000">
        <v>-56.266625658374103</v>
      </c>
      <c r="F1000">
        <v>-170.18407902209299</v>
      </c>
    </row>
    <row r="1001" spans="2:6" hidden="1" x14ac:dyDescent="0.25">
      <c r="B1001">
        <v>9991.9983997254003</v>
      </c>
      <c r="C1001">
        <v>1.04398601822171E-3</v>
      </c>
      <c r="D1001">
        <v>2.7124427159988802E-3</v>
      </c>
      <c r="E1001">
        <v>-46.340697116771402</v>
      </c>
      <c r="F1001">
        <v>-160.89389250506801</v>
      </c>
    </row>
    <row r="1002" spans="2:6" hidden="1" x14ac:dyDescent="0.25">
      <c r="B1002">
        <v>10002.0004001255</v>
      </c>
      <c r="C1002">
        <v>9.6521024331980201E-4</v>
      </c>
      <c r="D1002">
        <v>2.51840906706754E-3</v>
      </c>
      <c r="E1002">
        <v>-36.804171380141902</v>
      </c>
      <c r="F1002">
        <v>-151.35784605371001</v>
      </c>
    </row>
    <row r="1003" spans="2:6" hidden="1" x14ac:dyDescent="0.25">
      <c r="B1003">
        <v>10012.0024005256</v>
      </c>
      <c r="C1003">
        <v>9.8107568391102794E-4</v>
      </c>
      <c r="D1003">
        <v>2.62298336645817E-3</v>
      </c>
      <c r="E1003">
        <v>-27.611996173875799</v>
      </c>
      <c r="F1003">
        <v>-141.935549858245</v>
      </c>
    </row>
    <row r="1004" spans="2:6" hidden="1" x14ac:dyDescent="0.25">
      <c r="B1004">
        <v>10022.0044009257</v>
      </c>
      <c r="C1004">
        <v>1.1052213184762E-3</v>
      </c>
      <c r="D1004">
        <v>3.0920538170644699E-3</v>
      </c>
      <c r="E1004">
        <v>-18.628451165022401</v>
      </c>
      <c r="F1004">
        <v>-132.96755636600301</v>
      </c>
    </row>
    <row r="1005" spans="2:6" hidden="1" x14ac:dyDescent="0.25">
      <c r="B1005">
        <v>10032.0064013259</v>
      </c>
      <c r="C1005">
        <v>1.44226809046331E-3</v>
      </c>
      <c r="D1005">
        <v>4.2987580268335898E-3</v>
      </c>
      <c r="E1005">
        <v>-9.6497901188574193</v>
      </c>
      <c r="F1005">
        <v>-124.66264660361</v>
      </c>
    </row>
    <row r="1006" spans="2:6" hidden="1" x14ac:dyDescent="0.25">
      <c r="B1006">
        <v>10042.008401726</v>
      </c>
      <c r="C1006">
        <v>2.5721677683443502E-3</v>
      </c>
      <c r="D1006">
        <v>8.2702435713906796E-3</v>
      </c>
      <c r="E1006">
        <v>-0.42688263059082698</v>
      </c>
      <c r="F1006">
        <v>-117.055807774562</v>
      </c>
    </row>
    <row r="1007" spans="2:6" hidden="1" x14ac:dyDescent="0.25">
      <c r="B1007">
        <v>10052.0104021261</v>
      </c>
      <c r="C1007">
        <v>2.24110884993351E-2</v>
      </c>
      <c r="D1007">
        <v>7.8846965923243403E-2</v>
      </c>
      <c r="E1007">
        <v>-169.636153136535</v>
      </c>
      <c r="F1007">
        <v>70.670587972811603</v>
      </c>
    </row>
    <row r="1008" spans="2:6" hidden="1" x14ac:dyDescent="0.25">
      <c r="B1008">
        <v>10062.012402526199</v>
      </c>
      <c r="C1008">
        <v>2.2039653899819499E-3</v>
      </c>
      <c r="D1008">
        <v>8.3269686682887496E-3</v>
      </c>
      <c r="E1008">
        <v>-160.194985688938</v>
      </c>
      <c r="F1008">
        <v>76.613960830162597</v>
      </c>
    </row>
    <row r="1009" spans="2:6" hidden="1" x14ac:dyDescent="0.25">
      <c r="B1009">
        <v>10072.014402926399</v>
      </c>
      <c r="C1009">
        <v>1.0691522656425499E-3</v>
      </c>
      <c r="D1009">
        <v>4.3303760646939398E-3</v>
      </c>
      <c r="E1009">
        <v>-148.782911174649</v>
      </c>
      <c r="F1009">
        <v>83.150063581874093</v>
      </c>
    </row>
    <row r="1010" spans="2:6" hidden="1" x14ac:dyDescent="0.25">
      <c r="B1010">
        <v>10082.016403326499</v>
      </c>
      <c r="C1010">
        <v>7.22160399997029E-4</v>
      </c>
      <c r="D1010">
        <v>3.0777626385651399E-3</v>
      </c>
      <c r="E1010">
        <v>-136.48578169129701</v>
      </c>
      <c r="F1010">
        <v>89.860404308766405</v>
      </c>
    </row>
    <row r="1011" spans="2:6" hidden="1" x14ac:dyDescent="0.25">
      <c r="B1011">
        <v>10092.018403726601</v>
      </c>
      <c r="C1011">
        <v>5.7944335342238198E-4</v>
      </c>
      <c r="D1011">
        <v>2.53511703874371E-3</v>
      </c>
      <c r="E1011">
        <v>-123.591694705164</v>
      </c>
      <c r="F1011">
        <v>97.032343657600094</v>
      </c>
    </row>
    <row r="1012" spans="2:6" hidden="1" x14ac:dyDescent="0.25">
      <c r="B1012">
        <v>10102.020404126701</v>
      </c>
      <c r="C1012">
        <v>5.2902873918750403E-4</v>
      </c>
      <c r="D1012">
        <v>2.3173537396501201E-3</v>
      </c>
      <c r="E1012">
        <v>-110.597701739059</v>
      </c>
      <c r="F1012">
        <v>104.927365677339</v>
      </c>
    </row>
    <row r="1013" spans="2:6" hidden="1" x14ac:dyDescent="0.25">
      <c r="B1013">
        <v>10112.022404526901</v>
      </c>
      <c r="C1013">
        <v>5.4199412301800297E-4</v>
      </c>
      <c r="D1013">
        <v>2.3359373803767298E-3</v>
      </c>
      <c r="E1013">
        <v>-98.014824367126295</v>
      </c>
      <c r="F1013">
        <v>113.732926931911</v>
      </c>
    </row>
    <row r="1014" spans="2:6" hidden="1" x14ac:dyDescent="0.25">
      <c r="B1014">
        <v>10122.024404927</v>
      </c>
      <c r="C1014">
        <v>6.25556663919692E-4</v>
      </c>
      <c r="D1014">
        <v>2.6432325799772001E-3</v>
      </c>
      <c r="E1014">
        <v>-86.150405245489097</v>
      </c>
      <c r="F1014">
        <v>123.488341831588</v>
      </c>
    </row>
    <row r="1015" spans="2:6" hidden="1" x14ac:dyDescent="0.25">
      <c r="B1015">
        <v>10132.0264053271</v>
      </c>
      <c r="C1015">
        <v>8.4447442115556702E-4</v>
      </c>
      <c r="D1015">
        <v>3.54026122551026E-3</v>
      </c>
      <c r="E1015">
        <v>-75.014270794157795</v>
      </c>
      <c r="F1015">
        <v>134.01067566586099</v>
      </c>
    </row>
    <row r="1016" spans="2:6" hidden="1" x14ac:dyDescent="0.25">
      <c r="B1016">
        <v>10142.0284057272</v>
      </c>
      <c r="C1016">
        <v>1.5625896360664999E-3</v>
      </c>
      <c r="D1016">
        <v>6.6549492863460201E-3</v>
      </c>
      <c r="E1016">
        <v>-64.358210735362604</v>
      </c>
      <c r="F1016">
        <v>144.88892524710801</v>
      </c>
    </row>
    <row r="1017" spans="2:6" hidden="1" x14ac:dyDescent="0.25">
      <c r="B1017">
        <v>10152.0304061274</v>
      </c>
      <c r="C1017">
        <v>1.39844755226578E-2</v>
      </c>
      <c r="D1017">
        <v>6.2580606538028397E-2</v>
      </c>
      <c r="E1017">
        <v>127.37453487619401</v>
      </c>
      <c r="F1017">
        <v>-23.299577860715999</v>
      </c>
    </row>
    <row r="1018" spans="2:6" hidden="1" x14ac:dyDescent="0.25">
      <c r="B1018">
        <v>10162.0324065275</v>
      </c>
      <c r="C1018">
        <v>1.42368530690002E-3</v>
      </c>
      <c r="D1018">
        <v>6.7711525704700999E-3</v>
      </c>
      <c r="E1018">
        <v>137.317633233219</v>
      </c>
      <c r="F1018">
        <v>-14.281939316802999</v>
      </c>
    </row>
    <row r="1019" spans="2:6" hidden="1" x14ac:dyDescent="0.25">
      <c r="B1019">
        <v>10172.0344069276</v>
      </c>
      <c r="C1019">
        <v>7.03540812563428E-4</v>
      </c>
      <c r="D1019">
        <v>3.6185359489750899E-3</v>
      </c>
      <c r="E1019">
        <v>149.44145368375499</v>
      </c>
      <c r="F1019">
        <v>-4.9813367346595099</v>
      </c>
    </row>
    <row r="1020" spans="2:6" hidden="1" x14ac:dyDescent="0.25">
      <c r="B1020">
        <v>10182.0364073277</v>
      </c>
      <c r="C1020">
        <v>4.81157045024269E-4</v>
      </c>
      <c r="D1020">
        <v>2.65850068004988E-3</v>
      </c>
      <c r="E1020">
        <v>163.09049489202599</v>
      </c>
      <c r="F1020">
        <v>3.5202588732609401</v>
      </c>
    </row>
    <row r="1021" spans="2:6" hidden="1" x14ac:dyDescent="0.25">
      <c r="B1021">
        <v>10192.0384077279</v>
      </c>
      <c r="C1021">
        <v>3.9218807354590799E-4</v>
      </c>
      <c r="D1021">
        <v>2.2608787389928101E-3</v>
      </c>
      <c r="E1021">
        <v>178.370517869547</v>
      </c>
      <c r="F1021">
        <v>11.402068542875</v>
      </c>
    </row>
    <row r="1022" spans="2:6" hidden="1" x14ac:dyDescent="0.25">
      <c r="B1022">
        <v>10202.040408127999</v>
      </c>
      <c r="C1022">
        <v>3.7002284281646702E-4</v>
      </c>
      <c r="D1022">
        <v>2.1165081108306199E-3</v>
      </c>
      <c r="E1022">
        <v>-165.301488519202</v>
      </c>
      <c r="F1022">
        <v>18.935768318370801</v>
      </c>
    </row>
    <row r="1023" spans="2:6" hidden="1" x14ac:dyDescent="0.25">
      <c r="B1023">
        <v>10212.042408528099</v>
      </c>
      <c r="C1023">
        <v>4.0226519818645299E-4</v>
      </c>
      <c r="D1023">
        <v>2.1521121018064598E-3</v>
      </c>
      <c r="E1023">
        <v>-149.11951943370701</v>
      </c>
      <c r="F1023">
        <v>26.441411230523599</v>
      </c>
    </row>
    <row r="1024" spans="2:6" hidden="1" x14ac:dyDescent="0.25">
      <c r="B1024">
        <v>10222.044408928199</v>
      </c>
      <c r="C1024">
        <v>5.0498373793916504E-4</v>
      </c>
      <c r="D1024">
        <v>2.4032881383608999E-3</v>
      </c>
      <c r="E1024">
        <v>-134.21298897200401</v>
      </c>
      <c r="F1024">
        <v>34.267309360674901</v>
      </c>
    </row>
    <row r="1025" spans="2:6" hidden="1" x14ac:dyDescent="0.25">
      <c r="B1025">
        <v>10232.046409328401</v>
      </c>
      <c r="C1025">
        <v>7.5330448791617805E-4</v>
      </c>
      <c r="D1025">
        <v>3.09313561030741E-3</v>
      </c>
      <c r="E1025">
        <v>-121.047197525904</v>
      </c>
      <c r="F1025">
        <v>42.775020336381097</v>
      </c>
    </row>
    <row r="1026" spans="2:6" hidden="1" x14ac:dyDescent="0.25">
      <c r="B1026">
        <v>10242.048409728501</v>
      </c>
      <c r="C1026">
        <v>1.55190485473311E-3</v>
      </c>
      <c r="D1026">
        <v>5.44331107112576E-3</v>
      </c>
      <c r="E1026">
        <v>-109.450473006485</v>
      </c>
      <c r="F1026">
        <v>52.301282032638298</v>
      </c>
    </row>
    <row r="1027" spans="2:6" hidden="1" x14ac:dyDescent="0.25">
      <c r="B1027">
        <v>10252.050410128601</v>
      </c>
      <c r="C1027">
        <v>1.5517317875305201E-2</v>
      </c>
      <c r="D1027">
        <v>4.61795271639917E-2</v>
      </c>
      <c r="E1027">
        <v>82.119540090771494</v>
      </c>
      <c r="F1027">
        <v>-115.72012590088499</v>
      </c>
    </row>
    <row r="1028" spans="2:6" hidden="1" x14ac:dyDescent="0.25">
      <c r="B1028">
        <v>10262.0524105287</v>
      </c>
      <c r="C1028">
        <v>1.7597170050808999E-3</v>
      </c>
      <c r="D1028">
        <v>4.6856959222926096E-3</v>
      </c>
      <c r="E1028">
        <v>90.991789902114505</v>
      </c>
      <c r="F1028">
        <v>-105.010240369916</v>
      </c>
    </row>
    <row r="1029" spans="2:6" hidden="1" x14ac:dyDescent="0.25">
      <c r="B1029">
        <v>10272.0544109289</v>
      </c>
      <c r="C1029">
        <v>9.6508800535330397E-4</v>
      </c>
      <c r="D1029">
        <v>2.34366099935905E-3</v>
      </c>
      <c r="E1029">
        <v>100.84477028803499</v>
      </c>
      <c r="F1029">
        <v>-92.415153223399102</v>
      </c>
    </row>
    <row r="1030" spans="2:6" hidden="1" x14ac:dyDescent="0.25">
      <c r="B1030">
        <v>10282.056411329</v>
      </c>
      <c r="C1030">
        <v>7.2378806812741002E-4</v>
      </c>
      <c r="D1030">
        <v>1.6598809191175001E-3</v>
      </c>
      <c r="E1030">
        <v>110.99251580874601</v>
      </c>
      <c r="F1030">
        <v>-79.999046325719505</v>
      </c>
    </row>
    <row r="1031" spans="2:6" hidden="1" x14ac:dyDescent="0.25">
      <c r="B1031">
        <v>10292.0584117291</v>
      </c>
      <c r="C1031">
        <v>6.3221716040023999E-4</v>
      </c>
      <c r="D1031">
        <v>1.40241777463596E-3</v>
      </c>
      <c r="E1031">
        <v>121.685343457165</v>
      </c>
      <c r="F1031">
        <v>-68.591205351331993</v>
      </c>
    </row>
    <row r="1032" spans="2:6" hidden="1" x14ac:dyDescent="0.25">
      <c r="B1032">
        <v>10302.0604121293</v>
      </c>
      <c r="C1032">
        <v>6.1825507332705304E-4</v>
      </c>
      <c r="D1032">
        <v>1.3337855171655501E-3</v>
      </c>
      <c r="E1032">
        <v>132.99642541600301</v>
      </c>
      <c r="F1032">
        <v>-58.653275871372102</v>
      </c>
    </row>
    <row r="1033" spans="2:6" hidden="1" x14ac:dyDescent="0.25">
      <c r="B1033">
        <v>10312.0624125294</v>
      </c>
      <c r="C1033">
        <v>6.7361949671866097E-4</v>
      </c>
      <c r="D1033">
        <v>1.39450961083678E-3</v>
      </c>
      <c r="E1033">
        <v>144.787347443871</v>
      </c>
      <c r="F1033">
        <v>-50.221638025367398</v>
      </c>
    </row>
    <row r="1034" spans="2:6" hidden="1" x14ac:dyDescent="0.25">
      <c r="B1034">
        <v>10322.0644129295</v>
      </c>
      <c r="C1034">
        <v>8.3025822318545499E-4</v>
      </c>
      <c r="D1034">
        <v>1.6052682618064101E-3</v>
      </c>
      <c r="E1034">
        <v>156.73413024441101</v>
      </c>
      <c r="F1034">
        <v>-43.055479669424003</v>
      </c>
    </row>
    <row r="1035" spans="2:6" hidden="1" x14ac:dyDescent="0.25">
      <c r="B1035">
        <v>10332.0664133296</v>
      </c>
      <c r="C1035">
        <v>1.21237923357733E-3</v>
      </c>
      <c r="D1035">
        <v>2.1168484602925499E-3</v>
      </c>
      <c r="E1035">
        <v>168.441205410995</v>
      </c>
      <c r="F1035">
        <v>-36.787138264249698</v>
      </c>
    </row>
    <row r="1036" spans="2:6" hidden="1" x14ac:dyDescent="0.25">
      <c r="B1036">
        <v>10342.068413729799</v>
      </c>
      <c r="C1036">
        <v>2.4667587975629101E-3</v>
      </c>
      <c r="D1036">
        <v>3.7592812577619799E-3</v>
      </c>
      <c r="E1036">
        <v>179.58997854764499</v>
      </c>
      <c r="F1036">
        <v>-30.9925131785877</v>
      </c>
    </row>
    <row r="1037" spans="2:6" hidden="1" x14ac:dyDescent="0.25">
      <c r="B1037">
        <v>10352.070414129899</v>
      </c>
      <c r="C1037">
        <v>2.4433917412366099E-2</v>
      </c>
      <c r="D1037">
        <v>3.09060545689652E-2</v>
      </c>
      <c r="E1037">
        <v>11.104457557045601</v>
      </c>
      <c r="F1037">
        <v>155.45783339834099</v>
      </c>
    </row>
    <row r="1038" spans="2:6" hidden="1" x14ac:dyDescent="0.25">
      <c r="B1038">
        <v>10362.072414529999</v>
      </c>
      <c r="C1038">
        <v>2.8297260947296901E-3</v>
      </c>
      <c r="D1038">
        <v>3.0105657594406898E-3</v>
      </c>
      <c r="E1038">
        <v>19.792742052792899</v>
      </c>
      <c r="F1038">
        <v>161.203077038472</v>
      </c>
    </row>
    <row r="1039" spans="2:6" hidden="1" x14ac:dyDescent="0.25">
      <c r="B1039">
        <v>10372.074414930101</v>
      </c>
      <c r="C1039">
        <v>1.5802960380682E-3</v>
      </c>
      <c r="D1039">
        <v>1.3610076204100699E-3</v>
      </c>
      <c r="E1039">
        <v>29.014772288744101</v>
      </c>
      <c r="F1039">
        <v>168.94344086608299</v>
      </c>
    </row>
    <row r="1040" spans="2:6" hidden="1" x14ac:dyDescent="0.25">
      <c r="B1040">
        <v>10382.076415330301</v>
      </c>
      <c r="C1040">
        <v>1.2084784323062299E-3</v>
      </c>
      <c r="D1040">
        <v>8.37481267899059E-4</v>
      </c>
      <c r="E1040">
        <v>37.899949707431702</v>
      </c>
      <c r="F1040">
        <v>178.96739817903699</v>
      </c>
    </row>
    <row r="1041" spans="2:6" hidden="1" x14ac:dyDescent="0.25">
      <c r="B1041">
        <v>10392.078415730401</v>
      </c>
      <c r="C1041">
        <v>1.07140257702707E-3</v>
      </c>
      <c r="D1041">
        <v>6.0930293345043299E-4</v>
      </c>
      <c r="E1041">
        <v>46.662564027488997</v>
      </c>
      <c r="F1041">
        <v>-167.90649761977301</v>
      </c>
    </row>
    <row r="1042" spans="2:6" hidden="1" x14ac:dyDescent="0.25">
      <c r="B1042">
        <v>10402.0804161305</v>
      </c>
      <c r="C1042">
        <v>1.0524311075324701E-3</v>
      </c>
      <c r="D1042">
        <v>5.21265540684792E-4</v>
      </c>
      <c r="E1042">
        <v>55.4994955446126</v>
      </c>
      <c r="F1042">
        <v>-151.98636615871001</v>
      </c>
    </row>
    <row r="1043" spans="2:6" hidden="1" x14ac:dyDescent="0.25">
      <c r="B1043">
        <v>10412.0824165306</v>
      </c>
      <c r="C1043">
        <v>1.13493304797753E-3</v>
      </c>
      <c r="D1043">
        <v>5.3449292294905596E-4</v>
      </c>
      <c r="E1043">
        <v>64.566514859149294</v>
      </c>
      <c r="F1043">
        <v>-135.65946387377599</v>
      </c>
    </row>
    <row r="1044" spans="2:6" hidden="1" x14ac:dyDescent="0.25">
      <c r="B1044">
        <v>10422.0844169308</v>
      </c>
      <c r="C1044">
        <v>1.3627695295360899E-3</v>
      </c>
      <c r="D1044">
        <v>6.5486013951592404E-4</v>
      </c>
      <c r="E1044">
        <v>73.957279092960107</v>
      </c>
      <c r="F1044">
        <v>-121.88330905991801</v>
      </c>
    </row>
    <row r="1045" spans="2:6" hidden="1" x14ac:dyDescent="0.25">
      <c r="B1045">
        <v>10432.0864173309</v>
      </c>
      <c r="C1045">
        <v>1.91448062761243E-3</v>
      </c>
      <c r="D1045">
        <v>9.6282986158626805E-4</v>
      </c>
      <c r="E1045">
        <v>83.684149235414907</v>
      </c>
      <c r="F1045">
        <v>-111.761164261099</v>
      </c>
    </row>
    <row r="1046" spans="2:6" hidden="1" x14ac:dyDescent="0.25">
      <c r="B1046">
        <v>10442.088417731</v>
      </c>
      <c r="C1046">
        <v>3.7258765426308E-3</v>
      </c>
      <c r="D1046">
        <v>1.9395814630688299E-3</v>
      </c>
      <c r="E1046">
        <v>93.669973335020899</v>
      </c>
      <c r="F1046">
        <v>-104.716348819975</v>
      </c>
    </row>
    <row r="1047" spans="2:6" hidden="1" x14ac:dyDescent="0.25">
      <c r="B1047">
        <v>10452.0904181311</v>
      </c>
      <c r="C1047">
        <v>3.4858470518132303E-2</v>
      </c>
      <c r="D1047">
        <v>1.8187638812857499E-2</v>
      </c>
      <c r="E1047">
        <v>-75.150361973109</v>
      </c>
      <c r="F1047">
        <v>80.754766148566603</v>
      </c>
    </row>
    <row r="1048" spans="2:6" hidden="1" x14ac:dyDescent="0.25">
      <c r="B1048">
        <v>10462.0924185313</v>
      </c>
      <c r="C1048">
        <v>3.9564118405065003E-3</v>
      </c>
      <c r="D1048">
        <v>1.9958156242057099E-3</v>
      </c>
      <c r="E1048">
        <v>-66.228134608121906</v>
      </c>
      <c r="F1048">
        <v>84.209879762836806</v>
      </c>
    </row>
    <row r="1049" spans="2:6" hidden="1" x14ac:dyDescent="0.25">
      <c r="B1049">
        <v>10472.0944189314</v>
      </c>
      <c r="C1049">
        <v>2.1576475968623902E-3</v>
      </c>
      <c r="D1049">
        <v>1.00517364372449E-3</v>
      </c>
      <c r="E1049">
        <v>-56.471998000577202</v>
      </c>
      <c r="F1049">
        <v>87.878781801033796</v>
      </c>
    </row>
    <row r="1050" spans="2:6" hidden="1" x14ac:dyDescent="0.25">
      <c r="B1050">
        <v>10482.096419331499</v>
      </c>
      <c r="C1050">
        <v>1.6291039214678101E-3</v>
      </c>
      <c r="D1050">
        <v>6.6809868341989197E-4</v>
      </c>
      <c r="E1050">
        <v>-47.080152612025898</v>
      </c>
      <c r="F1050">
        <v>92.156957835439499</v>
      </c>
    </row>
    <row r="1051" spans="2:6" hidden="1" x14ac:dyDescent="0.25">
      <c r="B1051">
        <v>10492.098419731599</v>
      </c>
      <c r="C1051">
        <v>1.43894167345583E-3</v>
      </c>
      <c r="D1051">
        <v>4.9281244901304303E-4</v>
      </c>
      <c r="E1051">
        <v>-38.083750090533101</v>
      </c>
      <c r="F1051">
        <v>98.212596949281902</v>
      </c>
    </row>
    <row r="1052" spans="2:6" hidden="1" x14ac:dyDescent="0.25">
      <c r="B1052">
        <v>10502.100420131799</v>
      </c>
      <c r="C1052">
        <v>1.41640388547915E-3</v>
      </c>
      <c r="D1052">
        <v>3.8315342074878202E-4</v>
      </c>
      <c r="E1052">
        <v>-29.441251389316399</v>
      </c>
      <c r="F1052">
        <v>108.081385807182</v>
      </c>
    </row>
    <row r="1053" spans="2:6" hidden="1" x14ac:dyDescent="0.25">
      <c r="B1053">
        <v>10512.102420531901</v>
      </c>
      <c r="C1053">
        <v>1.5338349314903299E-3</v>
      </c>
      <c r="D1053">
        <v>3.1678623103718998E-4</v>
      </c>
      <c r="E1053">
        <v>-21.059081536143101</v>
      </c>
      <c r="F1053">
        <v>125.59101895227001</v>
      </c>
    </row>
    <row r="1054" spans="2:6" hidden="1" x14ac:dyDescent="0.25">
      <c r="B1054">
        <v>10522.104420932001</v>
      </c>
      <c r="C1054">
        <v>1.84648813175653E-3</v>
      </c>
      <c r="D1054">
        <v>3.19613089279846E-4</v>
      </c>
      <c r="E1054">
        <v>-12.8159450715024</v>
      </c>
      <c r="F1054">
        <v>154.512284406904</v>
      </c>
    </row>
    <row r="1055" spans="2:6" hidden="1" x14ac:dyDescent="0.25">
      <c r="B1055">
        <v>10532.106421332101</v>
      </c>
      <c r="C1055">
        <v>2.5881852601034299E-3</v>
      </c>
      <c r="D1055">
        <v>4.9370725088500398E-4</v>
      </c>
      <c r="E1055">
        <v>-4.5850354791133601</v>
      </c>
      <c r="F1055">
        <v>-173.90041986505301</v>
      </c>
    </row>
    <row r="1056" spans="2:6" hidden="1" x14ac:dyDescent="0.25">
      <c r="B1056">
        <v>10542.1084217323</v>
      </c>
      <c r="C1056">
        <v>4.9908939928852104E-3</v>
      </c>
      <c r="D1056">
        <v>1.22191720064949E-3</v>
      </c>
      <c r="E1056">
        <v>3.7464242326100798</v>
      </c>
      <c r="F1056">
        <v>-152.48938114890601</v>
      </c>
    </row>
    <row r="1057" spans="2:6" hidden="1" x14ac:dyDescent="0.25">
      <c r="B1057">
        <v>10552.1104221324</v>
      </c>
      <c r="C1057">
        <v>4.53598857363188E-2</v>
      </c>
      <c r="D1057">
        <v>1.43007112690214E-2</v>
      </c>
      <c r="E1057">
        <v>-166.799083485305</v>
      </c>
      <c r="F1057">
        <v>41.581391471586301</v>
      </c>
    </row>
    <row r="1058" spans="2:6" hidden="1" x14ac:dyDescent="0.25">
      <c r="B1058">
        <v>10562.1124225325</v>
      </c>
      <c r="C1058">
        <v>5.0977926378458502E-3</v>
      </c>
      <c r="D1058">
        <v>1.8624899100571899E-3</v>
      </c>
      <c r="E1058">
        <v>-159.01009944168001</v>
      </c>
      <c r="F1058">
        <v>49.365694252724197</v>
      </c>
    </row>
    <row r="1059" spans="2:6" hidden="1" x14ac:dyDescent="0.25">
      <c r="B1059">
        <v>10572.1144229326</v>
      </c>
      <c r="C1059">
        <v>2.7121267495495501E-3</v>
      </c>
      <c r="D1059">
        <v>1.1022497536656299E-3</v>
      </c>
      <c r="E1059">
        <v>-150.08331577418599</v>
      </c>
      <c r="F1059">
        <v>56.670598385827901</v>
      </c>
    </row>
    <row r="1060" spans="2:6" hidden="1" x14ac:dyDescent="0.25">
      <c r="B1060">
        <v>10582.1164233328</v>
      </c>
      <c r="C1060">
        <v>2.0008315024132202E-3</v>
      </c>
      <c r="D1060">
        <v>8.5387624042328701E-4</v>
      </c>
      <c r="E1060">
        <v>-141.033122432168</v>
      </c>
      <c r="F1060">
        <v>63.789225881738901</v>
      </c>
    </row>
    <row r="1061" spans="2:6" hidden="1" x14ac:dyDescent="0.25">
      <c r="B1061">
        <v>10592.1184237329</v>
      </c>
      <c r="C1061">
        <v>1.7357528947546199E-3</v>
      </c>
      <c r="D1061">
        <v>7.38758316216759E-4</v>
      </c>
      <c r="E1061">
        <v>-131.96871769213499</v>
      </c>
      <c r="F1061">
        <v>71.741831713122096</v>
      </c>
    </row>
    <row r="1062" spans="2:6" hidden="1" x14ac:dyDescent="0.25">
      <c r="B1062">
        <v>10602.120424133</v>
      </c>
      <c r="C1062">
        <v>1.69066290048748E-3</v>
      </c>
      <c r="D1062">
        <v>6.8787661360499399E-4</v>
      </c>
      <c r="E1062">
        <v>-123.006925658984</v>
      </c>
      <c r="F1062">
        <v>81.504063642468907</v>
      </c>
    </row>
    <row r="1063" spans="2:6" hidden="1" x14ac:dyDescent="0.25">
      <c r="B1063">
        <v>10612.1224245331</v>
      </c>
      <c r="C1063">
        <v>1.82633090395858E-3</v>
      </c>
      <c r="D1063">
        <v>6.9297880442649603E-4</v>
      </c>
      <c r="E1063">
        <v>-114.241478810415</v>
      </c>
      <c r="F1063">
        <v>94.079247991903699</v>
      </c>
    </row>
    <row r="1064" spans="2:6" hidden="1" x14ac:dyDescent="0.25">
      <c r="B1064">
        <v>10622.124424933299</v>
      </c>
      <c r="C1064">
        <v>2.2089439920298299E-3</v>
      </c>
      <c r="D1064">
        <v>7.8780758351883499E-4</v>
      </c>
      <c r="E1064">
        <v>-105.721591625754</v>
      </c>
      <c r="F1064">
        <v>110.099166672192</v>
      </c>
    </row>
    <row r="1065" spans="2:6" hidden="1" x14ac:dyDescent="0.25">
      <c r="B1065">
        <v>10632.126425333399</v>
      </c>
      <c r="C1065">
        <v>3.12680214898649E-3</v>
      </c>
      <c r="D1065">
        <v>1.10304270983425E-3</v>
      </c>
      <c r="E1065">
        <v>-97.444754490208197</v>
      </c>
      <c r="F1065">
        <v>128.75067174607</v>
      </c>
    </row>
    <row r="1066" spans="2:6" hidden="1" x14ac:dyDescent="0.25">
      <c r="B1066">
        <v>10642.128425733499</v>
      </c>
      <c r="C1066">
        <v>6.1042435767043402E-3</v>
      </c>
      <c r="D1066">
        <v>2.29197889655348E-3</v>
      </c>
      <c r="E1066">
        <v>-89.362952560680895</v>
      </c>
      <c r="F1066">
        <v>147.34094787259301</v>
      </c>
    </row>
    <row r="1067" spans="2:6" hidden="1" x14ac:dyDescent="0.25">
      <c r="B1067">
        <v>10652.130426133601</v>
      </c>
      <c r="C1067">
        <v>5.56453691433514E-2</v>
      </c>
      <c r="D1067">
        <v>2.3753528244257499E-2</v>
      </c>
      <c r="E1067">
        <v>99.478111656845698</v>
      </c>
      <c r="F1067">
        <v>-15.1239776404189</v>
      </c>
    </row>
    <row r="1068" spans="2:6" hidden="1" x14ac:dyDescent="0.25">
      <c r="B1068">
        <v>10662.132426533801</v>
      </c>
      <c r="C1068">
        <v>6.3672420703283598E-3</v>
      </c>
      <c r="D1068">
        <v>3.04454548910965E-3</v>
      </c>
      <c r="E1068">
        <v>106.54984009769601</v>
      </c>
      <c r="F1068">
        <v>-3.92899848018914</v>
      </c>
    </row>
    <row r="1069" spans="2:6" hidden="1" x14ac:dyDescent="0.25">
      <c r="B1069">
        <v>10672.134426933901</v>
      </c>
      <c r="C1069">
        <v>3.4012944229692699E-3</v>
      </c>
      <c r="D1069">
        <v>1.8239883536595701E-3</v>
      </c>
      <c r="E1069">
        <v>114.57009109411101</v>
      </c>
      <c r="F1069">
        <v>6.2729217739638798</v>
      </c>
    </row>
    <row r="1070" spans="2:6" hidden="1" x14ac:dyDescent="0.25">
      <c r="B1070">
        <v>10682.136427334</v>
      </c>
      <c r="C1070">
        <v>2.5046294275958801E-3</v>
      </c>
      <c r="D1070">
        <v>1.4690711859307599E-3</v>
      </c>
      <c r="E1070">
        <v>122.742362134613</v>
      </c>
      <c r="F1070">
        <v>14.8515777517845</v>
      </c>
    </row>
    <row r="1071" spans="2:6" hidden="1" x14ac:dyDescent="0.25">
      <c r="B1071">
        <v>10692.1384277341</v>
      </c>
      <c r="C1071">
        <v>2.1567744137412099E-3</v>
      </c>
      <c r="D1071">
        <v>1.3435804169308701E-3</v>
      </c>
      <c r="E1071">
        <v>131.11569949887601</v>
      </c>
      <c r="F1071">
        <v>22.597080295662199</v>
      </c>
    </row>
    <row r="1072" spans="2:6" hidden="1" x14ac:dyDescent="0.25">
      <c r="B1072">
        <v>10702.1404281343</v>
      </c>
      <c r="C1072">
        <v>2.07706411933287E-3</v>
      </c>
      <c r="D1072">
        <v>1.3336105472058399E-3</v>
      </c>
      <c r="E1072">
        <v>139.70027885307999</v>
      </c>
      <c r="F1072">
        <v>30.140221234113898</v>
      </c>
    </row>
    <row r="1073" spans="2:6" hidden="1" x14ac:dyDescent="0.25">
      <c r="B1073">
        <v>10712.1424285344</v>
      </c>
      <c r="C1073">
        <v>2.21527445070551E-3</v>
      </c>
      <c r="D1073">
        <v>1.4250370084442499E-3</v>
      </c>
      <c r="E1073">
        <v>148.46437940491899</v>
      </c>
      <c r="F1073">
        <v>38.008660384082397</v>
      </c>
    </row>
    <row r="1074" spans="2:6" hidden="1" x14ac:dyDescent="0.25">
      <c r="B1074">
        <v>10722.1444289345</v>
      </c>
      <c r="C1074">
        <v>2.6487172474254101E-3</v>
      </c>
      <c r="D1074">
        <v>1.66661337514743E-3</v>
      </c>
      <c r="E1074">
        <v>157.34029997113001</v>
      </c>
      <c r="F1074">
        <v>46.664456427047199</v>
      </c>
    </row>
    <row r="1075" spans="2:6" hidden="1" x14ac:dyDescent="0.25">
      <c r="B1075">
        <v>10732.1464293347</v>
      </c>
      <c r="C1075">
        <v>3.71916809518509E-3</v>
      </c>
      <c r="D1075">
        <v>2.2525915310248599E-3</v>
      </c>
      <c r="E1075">
        <v>166.239942860268</v>
      </c>
      <c r="F1075">
        <v>56.484684353289403</v>
      </c>
    </row>
    <row r="1076" spans="2:6" hidden="1" x14ac:dyDescent="0.25">
      <c r="B1076">
        <v>10742.1484297348</v>
      </c>
      <c r="C1076">
        <v>7.2355962438763197E-3</v>
      </c>
      <c r="D1076">
        <v>4.20220444538188E-3</v>
      </c>
      <c r="E1076">
        <v>175.07631376603101</v>
      </c>
      <c r="F1076">
        <v>67.655754967791296</v>
      </c>
    </row>
    <row r="1077" spans="2:6" hidden="1" x14ac:dyDescent="0.25">
      <c r="B1077">
        <v>10752.1504301349</v>
      </c>
      <c r="C1077">
        <v>6.5400648047314699E-2</v>
      </c>
      <c r="D1077">
        <v>3.6743542400394999E-2</v>
      </c>
      <c r="E1077">
        <v>4.7436421437333198</v>
      </c>
      <c r="F1077">
        <v>-98.582016661397304</v>
      </c>
    </row>
    <row r="1078" spans="2:6" hidden="1" x14ac:dyDescent="0.25">
      <c r="B1078">
        <v>10762.152430534999</v>
      </c>
      <c r="C1078">
        <v>7.5931110900723303E-3</v>
      </c>
      <c r="D1078">
        <v>4.24219602618399E-3</v>
      </c>
      <c r="E1078">
        <v>12.330926651836499</v>
      </c>
      <c r="F1078">
        <v>-87.143564119615704</v>
      </c>
    </row>
    <row r="1079" spans="2:6" hidden="1" x14ac:dyDescent="0.25">
      <c r="B1079">
        <v>10772.154430935199</v>
      </c>
      <c r="C1079">
        <v>4.0841484843942098E-3</v>
      </c>
      <c r="D1079">
        <v>2.3255229718182001E-3</v>
      </c>
      <c r="E1079">
        <v>20.724217129282</v>
      </c>
      <c r="F1079">
        <v>-74.682275484457705</v>
      </c>
    </row>
    <row r="1080" spans="2:6" hidden="1" x14ac:dyDescent="0.25">
      <c r="B1080">
        <v>10782.156431335299</v>
      </c>
      <c r="C1080">
        <v>3.02826806973796E-3</v>
      </c>
      <c r="D1080">
        <v>1.7934065768965501E-3</v>
      </c>
      <c r="E1080">
        <v>29.001929496485801</v>
      </c>
      <c r="F1080">
        <v>-63.372789073428997</v>
      </c>
    </row>
    <row r="1081" spans="2:6" hidden="1" x14ac:dyDescent="0.25">
      <c r="B1081">
        <v>10792.158431735401</v>
      </c>
      <c r="C1081">
        <v>2.6204641427300199E-3</v>
      </c>
      <c r="D1081">
        <v>1.6286900111784201E-3</v>
      </c>
      <c r="E1081">
        <v>37.223965114285903</v>
      </c>
      <c r="F1081">
        <v>-53.520933746348803</v>
      </c>
    </row>
    <row r="1082" spans="2:6" hidden="1" x14ac:dyDescent="0.25">
      <c r="B1082">
        <v>10802.160432135501</v>
      </c>
      <c r="C1082">
        <v>2.5266237107112498E-3</v>
      </c>
      <c r="D1082">
        <v>1.64554334091627E-3</v>
      </c>
      <c r="E1082">
        <v>45.459049087623498</v>
      </c>
      <c r="F1082">
        <v>-45.0315860340014</v>
      </c>
    </row>
    <row r="1083" spans="2:6" hidden="1" x14ac:dyDescent="0.25">
      <c r="B1083">
        <v>10812.162432535701</v>
      </c>
      <c r="C1083">
        <v>2.6851853305919701E-3</v>
      </c>
      <c r="D1083">
        <v>1.8161784932623E-3</v>
      </c>
      <c r="E1083">
        <v>53.771869095308602</v>
      </c>
      <c r="F1083">
        <v>-37.5953084109277</v>
      </c>
    </row>
    <row r="1084" spans="2:6" hidden="1" x14ac:dyDescent="0.25">
      <c r="B1084">
        <v>10822.164432935801</v>
      </c>
      <c r="C1084">
        <v>3.1835515589258199E-3</v>
      </c>
      <c r="D1084">
        <v>2.20652707171809E-3</v>
      </c>
      <c r="E1084">
        <v>62.211085363514897</v>
      </c>
      <c r="F1084">
        <v>-30.832588354039199</v>
      </c>
    </row>
    <row r="1085" spans="2:6" hidden="1" x14ac:dyDescent="0.25">
      <c r="B1085">
        <v>10832.1664333359</v>
      </c>
      <c r="C1085">
        <v>4.4146126312445601E-3</v>
      </c>
      <c r="D1085">
        <v>3.0874997719965202E-3</v>
      </c>
      <c r="E1085">
        <v>70.799628827516997</v>
      </c>
      <c r="F1085">
        <v>-24.360767449062099</v>
      </c>
    </row>
    <row r="1086" spans="2:6" hidden="1" x14ac:dyDescent="0.25">
      <c r="B1086">
        <v>10842.168433736</v>
      </c>
      <c r="C1086">
        <v>8.4619456480673899E-3</v>
      </c>
      <c r="D1086">
        <v>5.8797892759240101E-3</v>
      </c>
      <c r="E1086">
        <v>79.528774514192094</v>
      </c>
      <c r="F1086">
        <v>-17.815296485531501</v>
      </c>
    </row>
    <row r="1087" spans="2:6" hidden="1" x14ac:dyDescent="0.25">
      <c r="B1087">
        <v>10852.1704341362</v>
      </c>
      <c r="C1087">
        <v>7.4474603438695705E-2</v>
      </c>
      <c r="D1087">
        <v>5.0571486433425003E-2</v>
      </c>
      <c r="E1087">
        <v>-90.644480616004699</v>
      </c>
      <c r="F1087">
        <v>169.95935575211399</v>
      </c>
    </row>
    <row r="1088" spans="2:6" hidden="1" x14ac:dyDescent="0.25">
      <c r="B1088">
        <v>10862.1724345363</v>
      </c>
      <c r="C1088">
        <v>8.6333072430639108E-3</v>
      </c>
      <c r="D1088">
        <v>5.7100430333847201E-3</v>
      </c>
      <c r="E1088">
        <v>-82.775377812905901</v>
      </c>
      <c r="F1088">
        <v>176.78889584752301</v>
      </c>
    </row>
    <row r="1089" spans="2:6" hidden="1" x14ac:dyDescent="0.25">
      <c r="B1089">
        <v>10872.1744349364</v>
      </c>
      <c r="C1089">
        <v>4.5989750877808199E-3</v>
      </c>
      <c r="D1089">
        <v>2.9473889065196402E-3</v>
      </c>
      <c r="E1089">
        <v>-73.945949462091406</v>
      </c>
      <c r="F1089">
        <v>-174.69296528737101</v>
      </c>
    </row>
    <row r="1090" spans="2:6" hidden="1" x14ac:dyDescent="0.25">
      <c r="B1090">
        <v>10882.1764353365</v>
      </c>
      <c r="C1090">
        <v>3.39140092897171E-3</v>
      </c>
      <c r="D1090">
        <v>2.12002035239677E-3</v>
      </c>
      <c r="E1090">
        <v>-65.219665965183097</v>
      </c>
      <c r="F1090">
        <v>-165.31975917061399</v>
      </c>
    </row>
    <row r="1091" spans="2:6" hidden="1" x14ac:dyDescent="0.25">
      <c r="B1091">
        <v>10892.1784357367</v>
      </c>
      <c r="C1091">
        <v>2.9305173869140001E-3</v>
      </c>
      <c r="D1091">
        <v>1.81406106195327E-3</v>
      </c>
      <c r="E1091">
        <v>-56.641298939890603</v>
      </c>
      <c r="F1091">
        <v>-155.35762311340301</v>
      </c>
    </row>
    <row r="1092" spans="2:6" hidden="1" x14ac:dyDescent="0.25">
      <c r="B1092">
        <v>10902.180436136799</v>
      </c>
      <c r="C1092">
        <v>2.8304367922925701E-3</v>
      </c>
      <c r="D1092">
        <v>1.7702001953340499E-3</v>
      </c>
      <c r="E1092">
        <v>-48.225978827926298</v>
      </c>
      <c r="F1092">
        <v>-145.282037881278</v>
      </c>
    </row>
    <row r="1093" spans="2:6" hidden="1" x14ac:dyDescent="0.25">
      <c r="B1093">
        <v>10912.182436536899</v>
      </c>
      <c r="C1093">
        <v>3.0185106855185702E-3</v>
      </c>
      <c r="D1093">
        <v>1.94472855228005E-3</v>
      </c>
      <c r="E1093">
        <v>-39.9586133159723</v>
      </c>
      <c r="F1093">
        <v>-135.603592621411</v>
      </c>
    </row>
    <row r="1094" spans="2:6" hidden="1" x14ac:dyDescent="0.25">
      <c r="B1094">
        <v>10922.184436936999</v>
      </c>
      <c r="C1094">
        <v>3.5916595280201902E-3</v>
      </c>
      <c r="D1094">
        <v>2.41734211337301E-3</v>
      </c>
      <c r="E1094">
        <v>-31.799334832632201</v>
      </c>
      <c r="F1094">
        <v>-126.66968794606299</v>
      </c>
    </row>
    <row r="1095" spans="2:6" hidden="1" x14ac:dyDescent="0.25">
      <c r="B1095">
        <v>10932.186437337199</v>
      </c>
      <c r="C1095">
        <v>4.9915160261885198E-3</v>
      </c>
      <c r="D1095">
        <v>3.53259664063763E-3</v>
      </c>
      <c r="E1095">
        <v>-23.692726795691801</v>
      </c>
      <c r="F1095">
        <v>-118.57872519397</v>
      </c>
    </row>
    <row r="1096" spans="2:6" hidden="1" x14ac:dyDescent="0.25">
      <c r="B1096">
        <v>10942.188437737301</v>
      </c>
      <c r="C1096">
        <v>9.5641009354926199E-3</v>
      </c>
      <c r="D1096">
        <v>7.1140922897283002E-3</v>
      </c>
      <c r="E1096">
        <v>-15.578581812835401</v>
      </c>
      <c r="F1096">
        <v>-111.220630958027</v>
      </c>
    </row>
    <row r="1097" spans="2:6" hidden="1" x14ac:dyDescent="0.25">
      <c r="B1097">
        <v>10952.190438137401</v>
      </c>
      <c r="C1097">
        <v>8.2997781714176502E-2</v>
      </c>
      <c r="D1097">
        <v>6.4792816136728895E-2</v>
      </c>
      <c r="E1097">
        <v>173.53201912062499</v>
      </c>
      <c r="F1097">
        <v>76.393031941187203</v>
      </c>
    </row>
    <row r="1098" spans="2:6" hidden="1" x14ac:dyDescent="0.25">
      <c r="B1098">
        <v>10962.1924385375</v>
      </c>
      <c r="C1098">
        <v>9.6595756761349103E-3</v>
      </c>
      <c r="D1098">
        <v>7.7693834335567603E-3</v>
      </c>
      <c r="E1098">
        <v>-179.12738731260399</v>
      </c>
      <c r="F1098">
        <v>82.267960934664004</v>
      </c>
    </row>
    <row r="1099" spans="2:6" hidden="1" x14ac:dyDescent="0.25">
      <c r="B1099">
        <v>10972.1944389377</v>
      </c>
      <c r="C1099">
        <v>5.1013871298224399E-3</v>
      </c>
      <c r="D1099">
        <v>4.1977223317526896E-3</v>
      </c>
      <c r="E1099">
        <v>-170.737379396374</v>
      </c>
      <c r="F1099">
        <v>88.962032066121694</v>
      </c>
    </row>
    <row r="1100" spans="2:6" hidden="1" x14ac:dyDescent="0.25">
      <c r="B1100">
        <v>10982.1964393378</v>
      </c>
      <c r="C1100">
        <v>3.7273009050779399E-3</v>
      </c>
      <c r="D1100">
        <v>3.1008698074343698E-3</v>
      </c>
      <c r="E1100">
        <v>-162.244695045019</v>
      </c>
      <c r="F1100">
        <v>95.984054010231603</v>
      </c>
    </row>
    <row r="1101" spans="2:6" hidden="1" x14ac:dyDescent="0.25">
      <c r="B1101">
        <v>10992.1984397379</v>
      </c>
      <c r="C1101">
        <v>3.1946656476470399E-3</v>
      </c>
      <c r="D1101">
        <v>2.6595236354464702E-3</v>
      </c>
      <c r="E1101">
        <v>-153.68558539939499</v>
      </c>
      <c r="F1101">
        <v>103.561732670186</v>
      </c>
    </row>
    <row r="1102" spans="2:6" hidden="1" x14ac:dyDescent="0.25">
      <c r="B1102">
        <v>11002.200440138</v>
      </c>
      <c r="C1102">
        <v>3.0684968115591502E-3</v>
      </c>
      <c r="D1102">
        <v>2.5387041266729899E-3</v>
      </c>
      <c r="E1102">
        <v>-145.11246005615101</v>
      </c>
      <c r="F1102">
        <v>111.854058317576</v>
      </c>
    </row>
    <row r="1103" spans="2:6" hidden="1" x14ac:dyDescent="0.25">
      <c r="B1103">
        <v>11012.2024405382</v>
      </c>
      <c r="C1103">
        <v>3.2658216555422402E-3</v>
      </c>
      <c r="D1103">
        <v>2.68054499724881E-3</v>
      </c>
      <c r="E1103">
        <v>-136.581318467019</v>
      </c>
      <c r="F1103">
        <v>120.90925649528801</v>
      </c>
    </row>
    <row r="1104" spans="2:6" hidden="1" x14ac:dyDescent="0.25">
      <c r="B1104">
        <v>11022.2044409383</v>
      </c>
      <c r="C1104">
        <v>3.8927612938443501E-3</v>
      </c>
      <c r="D1104">
        <v>3.1827053605780501E-3</v>
      </c>
      <c r="E1104">
        <v>-128.13834424053499</v>
      </c>
      <c r="F1104">
        <v>130.62447659070099</v>
      </c>
    </row>
    <row r="1105" spans="2:6" hidden="1" x14ac:dyDescent="0.25">
      <c r="B1105">
        <v>11032.2064413384</v>
      </c>
      <c r="C1105">
        <v>5.4372856249529896E-3</v>
      </c>
      <c r="D1105">
        <v>4.4679180973133097E-3</v>
      </c>
      <c r="E1105">
        <v>-119.80954772649901</v>
      </c>
      <c r="F1105">
        <v>140.74072658603299</v>
      </c>
    </row>
    <row r="1106" spans="2:6" hidden="1" x14ac:dyDescent="0.25">
      <c r="B1106">
        <v>11042.208441738499</v>
      </c>
      <c r="C1106">
        <v>1.04941479643664E-2</v>
      </c>
      <c r="D1106">
        <v>8.7636131780206902E-3</v>
      </c>
      <c r="E1106">
        <v>-111.595856000206</v>
      </c>
      <c r="F1106">
        <v>150.903388242522</v>
      </c>
    </row>
    <row r="1107" spans="2:6" hidden="1" x14ac:dyDescent="0.25">
      <c r="B1107">
        <v>11052.210442138699</v>
      </c>
      <c r="C1107">
        <v>9.0991622743242101E-2</v>
      </c>
      <c r="D1107">
        <v>7.8267563409782498E-2</v>
      </c>
      <c r="E1107">
        <v>77.453791518318496</v>
      </c>
      <c r="F1107">
        <v>-18.123545679297902</v>
      </c>
    </row>
    <row r="1108" spans="2:6" hidden="1" x14ac:dyDescent="0.25">
      <c r="B1108">
        <v>11062.212442538799</v>
      </c>
      <c r="C1108">
        <v>1.07644999845925E-2</v>
      </c>
      <c r="D1108">
        <v>9.5290047246926798E-3</v>
      </c>
      <c r="E1108">
        <v>84.596831969203393</v>
      </c>
      <c r="F1108">
        <v>-9.8685704050766994</v>
      </c>
    </row>
    <row r="1109" spans="2:6" hidden="1" x14ac:dyDescent="0.25">
      <c r="B1109">
        <v>11072.214442938901</v>
      </c>
      <c r="C1109">
        <v>5.7157560218338904E-3</v>
      </c>
      <c r="D1109">
        <v>5.2317312708377601E-3</v>
      </c>
      <c r="E1109">
        <v>92.668636529981796</v>
      </c>
      <c r="F1109">
        <v>-1.09034070825925</v>
      </c>
    </row>
    <row r="1110" spans="2:6" hidden="1" x14ac:dyDescent="0.25">
      <c r="B1110">
        <v>11082.216443339001</v>
      </c>
      <c r="C1110">
        <v>4.1864786927218803E-3</v>
      </c>
      <c r="D1110">
        <v>3.9486451708116398E-3</v>
      </c>
      <c r="E1110">
        <v>100.79292409276999</v>
      </c>
      <c r="F1110">
        <v>7.1760597433613498</v>
      </c>
    </row>
    <row r="1111" spans="2:6" hidden="1" x14ac:dyDescent="0.25">
      <c r="B1111">
        <v>11092.218443739201</v>
      </c>
      <c r="C1111">
        <v>3.5851912676300801E-3</v>
      </c>
      <c r="D1111">
        <v>3.4599164180091598E-3</v>
      </c>
      <c r="E1111">
        <v>109.012457589417</v>
      </c>
      <c r="F1111">
        <v>15.0840575017611</v>
      </c>
    </row>
    <row r="1112" spans="2:6" hidden="1" x14ac:dyDescent="0.25">
      <c r="B1112">
        <v>11102.220444139301</v>
      </c>
      <c r="C1112">
        <v>3.4303903173038999E-3</v>
      </c>
      <c r="D1112">
        <v>3.3554891779682501E-3</v>
      </c>
      <c r="E1112">
        <v>117.353064475924</v>
      </c>
      <c r="F1112">
        <v>22.829354827107998</v>
      </c>
    </row>
    <row r="1113" spans="2:6" hidden="1" x14ac:dyDescent="0.25">
      <c r="B1113">
        <v>11112.2224445394</v>
      </c>
      <c r="C1113">
        <v>3.62945836183801E-3</v>
      </c>
      <c r="D1113">
        <v>3.5612532443613501E-3</v>
      </c>
      <c r="E1113">
        <v>125.818259657542</v>
      </c>
      <c r="F1113">
        <v>30.617828045242302</v>
      </c>
    </row>
    <row r="1114" spans="2:6" hidden="1" x14ac:dyDescent="0.25">
      <c r="B1114">
        <v>11122.2244449395</v>
      </c>
      <c r="C1114">
        <v>4.2974919950085396E-3</v>
      </c>
      <c r="D1114">
        <v>4.1883942869032796E-3</v>
      </c>
      <c r="E1114">
        <v>134.388027035823</v>
      </c>
      <c r="F1114">
        <v>38.640843123754401</v>
      </c>
    </row>
    <row r="1115" spans="2:6" hidden="1" x14ac:dyDescent="0.25">
      <c r="B1115">
        <v>11132.2264453397</v>
      </c>
      <c r="C1115">
        <v>5.9667056129592399E-3</v>
      </c>
      <c r="D1115">
        <v>5.7315986361907902E-3</v>
      </c>
      <c r="E1115">
        <v>143.022671031041</v>
      </c>
      <c r="F1115">
        <v>47.050265581951301</v>
      </c>
    </row>
    <row r="1116" spans="2:6" hidden="1" x14ac:dyDescent="0.25">
      <c r="B1116">
        <v>11142.2284457398</v>
      </c>
      <c r="C1116">
        <v>1.14678510390429E-2</v>
      </c>
      <c r="D1116">
        <v>1.0812450232959099E-2</v>
      </c>
      <c r="E1116">
        <v>151.67128575849301</v>
      </c>
      <c r="F1116">
        <v>55.928571934489703</v>
      </c>
    </row>
    <row r="1117" spans="2:6" hidden="1" x14ac:dyDescent="0.25">
      <c r="B1117">
        <v>11152.2304461399</v>
      </c>
      <c r="C1117">
        <v>9.8295193442553899E-2</v>
      </c>
      <c r="D1117">
        <v>9.0831385946325602E-2</v>
      </c>
      <c r="E1117">
        <v>-18.722677066403499</v>
      </c>
      <c r="F1117">
        <v>-113.636676398292</v>
      </c>
    </row>
    <row r="1118" spans="2:6" hidden="1" x14ac:dyDescent="0.25">
      <c r="B1118">
        <v>11162.23244654</v>
      </c>
      <c r="C1118">
        <v>1.1752211753644101E-2</v>
      </c>
      <c r="D1118">
        <v>1.07367246423343E-2</v>
      </c>
      <c r="E1118">
        <v>-11.181050807777501</v>
      </c>
      <c r="F1118">
        <v>-105.096540639098</v>
      </c>
    </row>
    <row r="1119" spans="2:6" hidden="1" x14ac:dyDescent="0.25">
      <c r="B1119">
        <v>11172.2344469402</v>
      </c>
      <c r="C1119">
        <v>6.2574621428457596E-3</v>
      </c>
      <c r="D1119">
        <v>5.6880286426565299E-3</v>
      </c>
      <c r="E1119">
        <v>-2.7417960182221299</v>
      </c>
      <c r="F1119">
        <v>-95.366707167929704</v>
      </c>
    </row>
    <row r="1120" spans="2:6" hidden="1" x14ac:dyDescent="0.25">
      <c r="B1120">
        <v>11182.236447340299</v>
      </c>
      <c r="C1120">
        <v>4.6006584973738197E-3</v>
      </c>
      <c r="D1120">
        <v>4.1996365642331902E-3</v>
      </c>
      <c r="E1120">
        <v>5.6024181134614999</v>
      </c>
      <c r="F1120">
        <v>-85.820528217653504</v>
      </c>
    </row>
    <row r="1121" spans="2:6" hidden="1" x14ac:dyDescent="0.25">
      <c r="B1121">
        <v>11192.238447740399</v>
      </c>
      <c r="C1121">
        <v>3.9542972740682896E-3</v>
      </c>
      <c r="D1121">
        <v>3.6534859225808101E-3</v>
      </c>
      <c r="E1121">
        <v>13.873028743855601</v>
      </c>
      <c r="F1121">
        <v>-76.682147516211998</v>
      </c>
    </row>
    <row r="1122" spans="2:6" hidden="1" x14ac:dyDescent="0.25">
      <c r="B1122">
        <v>11202.240448140499</v>
      </c>
      <c r="C1122">
        <v>3.79243027884392E-3</v>
      </c>
      <c r="D1122">
        <v>3.5636991197801802E-3</v>
      </c>
      <c r="E1122">
        <v>22.105740814579601</v>
      </c>
      <c r="F1122">
        <v>-68.074404025205396</v>
      </c>
    </row>
    <row r="1123" spans="2:6" hidden="1" x14ac:dyDescent="0.25">
      <c r="B1123">
        <v>11212.242448540699</v>
      </c>
      <c r="C1123">
        <v>4.0128293576402003E-3</v>
      </c>
      <c r="D1123">
        <v>3.8397086011395698E-3</v>
      </c>
      <c r="E1123">
        <v>30.342825809237699</v>
      </c>
      <c r="F1123">
        <v>-60.004595553228398</v>
      </c>
    </row>
    <row r="1124" spans="2:6" hidden="1" x14ac:dyDescent="0.25">
      <c r="B1124">
        <v>11222.244448940801</v>
      </c>
      <c r="C1124">
        <v>4.7385073354433002E-3</v>
      </c>
      <c r="D1124">
        <v>4.6069067262876498E-3</v>
      </c>
      <c r="E1124">
        <v>38.624590857028103</v>
      </c>
      <c r="F1124">
        <v>-52.384692086936703</v>
      </c>
    </row>
    <row r="1125" spans="2:6" hidden="1" x14ac:dyDescent="0.25">
      <c r="B1125">
        <v>11232.246449340901</v>
      </c>
      <c r="C1125">
        <v>6.5427894410408699E-3</v>
      </c>
      <c r="D1125">
        <v>6.4325307099583496E-3</v>
      </c>
      <c r="E1125">
        <v>46.981414368739102</v>
      </c>
      <c r="F1125">
        <v>-45.064552277040299</v>
      </c>
    </row>
    <row r="1126" spans="2:6" hidden="1" x14ac:dyDescent="0.25">
      <c r="B1126">
        <v>11242.248449741101</v>
      </c>
      <c r="C1126">
        <v>1.2478056547187699E-2</v>
      </c>
      <c r="D1126">
        <v>1.2327303439406301E-2</v>
      </c>
      <c r="E1126">
        <v>55.427337723082204</v>
      </c>
      <c r="F1126">
        <v>-37.863276949072997</v>
      </c>
    </row>
    <row r="1127" spans="2:6" hidden="1" x14ac:dyDescent="0.25">
      <c r="B1127">
        <v>11252.2504501412</v>
      </c>
      <c r="C1127">
        <v>0.104870027412599</v>
      </c>
      <c r="D1127">
        <v>0.10334202939637301</v>
      </c>
      <c r="E1127">
        <v>-115.04042036569101</v>
      </c>
      <c r="F1127">
        <v>150.26755609473099</v>
      </c>
    </row>
    <row r="1128" spans="2:6" hidden="1" x14ac:dyDescent="0.25">
      <c r="B1128">
        <v>11262.2524505413</v>
      </c>
      <c r="C1128">
        <v>1.2562942481216101E-2</v>
      </c>
      <c r="D1128">
        <v>1.22921726512674E-2</v>
      </c>
      <c r="E1128">
        <v>-107.456506735646</v>
      </c>
      <c r="F1128">
        <v>156.90877122179899</v>
      </c>
    </row>
    <row r="1129" spans="2:6" hidden="1" x14ac:dyDescent="0.25">
      <c r="B1129">
        <v>11272.2544509414</v>
      </c>
      <c r="C1129">
        <v>6.6396886707506498E-3</v>
      </c>
      <c r="D1129">
        <v>6.4225948066539001E-3</v>
      </c>
      <c r="E1129">
        <v>-98.851486784659201</v>
      </c>
      <c r="F1129">
        <v>164.77376857751199</v>
      </c>
    </row>
    <row r="1130" spans="2:6" hidden="1" x14ac:dyDescent="0.25">
      <c r="B1130">
        <v>11282.2564513416</v>
      </c>
      <c r="C1130">
        <v>4.8568254838908002E-3</v>
      </c>
      <c r="D1130">
        <v>4.6422868566383599E-3</v>
      </c>
      <c r="E1130">
        <v>-90.274324712939702</v>
      </c>
      <c r="F1130">
        <v>173.0579023107</v>
      </c>
    </row>
    <row r="1131" spans="2:6" hidden="1" x14ac:dyDescent="0.25">
      <c r="B1131">
        <v>11292.2584517417</v>
      </c>
      <c r="C1131">
        <v>4.1646894448429403E-3</v>
      </c>
      <c r="D1131">
        <v>3.9463316710437596E-3</v>
      </c>
      <c r="E1131">
        <v>-81.766667775254405</v>
      </c>
      <c r="F1131">
        <v>-178.270887972732</v>
      </c>
    </row>
    <row r="1132" spans="2:6" hidden="1" x14ac:dyDescent="0.25">
      <c r="B1132">
        <v>11302.2604521418</v>
      </c>
      <c r="C1132">
        <v>3.9954336294441397E-3</v>
      </c>
      <c r="D1132">
        <v>3.77809495745377E-3</v>
      </c>
      <c r="E1132">
        <v>-73.356959861816605</v>
      </c>
      <c r="F1132">
        <v>-169.337875416728</v>
      </c>
    </row>
    <row r="1133" spans="2:6" hidden="1" x14ac:dyDescent="0.25">
      <c r="B1133">
        <v>11312.2624525419</v>
      </c>
      <c r="C1133">
        <v>4.23766536448971E-3</v>
      </c>
      <c r="D1133">
        <v>4.03326604127078E-3</v>
      </c>
      <c r="E1133">
        <v>-65.054913937872996</v>
      </c>
      <c r="F1133">
        <v>-160.334294077224</v>
      </c>
    </row>
    <row r="1134" spans="2:6" hidden="1" x14ac:dyDescent="0.25">
      <c r="B1134">
        <v>11322.2644529421</v>
      </c>
      <c r="C1134">
        <v>5.0215949774133897E-3</v>
      </c>
      <c r="D1134">
        <v>4.8520479669105204E-3</v>
      </c>
      <c r="E1134">
        <v>-56.850331212951097</v>
      </c>
      <c r="F1134">
        <v>-151.462703033879</v>
      </c>
    </row>
    <row r="1135" spans="2:6" hidden="1" x14ac:dyDescent="0.25">
      <c r="B1135">
        <v>11332.266453342199</v>
      </c>
      <c r="C1135">
        <v>6.9584957132639803E-3</v>
      </c>
      <c r="D1135">
        <v>6.8720699607676596E-3</v>
      </c>
      <c r="E1135">
        <v>-48.715985981977703</v>
      </c>
      <c r="F1135">
        <v>-142.87800212298299</v>
      </c>
    </row>
    <row r="1136" spans="2:6" hidden="1" x14ac:dyDescent="0.25">
      <c r="B1136">
        <v>11342.268453742299</v>
      </c>
      <c r="C1136">
        <v>1.3305673833598699E-2</v>
      </c>
      <c r="D1136">
        <v>1.3480975505452899E-2</v>
      </c>
      <c r="E1136">
        <v>-40.613523206056399</v>
      </c>
      <c r="F1136">
        <v>-134.650677418909</v>
      </c>
    </row>
    <row r="1137" spans="2:6" hidden="1" x14ac:dyDescent="0.25">
      <c r="B1137">
        <v>11352.270454142399</v>
      </c>
      <c r="C1137">
        <v>0.110848977741714</v>
      </c>
      <c r="D1137">
        <v>0.115601650417094</v>
      </c>
      <c r="E1137">
        <v>148.46077047915</v>
      </c>
      <c r="F1137">
        <v>54.150968639618398</v>
      </c>
    </row>
    <row r="1138" spans="2:6" hidden="1" x14ac:dyDescent="0.25">
      <c r="B1138">
        <v>11362.272454542601</v>
      </c>
      <c r="C1138">
        <v>1.3392047310682101E-2</v>
      </c>
      <c r="D1138">
        <v>1.42521566252854E-2</v>
      </c>
      <c r="E1138">
        <v>155.660278769055</v>
      </c>
      <c r="F1138">
        <v>60.877218011118998</v>
      </c>
    </row>
    <row r="1139" spans="2:6" hidden="1" x14ac:dyDescent="0.25">
      <c r="B1139">
        <v>11372.274454942701</v>
      </c>
      <c r="C1139">
        <v>7.05552657417429E-3</v>
      </c>
      <c r="D1139">
        <v>7.6460024439190801E-3</v>
      </c>
      <c r="E1139">
        <v>163.89683217533999</v>
      </c>
      <c r="F1139">
        <v>68.400882456657996</v>
      </c>
    </row>
    <row r="1140" spans="2:6" hidden="1" x14ac:dyDescent="0.25">
      <c r="B1140">
        <v>11382.276455342801</v>
      </c>
      <c r="C1140">
        <v>5.1377677032105199E-3</v>
      </c>
      <c r="D1140">
        <v>5.6328186724545499E-3</v>
      </c>
      <c r="E1140">
        <v>172.219584364778</v>
      </c>
      <c r="F1140">
        <v>75.961086975902106</v>
      </c>
    </row>
    <row r="1141" spans="2:6" hidden="1" x14ac:dyDescent="0.25">
      <c r="B1141">
        <v>11392.2784557429</v>
      </c>
      <c r="C1141">
        <v>4.3840830632108103E-3</v>
      </c>
      <c r="D1141">
        <v>4.82962634659489E-3</v>
      </c>
      <c r="E1141">
        <v>-179.37919757797599</v>
      </c>
      <c r="F1141">
        <v>83.706164331558398</v>
      </c>
    </row>
    <row r="1142" spans="2:6" hidden="1" x14ac:dyDescent="0.25">
      <c r="B1142">
        <v>11402.2804561431</v>
      </c>
      <c r="C1142">
        <v>4.18835712116984E-3</v>
      </c>
      <c r="D1142">
        <v>4.6086190014737001E-3</v>
      </c>
      <c r="E1142">
        <v>-170.92412983855399</v>
      </c>
      <c r="F1142">
        <v>91.759506643567306</v>
      </c>
    </row>
    <row r="1143" spans="2:6" hidden="1" x14ac:dyDescent="0.25">
      <c r="B1143">
        <v>11412.2824565432</v>
      </c>
      <c r="C1143">
        <v>4.4311673802501002E-3</v>
      </c>
      <c r="D1143">
        <v>4.8507028354581897E-3</v>
      </c>
      <c r="E1143">
        <v>-162.45117422531899</v>
      </c>
      <c r="F1143">
        <v>100.19805060830301</v>
      </c>
    </row>
    <row r="1144" spans="2:6" hidden="1" x14ac:dyDescent="0.25">
      <c r="B1144">
        <v>11422.2844569433</v>
      </c>
      <c r="C1144">
        <v>5.2497675858823104E-3</v>
      </c>
      <c r="D1144">
        <v>5.7104791999910498E-3</v>
      </c>
      <c r="E1144">
        <v>-153.99925466324001</v>
      </c>
      <c r="F1144">
        <v>109.032107361933</v>
      </c>
    </row>
    <row r="1145" spans="2:6" hidden="1" x14ac:dyDescent="0.25">
      <c r="B1145">
        <v>11432.2864573434</v>
      </c>
      <c r="C1145">
        <v>7.2908195990666596E-3</v>
      </c>
      <c r="D1145">
        <v>7.8953184951218898E-3</v>
      </c>
      <c r="E1145">
        <v>-145.60127331031299</v>
      </c>
      <c r="F1145">
        <v>118.19366348487701</v>
      </c>
    </row>
    <row r="1146" spans="2:6" hidden="1" x14ac:dyDescent="0.25">
      <c r="B1146">
        <v>11442.2884577436</v>
      </c>
      <c r="C1146">
        <v>1.40012307076865E-2</v>
      </c>
      <c r="D1146">
        <v>1.51611065789221E-2</v>
      </c>
      <c r="E1146">
        <v>-137.27674405344399</v>
      </c>
      <c r="F1146">
        <v>127.54339671548701</v>
      </c>
    </row>
    <row r="1147" spans="2:6" hidden="1" x14ac:dyDescent="0.25">
      <c r="B1147">
        <v>11452.2904581437</v>
      </c>
      <c r="C1147">
        <v>0.116271010162818</v>
      </c>
      <c r="D1147">
        <v>0.126744196031217</v>
      </c>
      <c r="E1147">
        <v>51.952134410015297</v>
      </c>
      <c r="F1147">
        <v>-41.9894013137706</v>
      </c>
    </row>
    <row r="1148" spans="2:6" hidden="1" x14ac:dyDescent="0.25">
      <c r="B1148">
        <v>11462.2924585438</v>
      </c>
      <c r="C1148">
        <v>1.4257071519840301E-2</v>
      </c>
      <c r="D1148">
        <v>1.5696242610813101E-2</v>
      </c>
      <c r="E1148">
        <v>59.159913639214402</v>
      </c>
      <c r="F1148">
        <v>-33.904794199125497</v>
      </c>
    </row>
    <row r="1149" spans="2:6" hidden="1" x14ac:dyDescent="0.25">
      <c r="B1149">
        <v>11472.294458943899</v>
      </c>
      <c r="C1149">
        <v>7.5510804514934996E-3</v>
      </c>
      <c r="D1149">
        <v>8.4361943960573095E-3</v>
      </c>
      <c r="E1149">
        <v>67.315263364712706</v>
      </c>
      <c r="F1149">
        <v>-24.999004068057499</v>
      </c>
    </row>
    <row r="1150" spans="2:6" hidden="1" x14ac:dyDescent="0.25">
      <c r="B1150">
        <v>11482.296459344099</v>
      </c>
      <c r="C1150">
        <v>5.5187244376919903E-3</v>
      </c>
      <c r="D1150">
        <v>6.26439885425196E-3</v>
      </c>
      <c r="E1150">
        <v>75.474153069486405</v>
      </c>
      <c r="F1150">
        <v>-16.4307796455087</v>
      </c>
    </row>
    <row r="1151" spans="2:6" hidden="1" x14ac:dyDescent="0.25">
      <c r="B1151">
        <v>11492.298459744199</v>
      </c>
      <c r="C1151">
        <v>4.7156214000013798E-3</v>
      </c>
      <c r="D1151">
        <v>5.4308499222504502E-3</v>
      </c>
      <c r="E1151">
        <v>83.673334393330407</v>
      </c>
      <c r="F1151">
        <v>-8.1769348474466099</v>
      </c>
    </row>
    <row r="1152" spans="2:6" hidden="1" x14ac:dyDescent="0.25">
      <c r="B1152">
        <v>11502.300460144301</v>
      </c>
      <c r="C1152">
        <v>4.5000599707621797E-3</v>
      </c>
      <c r="D1152">
        <v>5.2386940778175704E-3</v>
      </c>
      <c r="E1152">
        <v>91.943162947644197</v>
      </c>
      <c r="F1152">
        <v>-0.15752231913105799</v>
      </c>
    </row>
    <row r="1153" spans="2:6" hidden="1" x14ac:dyDescent="0.25">
      <c r="B1153">
        <v>11512.302460544401</v>
      </c>
      <c r="C1153">
        <v>4.7450428049125399E-3</v>
      </c>
      <c r="D1153">
        <v>5.5539851451822699E-3</v>
      </c>
      <c r="E1153">
        <v>100.30159388113</v>
      </c>
      <c r="F1153">
        <v>7.7422466318526197</v>
      </c>
    </row>
    <row r="1154" spans="2:6" hidden="1" x14ac:dyDescent="0.25">
      <c r="B1154">
        <v>11522.304460944601</v>
      </c>
      <c r="C1154">
        <v>5.5942641619059104E-3</v>
      </c>
      <c r="D1154">
        <v>6.5438132750875498E-3</v>
      </c>
      <c r="E1154">
        <v>108.750192059412</v>
      </c>
      <c r="F1154">
        <v>15.650274061156001</v>
      </c>
    </row>
    <row r="1155" spans="2:6" hidden="1" x14ac:dyDescent="0.25">
      <c r="B1155">
        <v>11532.3064613447</v>
      </c>
      <c r="C1155">
        <v>7.7270702204834301E-3</v>
      </c>
      <c r="D1155">
        <v>8.9806269785466797E-3</v>
      </c>
      <c r="E1155">
        <v>117.273320530147</v>
      </c>
      <c r="F1155">
        <v>23.6872992051333</v>
      </c>
    </row>
    <row r="1156" spans="2:6" hidden="1" x14ac:dyDescent="0.25">
      <c r="B1156">
        <v>11542.3084617448</v>
      </c>
      <c r="C1156">
        <v>1.47652457461761E-2</v>
      </c>
      <c r="D1156">
        <v>1.6974048408809998E-2</v>
      </c>
      <c r="E1156">
        <v>125.840922043555</v>
      </c>
      <c r="F1156">
        <v>31.947117615806501</v>
      </c>
    </row>
    <row r="1157" spans="2:6" hidden="1" x14ac:dyDescent="0.25">
      <c r="B1157">
        <v>11552.3104621449</v>
      </c>
      <c r="C1157">
        <v>0.120973312022503</v>
      </c>
      <c r="D1157">
        <v>0.13702489190306599</v>
      </c>
      <c r="E1157">
        <v>-44.5533660745579</v>
      </c>
      <c r="F1157">
        <v>-138.47665367134201</v>
      </c>
    </row>
    <row r="1158" spans="2:6" hidden="1" x14ac:dyDescent="0.25">
      <c r="B1158">
        <v>11562.3124625451</v>
      </c>
      <c r="C1158">
        <v>1.49521166528583E-2</v>
      </c>
      <c r="D1158">
        <v>1.6749678374648001E-2</v>
      </c>
      <c r="E1158">
        <v>-37.043651740184501</v>
      </c>
      <c r="F1158">
        <v>-130.73609727201901</v>
      </c>
    </row>
    <row r="1159" spans="2:6" hidden="1" x14ac:dyDescent="0.25">
      <c r="B1159">
        <v>11572.3144629452</v>
      </c>
      <c r="C1159">
        <v>7.9192529793092603E-3</v>
      </c>
      <c r="D1159">
        <v>8.7881692387071497E-3</v>
      </c>
      <c r="E1159">
        <v>-28.5644415712481</v>
      </c>
      <c r="F1159">
        <v>-121.77301260102401</v>
      </c>
    </row>
    <row r="1160" spans="2:6" hidden="1" x14ac:dyDescent="0.25">
      <c r="B1160">
        <v>11582.3164633453</v>
      </c>
      <c r="C1160">
        <v>5.7965431900419504E-3</v>
      </c>
      <c r="D1160">
        <v>6.4061929448122499E-3</v>
      </c>
      <c r="E1160">
        <v>-20.163959237855</v>
      </c>
      <c r="F1160">
        <v>-112.765422895125</v>
      </c>
    </row>
    <row r="1161" spans="2:6" hidden="1" x14ac:dyDescent="0.25">
      <c r="B1161">
        <v>11592.3184637454</v>
      </c>
      <c r="C1161">
        <v>4.9645257796389897E-3</v>
      </c>
      <c r="D1161">
        <v>5.4977334440607E-3</v>
      </c>
      <c r="E1161">
        <v>-11.8419294128616</v>
      </c>
      <c r="F1161">
        <v>-103.865082554233</v>
      </c>
    </row>
    <row r="1162" spans="2:6" hidden="1" x14ac:dyDescent="0.25">
      <c r="B1162">
        <v>11602.3204641456</v>
      </c>
      <c r="C1162">
        <v>4.7483562660973703E-3</v>
      </c>
      <c r="D1162">
        <v>5.2983478600624502E-3</v>
      </c>
      <c r="E1162">
        <v>-3.5825850632241201</v>
      </c>
      <c r="F1162">
        <v>-95.203261017543895</v>
      </c>
    </row>
    <row r="1163" spans="2:6" hidden="1" x14ac:dyDescent="0.25">
      <c r="B1163">
        <v>11612.322464545699</v>
      </c>
      <c r="C1163">
        <v>5.0136272985979802E-3</v>
      </c>
      <c r="D1163">
        <v>5.6590129613646699E-3</v>
      </c>
      <c r="E1163">
        <v>4.6413819935634804</v>
      </c>
      <c r="F1163">
        <v>-86.858519363301497</v>
      </c>
    </row>
    <row r="1164" spans="2:6" hidden="1" x14ac:dyDescent="0.25">
      <c r="B1164">
        <v>11622.324464945799</v>
      </c>
      <c r="C1164">
        <v>5.9093232522330402E-3</v>
      </c>
      <c r="D1164">
        <v>6.7585049177133804E-3</v>
      </c>
      <c r="E1164">
        <v>12.862931454107001</v>
      </c>
      <c r="F1164">
        <v>-78.843106796434597</v>
      </c>
    </row>
    <row r="1165" spans="2:6" hidden="1" x14ac:dyDescent="0.25">
      <c r="B1165">
        <v>11632.326465345899</v>
      </c>
      <c r="C1165">
        <v>8.1436772666454993E-3</v>
      </c>
      <c r="D1165">
        <v>9.4318807382237201E-3</v>
      </c>
      <c r="E1165">
        <v>21.1140650875452</v>
      </c>
      <c r="F1165">
        <v>-71.107747402671805</v>
      </c>
    </row>
    <row r="1166" spans="2:6" hidden="1" x14ac:dyDescent="0.25">
      <c r="B1166">
        <v>11642.328465746101</v>
      </c>
      <c r="C1166">
        <v>1.54951559649534E-2</v>
      </c>
      <c r="D1166">
        <v>1.8127550058819698E-2</v>
      </c>
      <c r="E1166">
        <v>29.419402031697</v>
      </c>
      <c r="F1166">
        <v>-63.557560757173299</v>
      </c>
    </row>
    <row r="1167" spans="2:6" hidden="1" x14ac:dyDescent="0.25">
      <c r="B1167">
        <v>11652.330466146201</v>
      </c>
      <c r="C1167">
        <v>0.12493967826412999</v>
      </c>
      <c r="D1167">
        <v>0.147143375778098</v>
      </c>
      <c r="E1167">
        <v>-141.18580160664001</v>
      </c>
      <c r="F1167">
        <v>124.840139249491</v>
      </c>
    </row>
    <row r="1168" spans="2:6" hidden="1" x14ac:dyDescent="0.25">
      <c r="B1168">
        <v>11662.332466546301</v>
      </c>
      <c r="C1168">
        <v>1.5499297505027499E-2</v>
      </c>
      <c r="D1168">
        <v>1.8279301074883798E-2</v>
      </c>
      <c r="E1168">
        <v>-133.774272674374</v>
      </c>
      <c r="F1168">
        <v>131.47680336683601</v>
      </c>
    </row>
    <row r="1169" spans="2:6" hidden="1" x14ac:dyDescent="0.25">
      <c r="B1169">
        <v>11672.3344669464</v>
      </c>
      <c r="C1169">
        <v>8.1578331797376898E-3</v>
      </c>
      <c r="D1169">
        <v>9.6008686203780495E-3</v>
      </c>
      <c r="E1169">
        <v>-125.294987837511</v>
      </c>
      <c r="F1169">
        <v>139.202700577672</v>
      </c>
    </row>
    <row r="1170" spans="2:6" hidden="1" x14ac:dyDescent="0.25">
      <c r="B1170">
        <v>11682.3364673466</v>
      </c>
      <c r="C1170">
        <v>5.9411103346783296E-3</v>
      </c>
      <c r="D1170">
        <v>6.9587485842831798E-3</v>
      </c>
      <c r="E1170">
        <v>-116.801043335166</v>
      </c>
      <c r="F1170">
        <v>147.189578699479</v>
      </c>
    </row>
    <row r="1171" spans="2:6" hidden="1" x14ac:dyDescent="0.25">
      <c r="B1171">
        <v>11692.3384677467</v>
      </c>
      <c r="C1171">
        <v>5.0725048823354203E-3</v>
      </c>
      <c r="D1171">
        <v>5.9091654366133601E-3</v>
      </c>
      <c r="E1171">
        <v>-108.327380440941</v>
      </c>
      <c r="F1171">
        <v>155.47327626182201</v>
      </c>
    </row>
    <row r="1172" spans="2:6" hidden="1" x14ac:dyDescent="0.25">
      <c r="B1172">
        <v>11702.3404681468</v>
      </c>
      <c r="C1172">
        <v>4.8475164344392099E-3</v>
      </c>
      <c r="D1172">
        <v>5.62594278072225E-3</v>
      </c>
      <c r="E1172">
        <v>-99.906187953437794</v>
      </c>
      <c r="F1172">
        <v>164.03065657724699</v>
      </c>
    </row>
    <row r="1173" spans="2:6" hidden="1" x14ac:dyDescent="0.25">
      <c r="B1173">
        <v>11712.342468547</v>
      </c>
      <c r="C1173">
        <v>5.1251348025933502E-3</v>
      </c>
      <c r="D1173">
        <v>5.94854062830176E-3</v>
      </c>
      <c r="E1173">
        <v>-91.559827098560504</v>
      </c>
      <c r="F1173">
        <v>172.780493429709</v>
      </c>
    </row>
    <row r="1174" spans="2:6" hidden="1" x14ac:dyDescent="0.25">
      <c r="B1174">
        <v>11722.3444689471</v>
      </c>
      <c r="C1174">
        <v>6.0590824086066402E-3</v>
      </c>
      <c r="D1174">
        <v>7.0693375973618104E-3</v>
      </c>
      <c r="E1174">
        <v>-83.296174257072806</v>
      </c>
      <c r="F1174">
        <v>-178.39907878758399</v>
      </c>
    </row>
    <row r="1175" spans="2:6" hidden="1" x14ac:dyDescent="0.25">
      <c r="B1175">
        <v>11732.3464693472</v>
      </c>
      <c r="C1175">
        <v>8.3833206260076603E-3</v>
      </c>
      <c r="D1175">
        <v>9.8848402973668193E-3</v>
      </c>
      <c r="E1175">
        <v>-75.107310693145493</v>
      </c>
      <c r="F1175">
        <v>-169.63927866500401</v>
      </c>
    </row>
    <row r="1176" spans="2:6" hidden="1" x14ac:dyDescent="0.25">
      <c r="B1176">
        <v>11742.3484697473</v>
      </c>
      <c r="C1176">
        <v>1.6015676261673901E-2</v>
      </c>
      <c r="D1176">
        <v>1.91674476849178E-2</v>
      </c>
      <c r="E1176">
        <v>-66.971484468427505</v>
      </c>
      <c r="F1176">
        <v>-161.04643126643001</v>
      </c>
    </row>
    <row r="1177" spans="2:6" hidden="1" x14ac:dyDescent="0.25">
      <c r="B1177">
        <v>11752.350470147499</v>
      </c>
      <c r="C1177">
        <v>0.128390439882031</v>
      </c>
      <c r="D1177">
        <v>0.15669450394540901</v>
      </c>
      <c r="E1177">
        <v>122.13913918140101</v>
      </c>
      <c r="F1177">
        <v>28.333812742837299</v>
      </c>
    </row>
    <row r="1178" spans="2:6" hidden="1" x14ac:dyDescent="0.25">
      <c r="B1178">
        <v>11762.352470547599</v>
      </c>
      <c r="C1178">
        <v>1.6101651839370599E-2</v>
      </c>
      <c r="D1178">
        <v>1.9956593987904201E-2</v>
      </c>
      <c r="E1178">
        <v>129.26907133374999</v>
      </c>
      <c r="F1178">
        <v>35.467203656377201</v>
      </c>
    </row>
    <row r="1179" spans="2:6" hidden="1" x14ac:dyDescent="0.25">
      <c r="B1179">
        <v>11772.354470947699</v>
      </c>
      <c r="C1179">
        <v>8.4755487454489208E-3</v>
      </c>
      <c r="D1179">
        <v>1.06708115397928E-2</v>
      </c>
      <c r="E1179">
        <v>137.440007517846</v>
      </c>
      <c r="F1179">
        <v>43.438398989847201</v>
      </c>
    </row>
    <row r="1180" spans="2:6" hidden="1" x14ac:dyDescent="0.25">
      <c r="B1180">
        <v>11782.356471347801</v>
      </c>
      <c r="C1180">
        <v>6.1626553696922798E-3</v>
      </c>
      <c r="D1180">
        <v>7.8524984671113698E-3</v>
      </c>
      <c r="E1180">
        <v>145.677974651635</v>
      </c>
      <c r="F1180">
        <v>51.321632202891799</v>
      </c>
    </row>
    <row r="1181" spans="2:6" hidden="1" x14ac:dyDescent="0.25">
      <c r="B1181">
        <v>11792.358471748001</v>
      </c>
      <c r="C1181">
        <v>5.2469055048443899E-3</v>
      </c>
      <c r="D1181">
        <v>6.7339380890543603E-3</v>
      </c>
      <c r="E1181">
        <v>153.992450900118</v>
      </c>
      <c r="F1181">
        <v>59.220102599357197</v>
      </c>
    </row>
    <row r="1182" spans="2:6" hidden="1" x14ac:dyDescent="0.25">
      <c r="B1182">
        <v>11802.360472148101</v>
      </c>
      <c r="C1182">
        <v>4.9978024521751098E-3</v>
      </c>
      <c r="D1182">
        <v>6.4277046909285004E-3</v>
      </c>
      <c r="E1182">
        <v>162.377715092703</v>
      </c>
      <c r="F1182">
        <v>67.236779915332093</v>
      </c>
    </row>
    <row r="1183" spans="2:6" hidden="1" x14ac:dyDescent="0.25">
      <c r="B1183">
        <v>11812.3624725482</v>
      </c>
      <c r="C1183">
        <v>5.2688625332934398E-3</v>
      </c>
      <c r="D1183">
        <v>6.7598863688051502E-3</v>
      </c>
      <c r="E1183">
        <v>170.813972449674</v>
      </c>
      <c r="F1183">
        <v>75.457195665791701</v>
      </c>
    </row>
    <row r="1184" spans="2:6" hidden="1" x14ac:dyDescent="0.25">
      <c r="B1184">
        <v>11822.3644729483</v>
      </c>
      <c r="C1184">
        <v>6.2184067818749E-3</v>
      </c>
      <c r="D1184">
        <v>7.9339338964137703E-3</v>
      </c>
      <c r="E1184">
        <v>179.27170869882201</v>
      </c>
      <c r="F1184">
        <v>83.933107464947597</v>
      </c>
    </row>
    <row r="1185" spans="2:6" hidden="1" x14ac:dyDescent="0.25">
      <c r="B1185">
        <v>11832.3664733485</v>
      </c>
      <c r="C1185">
        <v>8.6035680116417108E-3</v>
      </c>
      <c r="D1185">
        <v>1.09039191852219E-2</v>
      </c>
      <c r="E1185">
        <v>-172.281677057346</v>
      </c>
      <c r="F1185">
        <v>92.669054940923701</v>
      </c>
    </row>
    <row r="1186" spans="2:6" hidden="1" x14ac:dyDescent="0.25">
      <c r="B1186">
        <v>11842.3684737486</v>
      </c>
      <c r="C1186">
        <v>1.64659288838707E-2</v>
      </c>
      <c r="D1186">
        <v>2.07511191591476E-2</v>
      </c>
      <c r="E1186">
        <v>-163.87455746657801</v>
      </c>
      <c r="F1186">
        <v>101.616162197452</v>
      </c>
    </row>
    <row r="1187" spans="2:6" hidden="1" x14ac:dyDescent="0.25">
      <c r="B1187">
        <v>11852.3704741487</v>
      </c>
      <c r="C1187">
        <v>0.13128270894600899</v>
      </c>
      <c r="D1187">
        <v>0.16498465601356199</v>
      </c>
      <c r="E1187">
        <v>25.505910783230199</v>
      </c>
      <c r="F1187">
        <v>-68.196241918087793</v>
      </c>
    </row>
    <row r="1188" spans="2:6" hidden="1" x14ac:dyDescent="0.25">
      <c r="B1188">
        <v>11862.3724745488</v>
      </c>
      <c r="C1188">
        <v>1.6681825932343901E-2</v>
      </c>
      <c r="D1188">
        <v>2.0991406363149299E-2</v>
      </c>
      <c r="E1188">
        <v>32.763222843598498</v>
      </c>
      <c r="F1188">
        <v>-60.267524578078699</v>
      </c>
    </row>
    <row r="1189" spans="2:6" hidden="1" x14ac:dyDescent="0.25">
      <c r="B1189">
        <v>11872.374474949</v>
      </c>
      <c r="C1189">
        <v>8.8205101044018901E-3</v>
      </c>
      <c r="D1189">
        <v>1.1156807298159099E-2</v>
      </c>
      <c r="E1189">
        <v>41.000058000188702</v>
      </c>
      <c r="F1189">
        <v>-51.341583929345603</v>
      </c>
    </row>
    <row r="1190" spans="2:6" hidden="1" x14ac:dyDescent="0.25">
      <c r="B1190">
        <v>11882.3764753491</v>
      </c>
      <c r="C1190">
        <v>6.4379829049850497E-3</v>
      </c>
      <c r="D1190">
        <v>8.2099714693111003E-3</v>
      </c>
      <c r="E1190">
        <v>49.207520321533302</v>
      </c>
      <c r="F1190">
        <v>-42.632962530866799</v>
      </c>
    </row>
    <row r="1191" spans="2:6" hidden="1" x14ac:dyDescent="0.25">
      <c r="B1191">
        <v>11892.378475749199</v>
      </c>
      <c r="C1191">
        <v>5.4943328794211299E-3</v>
      </c>
      <c r="D1191">
        <v>7.0736638363404396E-3</v>
      </c>
      <c r="E1191">
        <v>57.414583601988902</v>
      </c>
      <c r="F1191">
        <v>-34.182001740912497</v>
      </c>
    </row>
    <row r="1192" spans="2:6" hidden="1" x14ac:dyDescent="0.25">
      <c r="B1192">
        <v>11902.380476149299</v>
      </c>
      <c r="C1192">
        <v>5.2356451302718598E-3</v>
      </c>
      <c r="D1192">
        <v>6.8017481801679498E-3</v>
      </c>
      <c r="E1192">
        <v>65.651396371609096</v>
      </c>
      <c r="F1192">
        <v>-25.977123728192399</v>
      </c>
    </row>
    <row r="1193" spans="2:6" hidden="1" x14ac:dyDescent="0.25">
      <c r="B1193">
        <v>11912.382476549499</v>
      </c>
      <c r="C1193">
        <v>5.5101703804170902E-3</v>
      </c>
      <c r="D1193">
        <v>7.2073103506333303E-3</v>
      </c>
      <c r="E1193">
        <v>73.943341508145906</v>
      </c>
      <c r="F1193">
        <v>-17.963122586563902</v>
      </c>
    </row>
    <row r="1194" spans="2:6" hidden="1" x14ac:dyDescent="0.25">
      <c r="B1194">
        <v>11922.384476949601</v>
      </c>
      <c r="C1194">
        <v>6.4797975585282903E-3</v>
      </c>
      <c r="D1194">
        <v>8.5036874183352096E-3</v>
      </c>
      <c r="E1194">
        <v>82.305772239601197</v>
      </c>
      <c r="F1194">
        <v>-10.055586048047299</v>
      </c>
    </row>
    <row r="1195" spans="2:6" hidden="1" x14ac:dyDescent="0.25">
      <c r="B1195">
        <v>11932.386477349701</v>
      </c>
      <c r="C1195">
        <v>8.9212799514756507E-3</v>
      </c>
      <c r="D1195">
        <v>1.1697968448373199E-2</v>
      </c>
      <c r="E1195">
        <v>90.740588347753203</v>
      </c>
      <c r="F1195">
        <v>-2.1572982739649298</v>
      </c>
    </row>
    <row r="1196" spans="2:6" hidden="1" x14ac:dyDescent="0.25">
      <c r="B1196">
        <v>11942.388477749801</v>
      </c>
      <c r="C1196">
        <v>1.6982092718073299E-2</v>
      </c>
      <c r="D1196">
        <v>2.2159644486691301E-2</v>
      </c>
      <c r="E1196">
        <v>99.235270898088999</v>
      </c>
      <c r="F1196">
        <v>5.8252486443206601</v>
      </c>
    </row>
    <row r="1197" spans="2:6" hidden="1" x14ac:dyDescent="0.25">
      <c r="B1197">
        <v>11952.39047815</v>
      </c>
      <c r="C1197">
        <v>0.133410875288035</v>
      </c>
      <c r="D1197">
        <v>0.172504300408617</v>
      </c>
      <c r="E1197">
        <v>-71.166627374178006</v>
      </c>
      <c r="F1197">
        <v>-165.002386671805</v>
      </c>
    </row>
    <row r="1198" spans="2:6" hidden="1" x14ac:dyDescent="0.25">
      <c r="B1198">
        <v>11962.3924785501</v>
      </c>
      <c r="C1198">
        <v>1.7053259844930599E-2</v>
      </c>
      <c r="D1198">
        <v>2.18672518448235E-2</v>
      </c>
      <c r="E1198">
        <v>-63.702352775173303</v>
      </c>
      <c r="F1198">
        <v>-157.69652394796501</v>
      </c>
    </row>
    <row r="1199" spans="2:6" hidden="1" x14ac:dyDescent="0.25">
      <c r="B1199">
        <v>11972.3944789502</v>
      </c>
      <c r="C1199">
        <v>8.9967628350226501E-3</v>
      </c>
      <c r="D1199">
        <v>1.14335797017789E-2</v>
      </c>
      <c r="E1199">
        <v>-55.199562315493601</v>
      </c>
      <c r="F1199">
        <v>-149.167697192307</v>
      </c>
    </row>
    <row r="1200" spans="2:6" hidden="1" x14ac:dyDescent="0.25">
      <c r="B1200">
        <v>11982.3964793503</v>
      </c>
      <c r="C1200">
        <v>6.5631486314579601E-3</v>
      </c>
      <c r="D1200">
        <v>8.2876984901656698E-3</v>
      </c>
      <c r="E1200">
        <v>-46.753153841184798</v>
      </c>
      <c r="F1200">
        <v>-140.501441559</v>
      </c>
    </row>
    <row r="1201" spans="2:6" hidden="1" x14ac:dyDescent="0.25">
      <c r="B1201">
        <v>11992.3984797505</v>
      </c>
      <c r="C1201">
        <v>5.6062359255227203E-3</v>
      </c>
      <c r="D1201">
        <v>7.06343454356732E-3</v>
      </c>
      <c r="E1201">
        <v>-38.3781180003486</v>
      </c>
      <c r="F1201">
        <v>-131.789183851047</v>
      </c>
    </row>
    <row r="1202" spans="2:6" hidden="1" x14ac:dyDescent="0.25">
      <c r="B1202">
        <v>12002.4004801506</v>
      </c>
      <c r="C1202">
        <v>5.3518288116000696E-3</v>
      </c>
      <c r="D1202">
        <v>6.7604259513516004E-3</v>
      </c>
      <c r="E1202">
        <v>-30.075360102893001</v>
      </c>
      <c r="F1202">
        <v>-123.138227214729</v>
      </c>
    </row>
    <row r="1203" spans="2:6" hidden="1" x14ac:dyDescent="0.25">
      <c r="B1203">
        <v>12012.4024805507</v>
      </c>
      <c r="C1203">
        <v>5.6433876829911399E-3</v>
      </c>
      <c r="D1203">
        <v>7.1798793824533799E-3</v>
      </c>
      <c r="E1203">
        <v>-21.832197964649701</v>
      </c>
      <c r="F1203">
        <v>-114.644264066044</v>
      </c>
    </row>
    <row r="1204" spans="2:6" hidden="1" x14ac:dyDescent="0.25">
      <c r="B1204">
        <v>12022.4044809508</v>
      </c>
      <c r="C1204">
        <v>6.6454365534342301E-3</v>
      </c>
      <c r="D1204">
        <v>8.5444630862430496E-3</v>
      </c>
      <c r="E1204">
        <v>-13.625456662716999</v>
      </c>
      <c r="F1204">
        <v>-106.367947295375</v>
      </c>
    </row>
    <row r="1205" spans="2:6" hidden="1" x14ac:dyDescent="0.25">
      <c r="B1205">
        <v>12032.406481350999</v>
      </c>
      <c r="C1205">
        <v>9.1506976780735307E-3</v>
      </c>
      <c r="D1205">
        <v>1.1910984052300301E-2</v>
      </c>
      <c r="E1205">
        <v>-5.4263646721501502</v>
      </c>
      <c r="F1205">
        <v>-98.322834458022101</v>
      </c>
    </row>
    <row r="1206" spans="2:6" hidden="1" x14ac:dyDescent="0.25">
      <c r="B1206">
        <v>12042.408481751099</v>
      </c>
      <c r="C1206">
        <v>1.7394273700475499E-2</v>
      </c>
      <c r="D1206">
        <v>2.2918457088996098E-2</v>
      </c>
      <c r="E1206">
        <v>2.7937138237351702</v>
      </c>
      <c r="F1206">
        <v>-90.476016001387293</v>
      </c>
    </row>
    <row r="1207" spans="2:6" hidden="1" x14ac:dyDescent="0.25">
      <c r="B1207">
        <v>12052.410482151199</v>
      </c>
      <c r="C1207">
        <v>0.134934090211562</v>
      </c>
      <c r="D1207">
        <v>0.179852763128072</v>
      </c>
      <c r="E1207">
        <v>-167.89477794267</v>
      </c>
      <c r="F1207">
        <v>98.211557500620998</v>
      </c>
    </row>
    <row r="1208" spans="2:6" hidden="1" x14ac:dyDescent="0.25">
      <c r="B1208">
        <v>12062.412482551301</v>
      </c>
      <c r="C1208">
        <v>1.7342173125524801E-2</v>
      </c>
      <c r="D1208">
        <v>2.3262479239424198E-2</v>
      </c>
      <c r="E1208">
        <v>-160.62220079461</v>
      </c>
      <c r="F1208">
        <v>104.92299672497199</v>
      </c>
    </row>
    <row r="1209" spans="2:6" hidden="1" x14ac:dyDescent="0.25">
      <c r="B1209">
        <v>12072.414482951501</v>
      </c>
      <c r="C1209">
        <v>9.1056333409653394E-3</v>
      </c>
      <c r="D1209">
        <v>1.22625465409502E-2</v>
      </c>
      <c r="E1209">
        <v>-152.24647944834001</v>
      </c>
      <c r="F1209">
        <v>112.664986506112</v>
      </c>
    </row>
    <row r="1210" spans="2:6" hidden="1" x14ac:dyDescent="0.25">
      <c r="B1210">
        <v>12082.416483351601</v>
      </c>
      <c r="C1210">
        <v>6.6125791033227804E-3</v>
      </c>
      <c r="D1210">
        <v>8.9103503321050093E-3</v>
      </c>
      <c r="E1210">
        <v>-143.82915141957901</v>
      </c>
      <c r="F1210">
        <v>120.55671051286799</v>
      </c>
    </row>
    <row r="1211" spans="2:6" hidden="1" x14ac:dyDescent="0.25">
      <c r="B1211">
        <v>12092.4184837517</v>
      </c>
      <c r="C1211">
        <v>5.6288649286611904E-3</v>
      </c>
      <c r="D1211">
        <v>7.5702900598432297E-3</v>
      </c>
      <c r="E1211">
        <v>-135.39447302149</v>
      </c>
      <c r="F1211">
        <v>128.66246751142299</v>
      </c>
    </row>
    <row r="1212" spans="2:6" hidden="1" x14ac:dyDescent="0.25">
      <c r="B1212">
        <v>12102.4204841518</v>
      </c>
      <c r="C1212">
        <v>5.3637111202418696E-3</v>
      </c>
      <c r="D1212">
        <v>7.1924329946957896E-3</v>
      </c>
      <c r="E1212">
        <v>-126.971720385241</v>
      </c>
      <c r="F1212">
        <v>137.00915383760099</v>
      </c>
    </row>
    <row r="1213" spans="2:6" hidden="1" x14ac:dyDescent="0.25">
      <c r="B1213">
        <v>12112.422484552</v>
      </c>
      <c r="C1213">
        <v>5.6567750150998304E-3</v>
      </c>
      <c r="D1213">
        <v>7.56862352311349E-3</v>
      </c>
      <c r="E1213">
        <v>-118.588585261319</v>
      </c>
      <c r="F1213">
        <v>145.57836481057299</v>
      </c>
    </row>
    <row r="1214" spans="2:6" hidden="1" x14ac:dyDescent="0.25">
      <c r="B1214">
        <v>12122.4244849521</v>
      </c>
      <c r="C1214">
        <v>6.6748236764998898E-3</v>
      </c>
      <c r="D1214">
        <v>8.9323048065438008E-3</v>
      </c>
      <c r="E1214">
        <v>-110.264919597165</v>
      </c>
      <c r="F1214">
        <v>154.30757665790799</v>
      </c>
    </row>
    <row r="1215" spans="2:6" hidden="1" x14ac:dyDescent="0.25">
      <c r="B1215">
        <v>12132.4264853522</v>
      </c>
      <c r="C1215">
        <v>9.2235800646945192E-3</v>
      </c>
      <c r="D1215">
        <v>1.23886002394806E-2</v>
      </c>
      <c r="E1215">
        <v>-102.008512417989</v>
      </c>
      <c r="F1215">
        <v>163.102932651673</v>
      </c>
    </row>
    <row r="1216" spans="2:6" hidden="1" x14ac:dyDescent="0.25">
      <c r="B1216">
        <v>12142.4284857524</v>
      </c>
      <c r="C1216">
        <v>1.76089546043364E-2</v>
      </c>
      <c r="D1216">
        <v>2.38287514795501E-2</v>
      </c>
      <c r="E1216">
        <v>-93.813485801287598</v>
      </c>
      <c r="F1216">
        <v>171.86165915256501</v>
      </c>
    </row>
    <row r="1217" spans="2:6" hidden="1" x14ac:dyDescent="0.25">
      <c r="B1217">
        <v>12152.4304861525</v>
      </c>
      <c r="C1217">
        <v>0.13602132288704899</v>
      </c>
      <c r="D1217">
        <v>0.18632372683051701</v>
      </c>
      <c r="E1217">
        <v>95.375478678175199</v>
      </c>
      <c r="F1217">
        <v>1.58561484704718</v>
      </c>
    </row>
    <row r="1218" spans="2:6" hidden="1" x14ac:dyDescent="0.25">
      <c r="B1218">
        <v>12162.4324865526</v>
      </c>
      <c r="C1218">
        <v>1.76967412184942E-2</v>
      </c>
      <c r="D1218">
        <v>2.4509502147713899E-2</v>
      </c>
      <c r="E1218">
        <v>102.47361584560301</v>
      </c>
      <c r="F1218">
        <v>8.9581170823022997</v>
      </c>
    </row>
    <row r="1219" spans="2:6" hidden="1" x14ac:dyDescent="0.25">
      <c r="B1219">
        <v>12172.434486952699</v>
      </c>
      <c r="C1219">
        <v>9.3129440818458895E-3</v>
      </c>
      <c r="D1219">
        <v>1.3063446107435201E-2</v>
      </c>
      <c r="E1219">
        <v>110.62271113703299</v>
      </c>
      <c r="F1219">
        <v>17.236885551243098</v>
      </c>
    </row>
    <row r="1220" spans="2:6" hidden="1" x14ac:dyDescent="0.25">
      <c r="B1220">
        <v>12182.436487352899</v>
      </c>
      <c r="C1220">
        <v>6.76725755539741E-3</v>
      </c>
      <c r="D1220">
        <v>9.5996580133754401E-3</v>
      </c>
      <c r="E1220">
        <v>118.813673019056</v>
      </c>
      <c r="F1220">
        <v>25.366396404645599</v>
      </c>
    </row>
    <row r="1221" spans="2:6" hidden="1" x14ac:dyDescent="0.25">
      <c r="B1221">
        <v>12192.438487752999</v>
      </c>
      <c r="C1221">
        <v>5.7546286373586202E-3</v>
      </c>
      <c r="D1221">
        <v>8.23098652682289E-3</v>
      </c>
      <c r="E1221">
        <v>127.067102924319</v>
      </c>
      <c r="F1221">
        <v>33.410031104382199</v>
      </c>
    </row>
    <row r="1222" spans="2:6" hidden="1" x14ac:dyDescent="0.25">
      <c r="B1222">
        <v>12202.440488153101</v>
      </c>
      <c r="C1222">
        <v>5.4710137663496004E-3</v>
      </c>
      <c r="D1222">
        <v>7.8596949628365696E-3</v>
      </c>
      <c r="E1222">
        <v>135.39209596976301</v>
      </c>
      <c r="F1222">
        <v>41.447803115793199</v>
      </c>
    </row>
    <row r="1223" spans="2:6" hidden="1" x14ac:dyDescent="0.25">
      <c r="B1223">
        <v>12212.442488553201</v>
      </c>
      <c r="C1223">
        <v>5.7531379059818696E-3</v>
      </c>
      <c r="D1223">
        <v>8.2666885807410294E-3</v>
      </c>
      <c r="E1223">
        <v>143.78429500775499</v>
      </c>
      <c r="F1223">
        <v>49.561567498787099</v>
      </c>
    </row>
    <row r="1224" spans="2:6" hidden="1" x14ac:dyDescent="0.25">
      <c r="B1224">
        <v>12222.444488953401</v>
      </c>
      <c r="C1224">
        <v>6.7696245100122704E-3</v>
      </c>
      <c r="D1224">
        <v>9.6928399869448296E-3</v>
      </c>
      <c r="E1224">
        <v>152.226686247863</v>
      </c>
      <c r="F1224">
        <v>57.820365296099901</v>
      </c>
    </row>
    <row r="1225" spans="2:6" hidden="1" x14ac:dyDescent="0.25">
      <c r="B1225">
        <v>12232.446489353501</v>
      </c>
      <c r="C1225">
        <v>9.3362535238245004E-3</v>
      </c>
      <c r="D1225">
        <v>1.3285256883852899E-2</v>
      </c>
      <c r="E1225">
        <v>160.69312998735199</v>
      </c>
      <c r="F1225">
        <v>66.266792175819702</v>
      </c>
    </row>
    <row r="1226" spans="2:6" hidden="1" x14ac:dyDescent="0.25">
      <c r="B1226">
        <v>12242.4484897536</v>
      </c>
      <c r="C1226">
        <v>1.7812515838875699E-2</v>
      </c>
      <c r="D1226">
        <v>2.51642764921939E-2</v>
      </c>
      <c r="E1226">
        <v>169.15406122037601</v>
      </c>
      <c r="F1226">
        <v>74.906214259900096</v>
      </c>
    </row>
    <row r="1227" spans="2:6" hidden="1" x14ac:dyDescent="0.25">
      <c r="B1227">
        <v>12252.4504901537</v>
      </c>
      <c r="C1227">
        <v>0.13649649636911099</v>
      </c>
      <c r="D1227">
        <v>0.19145828275889101</v>
      </c>
      <c r="E1227">
        <v>-1.3362191500159399</v>
      </c>
      <c r="F1227">
        <v>-95.158882966828301</v>
      </c>
    </row>
    <row r="1228" spans="2:6" hidden="1" x14ac:dyDescent="0.25">
      <c r="B1228">
        <v>12262.4524905539</v>
      </c>
      <c r="C1228">
        <v>1.7954756996121798E-2</v>
      </c>
      <c r="D1228">
        <v>2.5098200570102001E-2</v>
      </c>
      <c r="E1228">
        <v>5.9618476578161097</v>
      </c>
      <c r="F1228">
        <v>-87.419725292059397</v>
      </c>
    </row>
    <row r="1229" spans="2:6" hidden="1" x14ac:dyDescent="0.25">
      <c r="B1229">
        <v>12272.454490954</v>
      </c>
      <c r="C1229">
        <v>9.4769716103233204E-3</v>
      </c>
      <c r="D1229">
        <v>1.32368659821451E-2</v>
      </c>
      <c r="E1229">
        <v>14.2849844604082</v>
      </c>
      <c r="F1229">
        <v>-78.554982778094001</v>
      </c>
    </row>
    <row r="1230" spans="2:6" hidden="1" x14ac:dyDescent="0.25">
      <c r="B1230">
        <v>12282.4564913541</v>
      </c>
      <c r="C1230">
        <v>6.9082180485385202E-3</v>
      </c>
      <c r="D1230">
        <v>9.6749489768975794E-3</v>
      </c>
      <c r="E1230">
        <v>22.559356136070601</v>
      </c>
      <c r="F1230">
        <v>-69.7994965438035</v>
      </c>
    </row>
    <row r="1231" spans="2:6" hidden="1" x14ac:dyDescent="0.25">
      <c r="B1231">
        <v>12292.4584917542</v>
      </c>
      <c r="C1231">
        <v>5.8897500840702898E-3</v>
      </c>
      <c r="D1231">
        <v>8.2944151240311303E-3</v>
      </c>
      <c r="E1231">
        <v>30.8028521645635</v>
      </c>
      <c r="F1231">
        <v>-61.226453629665201</v>
      </c>
    </row>
    <row r="1232" spans="2:6" hidden="1" x14ac:dyDescent="0.25">
      <c r="B1232">
        <v>12302.4604921544</v>
      </c>
      <c r="C1232">
        <v>5.6071584701407303E-3</v>
      </c>
      <c r="D1232">
        <v>7.95329348756579E-3</v>
      </c>
      <c r="E1232">
        <v>39.040215578876797</v>
      </c>
      <c r="F1232">
        <v>-52.871445567184999</v>
      </c>
    </row>
    <row r="1233" spans="2:6" hidden="1" x14ac:dyDescent="0.25">
      <c r="B1233">
        <v>12312.462492554499</v>
      </c>
      <c r="C1233">
        <v>5.8945084218814401E-3</v>
      </c>
      <c r="D1233">
        <v>8.4222437641991704E-3</v>
      </c>
      <c r="E1233">
        <v>47.297964094183001</v>
      </c>
      <c r="F1233">
        <v>-44.727985180555599</v>
      </c>
    </row>
    <row r="1234" spans="2:6" hidden="1" x14ac:dyDescent="0.25">
      <c r="B1234">
        <v>12322.464492954599</v>
      </c>
      <c r="C1234">
        <v>6.9212164649611304E-3</v>
      </c>
      <c r="D1234">
        <v>9.9487965996634207E-3</v>
      </c>
      <c r="E1234">
        <v>55.598905150288203</v>
      </c>
      <c r="F1234">
        <v>-36.7524380203986</v>
      </c>
    </row>
    <row r="1235" spans="2:6" hidden="1" x14ac:dyDescent="0.25">
      <c r="B1235">
        <v>12332.466493354699</v>
      </c>
      <c r="C1235">
        <v>9.5095213031177201E-3</v>
      </c>
      <c r="D1235">
        <v>1.37180101404317E-2</v>
      </c>
      <c r="E1235">
        <v>63.9573698339793</v>
      </c>
      <c r="F1235">
        <v>-28.8748953948711</v>
      </c>
    </row>
    <row r="1236" spans="2:6" hidden="1" x14ac:dyDescent="0.25">
      <c r="B1236">
        <v>12342.468493754899</v>
      </c>
      <c r="C1236">
        <v>1.8054978602826399E-2</v>
      </c>
      <c r="D1236">
        <v>2.6057519523329499E-2</v>
      </c>
      <c r="E1236">
        <v>72.375881288197206</v>
      </c>
      <c r="F1236">
        <v>-21.012713524802201</v>
      </c>
    </row>
    <row r="1237" spans="2:6" hidden="1" x14ac:dyDescent="0.25">
      <c r="B1237">
        <v>12352.470494155001</v>
      </c>
      <c r="C1237">
        <v>0.13630768604774501</v>
      </c>
      <c r="D1237">
        <v>0.196100031848741</v>
      </c>
      <c r="E1237">
        <v>-98.054037488172099</v>
      </c>
      <c r="F1237">
        <v>167.95230812560899</v>
      </c>
    </row>
    <row r="1238" spans="2:6" hidden="1" x14ac:dyDescent="0.25">
      <c r="B1238">
        <v>12362.472494555101</v>
      </c>
      <c r="C1238">
        <v>1.8016834390188401E-2</v>
      </c>
      <c r="D1238">
        <v>2.5802763044737099E-2</v>
      </c>
      <c r="E1238">
        <v>-90.659406889174804</v>
      </c>
      <c r="F1238">
        <v>174.974520264262</v>
      </c>
    </row>
    <row r="1239" spans="2:6" hidden="1" x14ac:dyDescent="0.25">
      <c r="B1239">
        <v>12372.4744949552</v>
      </c>
      <c r="C1239">
        <v>9.4744888121345607E-3</v>
      </c>
      <c r="D1239">
        <v>1.34838761344904E-2</v>
      </c>
      <c r="E1239">
        <v>-82.163105670904997</v>
      </c>
      <c r="F1239">
        <v>-176.79730133680201</v>
      </c>
    </row>
    <row r="1240" spans="2:6" hidden="1" x14ac:dyDescent="0.25">
      <c r="B1240">
        <v>12382.4764953554</v>
      </c>
      <c r="C1240">
        <v>6.8914925951211502E-3</v>
      </c>
      <c r="D1240">
        <v>9.7504746498619007E-3</v>
      </c>
      <c r="E1240">
        <v>-73.696399973375705</v>
      </c>
      <c r="F1240">
        <v>-168.399817553867</v>
      </c>
    </row>
    <row r="1241" spans="2:6" hidden="1" x14ac:dyDescent="0.25">
      <c r="B1241">
        <v>12392.4784957555</v>
      </c>
      <c r="C1241">
        <v>5.8725691122599802E-3</v>
      </c>
      <c r="D1241">
        <v>8.2775182007171905E-3</v>
      </c>
      <c r="E1241">
        <v>-65.283434846873803</v>
      </c>
      <c r="F1241">
        <v>-159.871849620364</v>
      </c>
    </row>
    <row r="1242" spans="2:6" hidden="1" x14ac:dyDescent="0.25">
      <c r="B1242">
        <v>12402.4804961556</v>
      </c>
      <c r="C1242">
        <v>5.5960993647950199E-3</v>
      </c>
      <c r="D1242">
        <v>7.8848950527980206E-3</v>
      </c>
      <c r="E1242">
        <v>-56.938210451684398</v>
      </c>
      <c r="F1242">
        <v>-151.28409921491399</v>
      </c>
    </row>
    <row r="1243" spans="2:6" hidden="1" x14ac:dyDescent="0.25">
      <c r="B1243">
        <v>12412.4824965557</v>
      </c>
      <c r="C1243">
        <v>5.8940719391378099E-3</v>
      </c>
      <c r="D1243">
        <v>8.3353659384282405E-3</v>
      </c>
      <c r="E1243">
        <v>-48.661956817708003</v>
      </c>
      <c r="F1243">
        <v>-142.72242896433201</v>
      </c>
    </row>
    <row r="1244" spans="2:6" hidden="1" x14ac:dyDescent="0.25">
      <c r="B1244">
        <v>12422.4844969559</v>
      </c>
      <c r="C1244">
        <v>6.9359312757344303E-3</v>
      </c>
      <c r="D1244">
        <v>9.8832723111611804E-3</v>
      </c>
      <c r="E1244">
        <v>-40.443287802168001</v>
      </c>
      <c r="F1244">
        <v>-134.266264076646</v>
      </c>
    </row>
    <row r="1245" spans="2:6" hidden="1" x14ac:dyDescent="0.25">
      <c r="B1245">
        <v>12432.486497356</v>
      </c>
      <c r="C1245">
        <v>9.5470004463265295E-3</v>
      </c>
      <c r="D1245">
        <v>1.37481244711823E-2</v>
      </c>
      <c r="E1245">
        <v>-32.260872597754002</v>
      </c>
      <c r="F1245">
        <v>-125.96921166240401</v>
      </c>
    </row>
    <row r="1246" spans="2:6" hidden="1" x14ac:dyDescent="0.25">
      <c r="B1246">
        <v>12442.4884977561</v>
      </c>
      <c r="C1246">
        <v>1.81413859784278E-2</v>
      </c>
      <c r="D1246">
        <v>2.6442993949201399E-2</v>
      </c>
      <c r="E1246">
        <v>-24.087704582298699</v>
      </c>
      <c r="F1246">
        <v>-117.847770234595</v>
      </c>
    </row>
    <row r="1247" spans="2:6" hidden="1" x14ac:dyDescent="0.25">
      <c r="B1247">
        <v>12452.490498156199</v>
      </c>
      <c r="C1247">
        <v>0.13565254845455399</v>
      </c>
      <c r="D1247">
        <v>0.20043608101957</v>
      </c>
      <c r="E1247">
        <v>165.178936701005</v>
      </c>
      <c r="F1247">
        <v>71.154213179862197</v>
      </c>
    </row>
    <row r="1248" spans="2:6" hidden="1" x14ac:dyDescent="0.25">
      <c r="B1248">
        <v>12462.492498556399</v>
      </c>
      <c r="C1248">
        <v>1.8060715016904001E-2</v>
      </c>
      <c r="D1248">
        <v>2.6929475796224199E-2</v>
      </c>
      <c r="E1248">
        <v>172.33530981568401</v>
      </c>
      <c r="F1248">
        <v>77.987744073933598</v>
      </c>
    </row>
    <row r="1249" spans="2:6" hidden="1" x14ac:dyDescent="0.25">
      <c r="B1249">
        <v>12472.494498956499</v>
      </c>
      <c r="C1249">
        <v>9.4695482094755892E-3</v>
      </c>
      <c r="D1249">
        <v>1.42321720765003E-2</v>
      </c>
      <c r="E1249">
        <v>-179.37932851453999</v>
      </c>
      <c r="F1249">
        <v>85.829369842824903</v>
      </c>
    </row>
    <row r="1250" spans="2:6" hidden="1" x14ac:dyDescent="0.25">
      <c r="B1250">
        <v>12482.496499356601</v>
      </c>
      <c r="C1250">
        <v>6.86386805926996E-3</v>
      </c>
      <c r="D1250">
        <v>1.03643937079551E-2</v>
      </c>
      <c r="E1250">
        <v>-171.03928173795799</v>
      </c>
      <c r="F1250">
        <v>93.725631326366198</v>
      </c>
    </row>
    <row r="1251" spans="2:6" hidden="1" x14ac:dyDescent="0.25">
      <c r="B1251">
        <v>12492.498499756701</v>
      </c>
      <c r="C1251">
        <v>5.8296383380372603E-3</v>
      </c>
      <c r="D1251">
        <v>8.8153651565836804E-3</v>
      </c>
      <c r="E1251">
        <v>-162.655780067043</v>
      </c>
      <c r="F1251">
        <v>101.750413424629</v>
      </c>
    </row>
    <row r="1252" spans="2:6" hidden="1" x14ac:dyDescent="0.25">
      <c r="B1252">
        <v>12502.500500156901</v>
      </c>
      <c r="C1252">
        <v>5.5416970633642296E-3</v>
      </c>
      <c r="D1252">
        <v>8.3703172511403797E-3</v>
      </c>
      <c r="E1252">
        <v>-154.249949349453</v>
      </c>
      <c r="F1252">
        <v>109.95760910899</v>
      </c>
    </row>
    <row r="1253" spans="2:6" hidden="1" x14ac:dyDescent="0.25">
      <c r="B1253">
        <v>12512.502500557001</v>
      </c>
      <c r="C1253">
        <v>5.8310054997551698E-3</v>
      </c>
      <c r="D1253">
        <v>8.7849564626004198E-3</v>
      </c>
      <c r="E1253">
        <v>-145.84809449986801</v>
      </c>
      <c r="F1253">
        <v>118.37001201093101</v>
      </c>
    </row>
    <row r="1254" spans="2:6" hidden="1" x14ac:dyDescent="0.25">
      <c r="B1254">
        <v>12522.5045009571</v>
      </c>
      <c r="C1254">
        <v>6.8667158364156301E-3</v>
      </c>
      <c r="D1254">
        <v>1.0320246744284899E-2</v>
      </c>
      <c r="E1254">
        <v>-137.475685483202</v>
      </c>
      <c r="F1254">
        <v>126.972622081639</v>
      </c>
    </row>
    <row r="1255" spans="2:6" hidden="1" x14ac:dyDescent="0.25">
      <c r="B1255">
        <v>12532.5065013572</v>
      </c>
      <c r="C1255">
        <v>9.4742822118272698E-3</v>
      </c>
      <c r="D1255">
        <v>1.4227016124853E-2</v>
      </c>
      <c r="E1255">
        <v>-129.15157188380601</v>
      </c>
      <c r="F1255">
        <v>135.71337685172199</v>
      </c>
    </row>
    <row r="1256" spans="2:6" hidden="1" x14ac:dyDescent="0.25">
      <c r="B1256">
        <v>12542.5085017574</v>
      </c>
      <c r="C1256">
        <v>1.8069248796691698E-2</v>
      </c>
      <c r="D1256">
        <v>2.7181593776982298E-2</v>
      </c>
      <c r="E1256">
        <v>-120.883821059661</v>
      </c>
      <c r="F1256">
        <v>144.51315897110601</v>
      </c>
    </row>
    <row r="1257" spans="2:6" hidden="1" x14ac:dyDescent="0.25">
      <c r="B1257">
        <v>12552.5105021575</v>
      </c>
      <c r="C1257">
        <v>0.134577069854322</v>
      </c>
      <c r="D1257">
        <v>0.20358789520908199</v>
      </c>
      <c r="E1257">
        <v>68.414436707210399</v>
      </c>
      <c r="F1257">
        <v>-25.564107531835699</v>
      </c>
    </row>
    <row r="1258" spans="2:6" hidden="1" x14ac:dyDescent="0.25">
      <c r="B1258">
        <v>12562.5125025576</v>
      </c>
      <c r="C1258">
        <v>1.8143948452303701E-2</v>
      </c>
      <c r="D1258">
        <v>2.7629695201438199E-2</v>
      </c>
      <c r="E1258">
        <v>75.511608461894198</v>
      </c>
      <c r="F1258">
        <v>-18.0519686615918</v>
      </c>
    </row>
    <row r="1259" spans="2:6" hidden="1" x14ac:dyDescent="0.25">
      <c r="B1259">
        <v>12572.5145029577</v>
      </c>
      <c r="C1259">
        <v>9.5462622223204206E-3</v>
      </c>
      <c r="D1259">
        <v>1.4670187358754E-2</v>
      </c>
      <c r="E1259">
        <v>83.6791903183438</v>
      </c>
      <c r="F1259">
        <v>-9.5424871800862903</v>
      </c>
    </row>
    <row r="1260" spans="2:6" hidden="1" x14ac:dyDescent="0.25">
      <c r="B1260">
        <v>12582.5165033579</v>
      </c>
      <c r="C1260">
        <v>6.9341408747177402E-3</v>
      </c>
      <c r="D1260">
        <v>1.0756885755472199E-2</v>
      </c>
      <c r="E1260">
        <v>91.862294714724399</v>
      </c>
      <c r="F1260">
        <v>-1.2002044832658201</v>
      </c>
    </row>
    <row r="1261" spans="2:6" hidden="1" x14ac:dyDescent="0.25">
      <c r="B1261">
        <v>12592.518503757999</v>
      </c>
      <c r="C1261">
        <v>5.8920130525303999E-3</v>
      </c>
      <c r="D1261">
        <v>9.2162555677533994E-3</v>
      </c>
      <c r="E1261">
        <v>100.08674890130899</v>
      </c>
      <c r="F1261">
        <v>6.9981600768192704</v>
      </c>
    </row>
    <row r="1262" spans="2:6" hidden="1" x14ac:dyDescent="0.25">
      <c r="B1262">
        <v>12602.520504158099</v>
      </c>
      <c r="C1262">
        <v>5.5943445548827398E-3</v>
      </c>
      <c r="D1262">
        <v>8.8022910527946908E-3</v>
      </c>
      <c r="E1262">
        <v>108.37157223283999</v>
      </c>
      <c r="F1262">
        <v>15.103785154688101</v>
      </c>
    </row>
    <row r="1263" spans="2:6" hidden="1" x14ac:dyDescent="0.25">
      <c r="B1263">
        <v>12612.522504558199</v>
      </c>
      <c r="C1263">
        <v>5.8717596697337804E-3</v>
      </c>
      <c r="D1263">
        <v>9.2631296908019904E-3</v>
      </c>
      <c r="E1263">
        <v>116.72505552440499</v>
      </c>
      <c r="F1263">
        <v>23.1842608619279</v>
      </c>
    </row>
    <row r="1264" spans="2:6" hidden="1" x14ac:dyDescent="0.25">
      <c r="B1264">
        <v>12622.524504958399</v>
      </c>
      <c r="C1264">
        <v>6.89262202869144E-3</v>
      </c>
      <c r="D1264">
        <v>1.08635879962203E-2</v>
      </c>
      <c r="E1264">
        <v>125.142855356605</v>
      </c>
      <c r="F1264">
        <v>31.3106151096544</v>
      </c>
    </row>
    <row r="1265" spans="2:6" hidden="1" x14ac:dyDescent="0.25">
      <c r="B1265">
        <v>12632.526505358501</v>
      </c>
      <c r="C1265">
        <v>9.4797165151231395E-3</v>
      </c>
      <c r="D1265">
        <v>1.4879301146270899E-2</v>
      </c>
      <c r="E1265">
        <v>133.60852644810299</v>
      </c>
      <c r="F1265">
        <v>39.544200738797301</v>
      </c>
    </row>
    <row r="1266" spans="2:6" hidden="1" x14ac:dyDescent="0.25">
      <c r="B1266">
        <v>12642.528505758601</v>
      </c>
      <c r="C1266">
        <v>1.8034284075067301E-2</v>
      </c>
      <c r="D1266">
        <v>2.8124888765107901E-2</v>
      </c>
      <c r="E1266">
        <v>142.096792426707</v>
      </c>
      <c r="F1266">
        <v>47.9245101255636</v>
      </c>
    </row>
    <row r="1267" spans="2:6" hidden="1" x14ac:dyDescent="0.25">
      <c r="B1267">
        <v>12652.530506158801</v>
      </c>
      <c r="C1267">
        <v>0.132947422982236</v>
      </c>
      <c r="D1267">
        <v>0.205625239430377</v>
      </c>
      <c r="E1267">
        <v>-28.292234776159599</v>
      </c>
      <c r="F1267">
        <v>-122.39210952307199</v>
      </c>
    </row>
    <row r="1268" spans="2:6" hidden="1" x14ac:dyDescent="0.25">
      <c r="B1268">
        <v>12662.5325065589</v>
      </c>
      <c r="C1268">
        <v>1.8084763706820699E-2</v>
      </c>
      <c r="D1268">
        <v>2.78136999014926E-2</v>
      </c>
      <c r="E1268">
        <v>-20.971675211498201</v>
      </c>
      <c r="F1268">
        <v>-114.878297945909</v>
      </c>
    </row>
    <row r="1269" spans="2:6" hidden="1" x14ac:dyDescent="0.25">
      <c r="B1269">
        <v>12672.534506959</v>
      </c>
      <c r="C1269">
        <v>9.5269619759818895E-3</v>
      </c>
      <c r="D1269">
        <v>1.4587295035098501E-2</v>
      </c>
      <c r="E1269">
        <v>-12.5729569355198</v>
      </c>
      <c r="F1269">
        <v>-106.149203325396</v>
      </c>
    </row>
    <row r="1270" spans="2:6" hidden="1" x14ac:dyDescent="0.25">
      <c r="B1270">
        <v>12682.5365073591</v>
      </c>
      <c r="C1270">
        <v>6.9343885446969903E-3</v>
      </c>
      <c r="D1270">
        <v>1.06038304434045E-2</v>
      </c>
      <c r="E1270">
        <v>-4.2317834351511703</v>
      </c>
      <c r="F1270">
        <v>-97.433146106976096</v>
      </c>
    </row>
    <row r="1271" spans="2:6" hidden="1" x14ac:dyDescent="0.25">
      <c r="B1271">
        <v>12692.5385077593</v>
      </c>
      <c r="C1271">
        <v>5.9056068053767001E-3</v>
      </c>
      <c r="D1271">
        <v>9.0495921133500207E-3</v>
      </c>
      <c r="E1271">
        <v>4.0574730911682302</v>
      </c>
      <c r="F1271">
        <v>-88.811591816013305</v>
      </c>
    </row>
    <row r="1272" spans="2:6" hidden="1" x14ac:dyDescent="0.25">
      <c r="B1272">
        <v>12702.5405081594</v>
      </c>
      <c r="C1272">
        <v>5.6173631831027996E-3</v>
      </c>
      <c r="D1272">
        <v>8.6514010416924893E-3</v>
      </c>
      <c r="E1272">
        <v>12.311171257165</v>
      </c>
      <c r="F1272">
        <v>-80.348336695853703</v>
      </c>
    </row>
    <row r="1273" spans="2:6" hidden="1" x14ac:dyDescent="0.25">
      <c r="B1273">
        <v>12712.5425085595</v>
      </c>
      <c r="C1273">
        <v>5.9001799133560698E-3</v>
      </c>
      <c r="D1273">
        <v>9.15057200873165E-3</v>
      </c>
      <c r="E1273">
        <v>20.5526871689137</v>
      </c>
      <c r="F1273">
        <v>-72.075752462283504</v>
      </c>
    </row>
    <row r="1274" spans="2:6" hidden="1" x14ac:dyDescent="0.25">
      <c r="B1274">
        <v>12722.5445089596</v>
      </c>
      <c r="C1274">
        <v>6.92058634325784E-3</v>
      </c>
      <c r="D1274">
        <v>1.08149140280158E-2</v>
      </c>
      <c r="E1274">
        <v>28.8075331339383</v>
      </c>
      <c r="F1274">
        <v>-63.989645375103301</v>
      </c>
    </row>
    <row r="1275" spans="2:6" hidden="1" x14ac:dyDescent="0.25">
      <c r="B1275">
        <v>12732.5465093598</v>
      </c>
      <c r="C1275">
        <v>9.4951712536616092E-3</v>
      </c>
      <c r="D1275">
        <v>1.49405765629091E-2</v>
      </c>
      <c r="E1275">
        <v>37.098106277130597</v>
      </c>
      <c r="F1275">
        <v>-56.052407495272099</v>
      </c>
    </row>
    <row r="1276" spans="2:6" hidden="1" x14ac:dyDescent="0.25">
      <c r="B1276">
        <v>12742.548509759899</v>
      </c>
      <c r="C1276">
        <v>1.7993898586427401E-2</v>
      </c>
      <c r="D1276">
        <v>2.8456300737348599E-2</v>
      </c>
      <c r="E1276">
        <v>45.438958199585301</v>
      </c>
      <c r="F1276">
        <v>-48.201903795982403</v>
      </c>
    </row>
    <row r="1277" spans="2:6" hidden="1" x14ac:dyDescent="0.25">
      <c r="B1277">
        <v>12752.550510159999</v>
      </c>
      <c r="C1277">
        <v>0.13076818804419599</v>
      </c>
      <c r="D1277">
        <v>0.207349601866817</v>
      </c>
      <c r="E1277">
        <v>-125.033600401236</v>
      </c>
      <c r="F1277">
        <v>140.69374238306901</v>
      </c>
    </row>
    <row r="1278" spans="2:6" hidden="1" x14ac:dyDescent="0.25">
      <c r="B1278">
        <v>12762.552510560099</v>
      </c>
      <c r="C1278">
        <v>1.7866379186995501E-2</v>
      </c>
      <c r="D1278">
        <v>2.83211839128873E-2</v>
      </c>
      <c r="E1278">
        <v>-117.72723109546899</v>
      </c>
      <c r="F1278">
        <v>147.53787680280999</v>
      </c>
    </row>
    <row r="1279" spans="2:6" hidden="1" x14ac:dyDescent="0.25">
      <c r="B1279">
        <v>12772.554510960301</v>
      </c>
      <c r="C1279">
        <v>9.3690514451248604E-3</v>
      </c>
      <c r="D1279">
        <v>1.4816176357996501E-2</v>
      </c>
      <c r="E1279">
        <v>-109.26306024271901</v>
      </c>
      <c r="F1279">
        <v>155.56327831708899</v>
      </c>
    </row>
    <row r="1280" spans="2:6" hidden="1" x14ac:dyDescent="0.25">
      <c r="B1280">
        <v>12782.556511360401</v>
      </c>
      <c r="C1280">
        <v>6.79641972858782E-3</v>
      </c>
      <c r="D1280">
        <v>1.0709179121292401E-2</v>
      </c>
      <c r="E1280">
        <v>-100.80073966019</v>
      </c>
      <c r="F1280">
        <v>163.74991663020899</v>
      </c>
    </row>
    <row r="1281" spans="2:6" hidden="1" x14ac:dyDescent="0.25">
      <c r="B1281">
        <v>12792.558511760501</v>
      </c>
      <c r="C1281">
        <v>5.7778632665303102E-3</v>
      </c>
      <c r="D1281">
        <v>9.0728675162988492E-3</v>
      </c>
      <c r="E1281">
        <v>-92.368218622979199</v>
      </c>
      <c r="F1281">
        <v>172.10210813752801</v>
      </c>
    </row>
    <row r="1282" spans="2:6" hidden="1" x14ac:dyDescent="0.25">
      <c r="B1282">
        <v>12802.5605121606</v>
      </c>
      <c r="C1282">
        <v>5.4955846791333697E-3</v>
      </c>
      <c r="D1282">
        <v>8.6137179833996602E-3</v>
      </c>
      <c r="E1282">
        <v>-83.988614871620499</v>
      </c>
      <c r="F1282">
        <v>-179.41090570043099</v>
      </c>
    </row>
    <row r="1283" spans="2:6" hidden="1" x14ac:dyDescent="0.25">
      <c r="B1283">
        <v>12812.5625125608</v>
      </c>
      <c r="C1283">
        <v>5.7806894003541304E-3</v>
      </c>
      <c r="D1283">
        <v>9.0692758158236707E-3</v>
      </c>
      <c r="E1283">
        <v>-75.675257599780707</v>
      </c>
      <c r="F1283">
        <v>-170.84914360416201</v>
      </c>
    </row>
    <row r="1284" spans="2:6" hidden="1" x14ac:dyDescent="0.25">
      <c r="B1284">
        <v>12822.5645129609</v>
      </c>
      <c r="C1284">
        <v>6.7972554725956799E-3</v>
      </c>
      <c r="D1284">
        <v>1.0711137424470199E-2</v>
      </c>
      <c r="E1284">
        <v>-67.429026063147504</v>
      </c>
      <c r="F1284">
        <v>-162.28797119426599</v>
      </c>
    </row>
    <row r="1285" spans="2:6" hidden="1" x14ac:dyDescent="0.25">
      <c r="B1285">
        <v>12832.566513361</v>
      </c>
      <c r="C1285">
        <v>9.3525454232523206E-3</v>
      </c>
      <c r="D1285">
        <v>1.48525486258869E-2</v>
      </c>
      <c r="E1285">
        <v>-59.238345902660903</v>
      </c>
      <c r="F1285">
        <v>-153.79957218399699</v>
      </c>
    </row>
    <row r="1286" spans="2:6" hidden="1" x14ac:dyDescent="0.25">
      <c r="B1286">
        <v>12842.5685137611</v>
      </c>
      <c r="C1286">
        <v>1.7768445529274399E-2</v>
      </c>
      <c r="D1286">
        <v>2.8511729768208101E-2</v>
      </c>
      <c r="E1286">
        <v>-51.081637022468101</v>
      </c>
      <c r="F1286">
        <v>-145.435601020966</v>
      </c>
    </row>
    <row r="1287" spans="2:6" hidden="1" x14ac:dyDescent="0.25">
      <c r="B1287">
        <v>12852.5705141613</v>
      </c>
      <c r="C1287">
        <v>0.12823081624354801</v>
      </c>
      <c r="D1287">
        <v>0.20853146592299601</v>
      </c>
      <c r="E1287">
        <v>138.175361570771</v>
      </c>
      <c r="F1287">
        <v>43.887928192982699</v>
      </c>
    </row>
    <row r="1288" spans="2:6" hidden="1" x14ac:dyDescent="0.25">
      <c r="B1288">
        <v>12862.5725145614</v>
      </c>
      <c r="C1288">
        <v>1.7676729963786199E-2</v>
      </c>
      <c r="D1288">
        <v>2.9036335691666901E-2</v>
      </c>
      <c r="E1288">
        <v>145.23986691696999</v>
      </c>
      <c r="F1288">
        <v>50.872534578801798</v>
      </c>
    </row>
    <row r="1289" spans="2:6" hidden="1" x14ac:dyDescent="0.25">
      <c r="B1289">
        <v>12872.5745149615</v>
      </c>
      <c r="C1289">
        <v>9.2599275112495594E-3</v>
      </c>
      <c r="D1289">
        <v>1.5366414251983099E-2</v>
      </c>
      <c r="E1289">
        <v>153.45579921965401</v>
      </c>
      <c r="F1289">
        <v>58.873619000416397</v>
      </c>
    </row>
    <row r="1290" spans="2:6" hidden="1" x14ac:dyDescent="0.25">
      <c r="B1290">
        <v>12882.576515361599</v>
      </c>
      <c r="C1290">
        <v>6.7027205218625902E-3</v>
      </c>
      <c r="D1290">
        <v>1.12077820925262E-2</v>
      </c>
      <c r="E1290">
        <v>161.73028630646201</v>
      </c>
      <c r="F1290">
        <v>66.849549354201898</v>
      </c>
    </row>
    <row r="1291" spans="2:6" hidden="1" x14ac:dyDescent="0.25">
      <c r="B1291">
        <v>12892.578515761799</v>
      </c>
      <c r="C1291">
        <v>5.6824547417972E-3</v>
      </c>
      <c r="D1291">
        <v>9.5435327191770603E-3</v>
      </c>
      <c r="E1291">
        <v>170.06529001693099</v>
      </c>
      <c r="F1291">
        <v>74.870379183886001</v>
      </c>
    </row>
    <row r="1292" spans="2:6" hidden="1" x14ac:dyDescent="0.25">
      <c r="B1292">
        <v>12902.580516161899</v>
      </c>
      <c r="C1292">
        <v>5.3903530511231297E-3</v>
      </c>
      <c r="D1292">
        <v>9.0629653701714205E-3</v>
      </c>
      <c r="E1292">
        <v>178.450262539059</v>
      </c>
      <c r="F1292">
        <v>83.001151606775593</v>
      </c>
    </row>
    <row r="1293" spans="2:6" hidden="1" x14ac:dyDescent="0.25">
      <c r="B1293">
        <v>12912.582516562001</v>
      </c>
      <c r="C1293">
        <v>5.6592079403825699E-3</v>
      </c>
      <c r="D1293">
        <v>9.4995313727312194E-3</v>
      </c>
      <c r="E1293">
        <v>-173.13566082341401</v>
      </c>
      <c r="F1293">
        <v>91.2898123436985</v>
      </c>
    </row>
    <row r="1294" spans="2:6" hidden="1" x14ac:dyDescent="0.25">
      <c r="B1294">
        <v>12922.584516962101</v>
      </c>
      <c r="C1294">
        <v>6.6505241791309398E-3</v>
      </c>
      <c r="D1294">
        <v>1.1126940331766699E-2</v>
      </c>
      <c r="E1294">
        <v>-164.71904805344101</v>
      </c>
      <c r="F1294">
        <v>99.7569521644904</v>
      </c>
    </row>
    <row r="1295" spans="2:6" hidden="1" x14ac:dyDescent="0.25">
      <c r="B1295">
        <v>12932.586517362301</v>
      </c>
      <c r="C1295">
        <v>9.15986335690421E-3</v>
      </c>
      <c r="D1295">
        <v>1.5270982654143899E-2</v>
      </c>
      <c r="E1295">
        <v>-156.32610985134801</v>
      </c>
      <c r="F1295">
        <v>108.389527442526</v>
      </c>
    </row>
    <row r="1296" spans="2:6" hidden="1" x14ac:dyDescent="0.25">
      <c r="B1296">
        <v>12942.5885177624</v>
      </c>
      <c r="C1296">
        <v>1.74465601736477E-2</v>
      </c>
      <c r="D1296">
        <v>2.9016200204430499E-2</v>
      </c>
      <c r="E1296">
        <v>-147.97688975862999</v>
      </c>
      <c r="F1296">
        <v>117.141128553302</v>
      </c>
    </row>
    <row r="1297" spans="2:6" hidden="1" x14ac:dyDescent="0.25">
      <c r="B1297">
        <v>12952.5905181625</v>
      </c>
      <c r="C1297">
        <v>0.125353234131935</v>
      </c>
      <c r="D1297">
        <v>0.20847904658212801</v>
      </c>
      <c r="E1297">
        <v>41.450603962597903</v>
      </c>
      <c r="F1297">
        <v>-52.856147929376398</v>
      </c>
    </row>
    <row r="1298" spans="2:6" hidden="1" x14ac:dyDescent="0.25">
      <c r="B1298">
        <v>12962.5925185626</v>
      </c>
      <c r="C1298">
        <v>1.7494622461366901E-2</v>
      </c>
      <c r="D1298">
        <v>2.9164183134329998E-2</v>
      </c>
      <c r="E1298">
        <v>48.565088341956901</v>
      </c>
      <c r="F1298">
        <v>-45.2933234465523</v>
      </c>
    </row>
    <row r="1299" spans="2:6" hidden="1" x14ac:dyDescent="0.25">
      <c r="B1299">
        <v>12972.5945189628</v>
      </c>
      <c r="C1299">
        <v>9.2016867011625193E-3</v>
      </c>
      <c r="D1299">
        <v>1.5417412436545999E-2</v>
      </c>
      <c r="E1299">
        <v>56.775513041210203</v>
      </c>
      <c r="F1299">
        <v>-36.631833410593998</v>
      </c>
    </row>
    <row r="1300" spans="2:6" hidden="1" x14ac:dyDescent="0.25">
      <c r="B1300">
        <v>12982.5965193629</v>
      </c>
      <c r="C1300">
        <v>6.6815079354056502E-3</v>
      </c>
      <c r="D1300">
        <v>1.1271384257071001E-2</v>
      </c>
      <c r="E1300">
        <v>64.973653209117899</v>
      </c>
      <c r="F1300">
        <v>-28.1223735079266</v>
      </c>
    </row>
    <row r="1301" spans="2:6" hidden="1" x14ac:dyDescent="0.25">
      <c r="B1301">
        <v>12992.598519763</v>
      </c>
      <c r="C1301">
        <v>5.6739088455561E-3</v>
      </c>
      <c r="D1301">
        <v>9.6425500884438405E-3</v>
      </c>
      <c r="E1301">
        <v>73.186633936205297</v>
      </c>
      <c r="F1301">
        <v>-19.779314539065599</v>
      </c>
    </row>
    <row r="1302" spans="2:6" hidden="1" x14ac:dyDescent="0.25">
      <c r="B1302">
        <v>13002.6005201631</v>
      </c>
      <c r="C1302">
        <v>5.3816143193850001E-3</v>
      </c>
      <c r="D1302">
        <v>9.2068179319999E-3</v>
      </c>
      <c r="E1302">
        <v>81.440119907913399</v>
      </c>
      <c r="F1302">
        <v>-11.5839145596149</v>
      </c>
    </row>
    <row r="1303" spans="2:6" hidden="1" x14ac:dyDescent="0.25">
      <c r="B1303">
        <v>13012.6025205633</v>
      </c>
      <c r="C1303">
        <v>5.6394325783000604E-3</v>
      </c>
      <c r="D1303">
        <v>9.6936708627268098E-3</v>
      </c>
      <c r="E1303">
        <v>89.753174923651898</v>
      </c>
      <c r="F1303">
        <v>-3.4906157346212101</v>
      </c>
    </row>
    <row r="1304" spans="2:6" hidden="1" x14ac:dyDescent="0.25">
      <c r="B1304">
        <v>13022.604520963399</v>
      </c>
      <c r="C1304">
        <v>6.6055598892742502E-3</v>
      </c>
      <c r="D1304">
        <v>1.1376857336587901E-2</v>
      </c>
      <c r="E1304">
        <v>98.134198031825804</v>
      </c>
      <c r="F1304">
        <v>4.5627458703789001</v>
      </c>
    </row>
    <row r="1305" spans="2:6" hidden="1" x14ac:dyDescent="0.25">
      <c r="B1305">
        <v>13032.606521363499</v>
      </c>
      <c r="C1305">
        <v>9.0609819275149599E-3</v>
      </c>
      <c r="D1305">
        <v>1.5588448266701299E-2</v>
      </c>
      <c r="E1305">
        <v>106.57873716285999</v>
      </c>
      <c r="F1305">
        <v>12.642977936957699</v>
      </c>
    </row>
    <row r="1306" spans="2:6" hidden="1" x14ac:dyDescent="0.25">
      <c r="B1306">
        <v>13042.608521763599</v>
      </c>
      <c r="C1306">
        <v>1.7187522870321E-2</v>
      </c>
      <c r="D1306">
        <v>2.9452093388386499E-2</v>
      </c>
      <c r="E1306">
        <v>115.069910578788</v>
      </c>
      <c r="F1306">
        <v>20.809225930177998</v>
      </c>
    </row>
    <row r="1307" spans="2:6" hidden="1" x14ac:dyDescent="0.25">
      <c r="B1307">
        <v>13052.610522163801</v>
      </c>
      <c r="C1307">
        <v>0.12196730592782699</v>
      </c>
      <c r="D1307">
        <v>0.20755768634923599</v>
      </c>
      <c r="E1307">
        <v>-55.243259010276397</v>
      </c>
      <c r="F1307">
        <v>-149.743056289592</v>
      </c>
    </row>
    <row r="1308" spans="2:6" hidden="1" x14ac:dyDescent="0.25">
      <c r="B1308">
        <v>13062.612522563901</v>
      </c>
      <c r="C1308">
        <v>1.71380312468149E-2</v>
      </c>
      <c r="D1308">
        <v>2.8995231821405499E-2</v>
      </c>
      <c r="E1308">
        <v>-47.916528936180796</v>
      </c>
      <c r="F1308">
        <v>-142.46876999706899</v>
      </c>
    </row>
    <row r="1309" spans="2:6" hidden="1" x14ac:dyDescent="0.25">
      <c r="B1309">
        <v>13072.614522964001</v>
      </c>
      <c r="C1309">
        <v>9.0072026557247407E-3</v>
      </c>
      <c r="D1309">
        <v>1.5147999992127899E-2</v>
      </c>
      <c r="E1309">
        <v>-39.452096206048999</v>
      </c>
      <c r="F1309">
        <v>-133.92261468123101</v>
      </c>
    </row>
    <row r="1310" spans="2:6" hidden="1" x14ac:dyDescent="0.25">
      <c r="B1310">
        <v>13082.6165233642</v>
      </c>
      <c r="C1310">
        <v>6.5440507107592796E-3</v>
      </c>
      <c r="D1310">
        <v>1.0963548208050899E-2</v>
      </c>
      <c r="E1310">
        <v>-31.044869284459701</v>
      </c>
      <c r="F1310">
        <v>-125.311459478885</v>
      </c>
    </row>
    <row r="1311" spans="2:6" hidden="1" x14ac:dyDescent="0.25">
      <c r="B1311">
        <v>13092.6185237643</v>
      </c>
      <c r="C1311">
        <v>5.56564416266797E-3</v>
      </c>
      <c r="D1311">
        <v>9.3180044663738193E-3</v>
      </c>
      <c r="E1311">
        <v>-22.7026684287049</v>
      </c>
      <c r="F1311">
        <v>-116.706125419679</v>
      </c>
    </row>
    <row r="1312" spans="2:6" hidden="1" x14ac:dyDescent="0.25">
      <c r="B1312">
        <v>13102.6205241644</v>
      </c>
      <c r="C1312">
        <v>5.2887817520236597E-3</v>
      </c>
      <c r="D1312">
        <v>8.8792388970875807E-3</v>
      </c>
      <c r="E1312">
        <v>-14.420304749832701</v>
      </c>
      <c r="F1312">
        <v>-108.180273242585</v>
      </c>
    </row>
    <row r="1313" spans="2:6" hidden="1" x14ac:dyDescent="0.25">
      <c r="B1313">
        <v>13112.6225245645</v>
      </c>
      <c r="C1313">
        <v>5.5506018738498497E-3</v>
      </c>
      <c r="D1313">
        <v>9.3740807261750297E-3</v>
      </c>
      <c r="E1313">
        <v>-6.1811327818558999</v>
      </c>
      <c r="F1313">
        <v>-99.792739189124603</v>
      </c>
    </row>
    <row r="1314" spans="2:6" hidden="1" x14ac:dyDescent="0.25">
      <c r="B1314">
        <v>13122.6245249647</v>
      </c>
      <c r="C1314">
        <v>6.5051033821111898E-3</v>
      </c>
      <c r="D1314">
        <v>1.10755999734459E-2</v>
      </c>
      <c r="E1314">
        <v>2.0392632205318799</v>
      </c>
      <c r="F1314">
        <v>-91.5742618665046</v>
      </c>
    </row>
    <row r="1315" spans="2:6" hidden="1" x14ac:dyDescent="0.25">
      <c r="B1315">
        <v>13132.6265253648</v>
      </c>
      <c r="C1315">
        <v>8.9154966885217294E-3</v>
      </c>
      <c r="D1315">
        <v>1.53176540059038E-2</v>
      </c>
      <c r="E1315">
        <v>10.268075067911999</v>
      </c>
      <c r="F1315">
        <v>-83.521880490068995</v>
      </c>
    </row>
    <row r="1316" spans="2:6" hidden="1" x14ac:dyDescent="0.25">
      <c r="B1316">
        <v>13142.6285257649</v>
      </c>
      <c r="C1316">
        <v>1.6870468122887401E-2</v>
      </c>
      <c r="D1316">
        <v>2.92373367107851E-2</v>
      </c>
      <c r="E1316">
        <v>18.529754250039002</v>
      </c>
      <c r="F1316">
        <v>-75.6010948475015</v>
      </c>
    </row>
    <row r="1317" spans="2:6" hidden="1" x14ac:dyDescent="0.25">
      <c r="B1317">
        <v>13152.630526165</v>
      </c>
      <c r="C1317">
        <v>0.118170048074225</v>
      </c>
      <c r="D1317">
        <v>0.20642488272363399</v>
      </c>
      <c r="E1317">
        <v>-151.997057918748</v>
      </c>
      <c r="F1317">
        <v>113.336770058128</v>
      </c>
    </row>
    <row r="1318" spans="2:6" hidden="1" x14ac:dyDescent="0.25">
      <c r="B1318">
        <v>13162.632526565199</v>
      </c>
      <c r="C1318">
        <v>1.6678860886943099E-2</v>
      </c>
      <c r="D1318">
        <v>2.9250515552638599E-2</v>
      </c>
      <c r="E1318">
        <v>-144.79275624291</v>
      </c>
      <c r="F1318">
        <v>120.091197478247</v>
      </c>
    </row>
    <row r="1319" spans="2:6" hidden="1" x14ac:dyDescent="0.25">
      <c r="B1319">
        <v>13172.634526965299</v>
      </c>
      <c r="C1319">
        <v>8.7231415141622599E-3</v>
      </c>
      <c r="D1319">
        <v>1.5330688109296799E-2</v>
      </c>
      <c r="E1319">
        <v>-136.37923030457401</v>
      </c>
      <c r="F1319">
        <v>128.00500643016599</v>
      </c>
    </row>
    <row r="1320" spans="2:6" hidden="1" x14ac:dyDescent="0.25">
      <c r="B1320">
        <v>13182.636527365399</v>
      </c>
      <c r="C1320">
        <v>6.3107029199510403E-3</v>
      </c>
      <c r="D1320">
        <v>1.1088393684677801E-2</v>
      </c>
      <c r="E1320">
        <v>-127.937673150663</v>
      </c>
      <c r="F1320">
        <v>136.04730116297301</v>
      </c>
    </row>
    <row r="1321" spans="2:6" hidden="1" x14ac:dyDescent="0.25">
      <c r="B1321">
        <v>13192.638527765501</v>
      </c>
      <c r="C1321">
        <v>5.3514002940015203E-3</v>
      </c>
      <c r="D1321">
        <v>9.3865542152040994E-3</v>
      </c>
      <c r="E1321">
        <v>-119.495105183088</v>
      </c>
      <c r="F1321">
        <v>144.254791055825</v>
      </c>
    </row>
    <row r="1322" spans="2:6" hidden="1" x14ac:dyDescent="0.25">
      <c r="B1322">
        <v>13202.640528165701</v>
      </c>
      <c r="C1322">
        <v>5.0792190392038201E-3</v>
      </c>
      <c r="D1322">
        <v>8.8913516148254098E-3</v>
      </c>
      <c r="E1322">
        <v>-111.080389615973</v>
      </c>
      <c r="F1322">
        <v>152.63320138567701</v>
      </c>
    </row>
    <row r="1323" spans="2:6" hidden="1" x14ac:dyDescent="0.25">
      <c r="B1323">
        <v>13212.642528565801</v>
      </c>
      <c r="C1323">
        <v>5.3344413634520797E-3</v>
      </c>
      <c r="D1323">
        <v>9.3298125913152691E-3</v>
      </c>
      <c r="E1323">
        <v>-102.717806038758</v>
      </c>
      <c r="F1323">
        <v>161.15461584493201</v>
      </c>
    </row>
    <row r="1324" spans="2:6" hidden="1" x14ac:dyDescent="0.25">
      <c r="B1324">
        <v>13222.6445289659</v>
      </c>
      <c r="C1324">
        <v>6.2665449558784404E-3</v>
      </c>
      <c r="D1324">
        <v>1.0975346743086299E-2</v>
      </c>
      <c r="E1324">
        <v>-94.421678711793007</v>
      </c>
      <c r="F1324">
        <v>169.76239538764901</v>
      </c>
    </row>
    <row r="1325" spans="2:6" hidden="1" x14ac:dyDescent="0.25">
      <c r="B1325">
        <v>13232.646529366</v>
      </c>
      <c r="C1325">
        <v>8.61855799544127E-3</v>
      </c>
      <c r="D1325">
        <v>1.51608012676911E-2</v>
      </c>
      <c r="E1325">
        <v>-86.193342297623403</v>
      </c>
      <c r="F1325">
        <v>178.383806697409</v>
      </c>
    </row>
    <row r="1326" spans="2:6" hidden="1" x14ac:dyDescent="0.25">
      <c r="B1326">
        <v>13242.6485297662</v>
      </c>
      <c r="C1326">
        <v>1.6372458859815298E-2</v>
      </c>
      <c r="D1326">
        <v>2.9013583513454799E-2</v>
      </c>
      <c r="E1326">
        <v>-78.020902156087899</v>
      </c>
      <c r="F1326">
        <v>-173.05264652503899</v>
      </c>
    </row>
    <row r="1327" spans="2:6" hidden="1" x14ac:dyDescent="0.25">
      <c r="B1327">
        <v>13252.6505301663</v>
      </c>
      <c r="C1327">
        <v>0.114165151718276</v>
      </c>
      <c r="D1327">
        <v>0.20459824388987999</v>
      </c>
      <c r="E1327">
        <v>111.26057322783601</v>
      </c>
      <c r="F1327">
        <v>16.575684974384501</v>
      </c>
    </row>
    <row r="1328" spans="2:6" hidden="1" x14ac:dyDescent="0.25">
      <c r="B1328">
        <v>13262.6525305664</v>
      </c>
      <c r="C1328">
        <v>1.6286270534613199E-2</v>
      </c>
      <c r="D1328">
        <v>2.94651756805656E-2</v>
      </c>
      <c r="E1328">
        <v>118.25355972008801</v>
      </c>
      <c r="F1328">
        <v>23.7160488411456</v>
      </c>
    </row>
    <row r="1329" spans="2:6" hidden="1" x14ac:dyDescent="0.25">
      <c r="B1329">
        <v>13272.6545309665</v>
      </c>
      <c r="C1329">
        <v>8.5274274231645405E-3</v>
      </c>
      <c r="D1329">
        <v>1.55963353425995E-2</v>
      </c>
      <c r="E1329">
        <v>126.414854827681</v>
      </c>
      <c r="F1329">
        <v>31.905129287511599</v>
      </c>
    </row>
    <row r="1330" spans="2:6" hidden="1" x14ac:dyDescent="0.25">
      <c r="B1330">
        <v>13282.6565313667</v>
      </c>
      <c r="C1330">
        <v>6.1663672572883303E-3</v>
      </c>
      <c r="D1330">
        <v>1.13843751975126E-2</v>
      </c>
      <c r="E1330">
        <v>134.627722963926</v>
      </c>
      <c r="F1330">
        <v>40.003612220016997</v>
      </c>
    </row>
    <row r="1331" spans="2:6" hidden="1" x14ac:dyDescent="0.25">
      <c r="B1331">
        <v>13292.6585317668</v>
      </c>
      <c r="C1331">
        <v>5.2195961610366198E-3</v>
      </c>
      <c r="D1331">
        <v>9.7021874863204502E-3</v>
      </c>
      <c r="E1331">
        <v>142.90808686274099</v>
      </c>
      <c r="F1331">
        <v>48.068200136873898</v>
      </c>
    </row>
    <row r="1332" spans="2:6" hidden="1" x14ac:dyDescent="0.25">
      <c r="B1332">
        <v>13302.660532166899</v>
      </c>
      <c r="C1332">
        <v>4.9410912466331704E-3</v>
      </c>
      <c r="D1332">
        <v>9.2171045343937795E-3</v>
      </c>
      <c r="E1332">
        <v>151.259013192732</v>
      </c>
      <c r="F1332">
        <v>56.16418315048</v>
      </c>
    </row>
    <row r="1333" spans="2:6" hidden="1" x14ac:dyDescent="0.25">
      <c r="B1333">
        <v>13312.662532566999</v>
      </c>
      <c r="C1333">
        <v>5.1751266826782997E-3</v>
      </c>
      <c r="D1333">
        <v>9.6553584614627996E-3</v>
      </c>
      <c r="E1333">
        <v>159.66994350801201</v>
      </c>
      <c r="F1333">
        <v>64.353324862253302</v>
      </c>
    </row>
    <row r="1334" spans="2:6" hidden="1" x14ac:dyDescent="0.25">
      <c r="B1334">
        <v>13322.664532967199</v>
      </c>
      <c r="C1334">
        <v>6.0665058210378599E-3</v>
      </c>
      <c r="D1334">
        <v>1.1287873132922101E-2</v>
      </c>
      <c r="E1334">
        <v>168.11870299719499</v>
      </c>
      <c r="F1334">
        <v>72.682058979720395</v>
      </c>
    </row>
    <row r="1335" spans="2:6" hidden="1" x14ac:dyDescent="0.25">
      <c r="B1335">
        <v>13332.666533367301</v>
      </c>
      <c r="C1335">
        <v>8.3359542524149705E-3</v>
      </c>
      <c r="D1335">
        <v>1.54402402832583E-2</v>
      </c>
      <c r="E1335">
        <v>176.576312303988</v>
      </c>
      <c r="F1335">
        <v>81.171322933763506</v>
      </c>
    </row>
    <row r="1336" spans="2:6" hidden="1" x14ac:dyDescent="0.25">
      <c r="B1336">
        <v>13342.668533767401</v>
      </c>
      <c r="C1336">
        <v>1.58458204679125E-2</v>
      </c>
      <c r="D1336">
        <v>2.9203847278354102E-2</v>
      </c>
      <c r="E1336">
        <v>-174.986596981574</v>
      </c>
      <c r="F1336">
        <v>89.810074782156207</v>
      </c>
    </row>
    <row r="1337" spans="2:6" hidden="1" x14ac:dyDescent="0.25">
      <c r="B1337">
        <v>13352.670534167501</v>
      </c>
      <c r="C1337">
        <v>0.10984279093954299</v>
      </c>
      <c r="D1337">
        <v>0.20154495231776101</v>
      </c>
      <c r="E1337">
        <v>14.5913682597932</v>
      </c>
      <c r="F1337">
        <v>-80.201554136139706</v>
      </c>
    </row>
    <row r="1338" spans="2:6" hidden="1" x14ac:dyDescent="0.25">
      <c r="B1338">
        <v>13362.6725345677</v>
      </c>
      <c r="C1338">
        <v>1.58487551688485E-2</v>
      </c>
      <c r="D1338">
        <v>2.9038277622737401E-2</v>
      </c>
      <c r="E1338">
        <v>21.743862042838899</v>
      </c>
      <c r="F1338">
        <v>-72.662074062708498</v>
      </c>
    </row>
    <row r="1339" spans="2:6" hidden="1" x14ac:dyDescent="0.25">
      <c r="B1339">
        <v>13372.6745349678</v>
      </c>
      <c r="C1339">
        <v>8.3301770818834196E-3</v>
      </c>
      <c r="D1339">
        <v>1.52768556112405E-2</v>
      </c>
      <c r="E1339">
        <v>30.0260435535452</v>
      </c>
      <c r="F1339">
        <v>-63.919350538085801</v>
      </c>
    </row>
    <row r="1340" spans="2:6" hidden="1" x14ac:dyDescent="0.25">
      <c r="B1340">
        <v>13382.6765353679</v>
      </c>
      <c r="C1340">
        <v>6.0453957853523104E-3</v>
      </c>
      <c r="D1340">
        <v>1.11275343687329E-2</v>
      </c>
      <c r="E1340">
        <v>38.267104391882</v>
      </c>
      <c r="F1340">
        <v>-55.287572977427402</v>
      </c>
    </row>
    <row r="1341" spans="2:6" hidden="1" x14ac:dyDescent="0.25">
      <c r="B1341">
        <v>13392.678535768</v>
      </c>
      <c r="C1341">
        <v>5.1305002599714104E-3</v>
      </c>
      <c r="D1341">
        <v>9.4979740017307902E-3</v>
      </c>
      <c r="E1341">
        <v>46.490581634872399</v>
      </c>
      <c r="F1341">
        <v>-46.814399691900398</v>
      </c>
    </row>
    <row r="1342" spans="2:6" hidden="1" x14ac:dyDescent="0.25">
      <c r="B1342">
        <v>13402.6805361682</v>
      </c>
      <c r="C1342">
        <v>4.8615904403265702E-3</v>
      </c>
      <c r="D1342">
        <v>9.0609801698574195E-3</v>
      </c>
      <c r="E1342">
        <v>54.724822050345097</v>
      </c>
      <c r="F1342">
        <v>-38.515542194236701</v>
      </c>
    </row>
    <row r="1343" spans="2:6" hidden="1" x14ac:dyDescent="0.25">
      <c r="B1343">
        <v>13412.6825365683</v>
      </c>
      <c r="C1343">
        <v>5.0870939394909902E-3</v>
      </c>
      <c r="D1343">
        <v>9.5426620414009802E-3</v>
      </c>
      <c r="E1343">
        <v>62.997286831184901</v>
      </c>
      <c r="F1343">
        <v>-30.3737957759209</v>
      </c>
    </row>
    <row r="1344" spans="2:6" hidden="1" x14ac:dyDescent="0.25">
      <c r="B1344">
        <v>13422.6845369684</v>
      </c>
      <c r="C1344">
        <v>5.9463288076162801E-3</v>
      </c>
      <c r="D1344">
        <v>1.12101566259097E-2</v>
      </c>
      <c r="E1344">
        <v>71.328919506958002</v>
      </c>
      <c r="F1344">
        <v>-22.344642276616799</v>
      </c>
    </row>
    <row r="1345" spans="2:6" hidden="1" x14ac:dyDescent="0.25">
      <c r="B1345">
        <v>13432.6865373685</v>
      </c>
      <c r="C1345">
        <v>8.1350677110259405E-3</v>
      </c>
      <c r="D1345">
        <v>1.5376509451057001E-2</v>
      </c>
      <c r="E1345">
        <v>79.729601270780293</v>
      </c>
      <c r="F1345">
        <v>-14.3659608516146</v>
      </c>
    </row>
    <row r="1346" spans="2:6" hidden="1" x14ac:dyDescent="0.25">
      <c r="B1346">
        <v>13442.688537768699</v>
      </c>
      <c r="C1346">
        <v>1.5383112202956E-2</v>
      </c>
      <c r="D1346">
        <v>2.90708823314033E-2</v>
      </c>
      <c r="E1346">
        <v>88.1954408750954</v>
      </c>
      <c r="F1346">
        <v>-6.3696941495206501</v>
      </c>
    </row>
    <row r="1347" spans="2:6" hidden="1" x14ac:dyDescent="0.25">
      <c r="B1347">
        <v>13452.690538168799</v>
      </c>
      <c r="C1347">
        <v>0.105111847739203</v>
      </c>
      <c r="D1347">
        <v>0.197956970641125</v>
      </c>
      <c r="E1347">
        <v>-82.072244439593206</v>
      </c>
      <c r="F1347">
        <v>-177.13135171153399</v>
      </c>
    </row>
    <row r="1348" spans="2:6" hidden="1" x14ac:dyDescent="0.25">
      <c r="B1348">
        <v>13462.692538568899</v>
      </c>
      <c r="C1348">
        <v>1.52368244469272E-2</v>
      </c>
      <c r="D1348">
        <v>2.8575421509886099E-2</v>
      </c>
      <c r="E1348">
        <v>-74.757970713058299</v>
      </c>
      <c r="F1348">
        <v>-170.09507362269599</v>
      </c>
    </row>
    <row r="1349" spans="2:6" hidden="1" x14ac:dyDescent="0.25">
      <c r="B1349">
        <v>13472.694538969001</v>
      </c>
      <c r="C1349">
        <v>7.9839617001881708E-3</v>
      </c>
      <c r="D1349">
        <v>1.48911618379075E-2</v>
      </c>
      <c r="E1349">
        <v>-66.238228021986401</v>
      </c>
      <c r="F1349">
        <v>-161.75617641657999</v>
      </c>
    </row>
    <row r="1350" spans="2:6" hidden="1" x14ac:dyDescent="0.25">
      <c r="B1350">
        <v>13482.696539369201</v>
      </c>
      <c r="C1350">
        <v>5.7861633189615303E-3</v>
      </c>
      <c r="D1350">
        <v>1.07410252226437E-2</v>
      </c>
      <c r="E1350">
        <v>-57.762726634408203</v>
      </c>
      <c r="F1350">
        <v>-153.29319402088899</v>
      </c>
    </row>
    <row r="1351" spans="2:6" hidden="1" x14ac:dyDescent="0.25">
      <c r="B1351">
        <v>13492.698539769301</v>
      </c>
      <c r="C1351">
        <v>4.9117162562039799E-3</v>
      </c>
      <c r="D1351">
        <v>9.0946207375409305E-3</v>
      </c>
      <c r="E1351">
        <v>-49.353838763186502</v>
      </c>
      <c r="F1351">
        <v>-144.75260228835299</v>
      </c>
    </row>
    <row r="1352" spans="2:6" hidden="1" x14ac:dyDescent="0.25">
      <c r="B1352">
        <v>13502.7005401694</v>
      </c>
      <c r="C1352">
        <v>4.6611171544581904E-3</v>
      </c>
      <c r="D1352">
        <v>8.6365003712896102E-3</v>
      </c>
      <c r="E1352">
        <v>-41.021005552953703</v>
      </c>
      <c r="F1352">
        <v>-136.20172999978899</v>
      </c>
    </row>
    <row r="1353" spans="2:6" hidden="1" x14ac:dyDescent="0.25">
      <c r="B1353">
        <v>13512.7025405695</v>
      </c>
      <c r="C1353">
        <v>4.8873208936757E-3</v>
      </c>
      <c r="D1353">
        <v>9.0947388859079405E-3</v>
      </c>
      <c r="E1353">
        <v>-32.759221675018502</v>
      </c>
      <c r="F1353">
        <v>-127.71270662087601</v>
      </c>
    </row>
    <row r="1354" spans="2:6" hidden="1" x14ac:dyDescent="0.25">
      <c r="B1354">
        <v>13522.7045409697</v>
      </c>
      <c r="C1354">
        <v>5.7235616819544602E-3</v>
      </c>
      <c r="D1354">
        <v>1.0732519083329801E-2</v>
      </c>
      <c r="E1354">
        <v>-24.550477629794599</v>
      </c>
      <c r="F1354">
        <v>-119.344802077788</v>
      </c>
    </row>
    <row r="1355" spans="2:6" hidden="1" x14ac:dyDescent="0.25">
      <c r="B1355">
        <v>13532.7065413698</v>
      </c>
      <c r="C1355">
        <v>7.8381999533451204E-3</v>
      </c>
      <c r="D1355">
        <v>1.48463196705447E-2</v>
      </c>
      <c r="E1355">
        <v>-16.367653822230501</v>
      </c>
      <c r="F1355">
        <v>-111.130629641293</v>
      </c>
    </row>
    <row r="1356" spans="2:6" hidden="1" x14ac:dyDescent="0.25">
      <c r="B1356">
        <v>13542.7085417699</v>
      </c>
      <c r="C1356">
        <v>1.48161015628549E-2</v>
      </c>
      <c r="D1356">
        <v>2.8378844812802399E-2</v>
      </c>
      <c r="E1356">
        <v>-8.1799387889382995</v>
      </c>
      <c r="F1356">
        <v>-103.069775467059</v>
      </c>
    </row>
    <row r="1357" spans="2:6" hidden="1" x14ac:dyDescent="0.25">
      <c r="B1357">
        <v>13552.7105421701</v>
      </c>
      <c r="C1357">
        <v>0.100152330698057</v>
      </c>
      <c r="D1357">
        <v>0.19422152662533701</v>
      </c>
      <c r="E1357">
        <v>-178.77010222928701</v>
      </c>
      <c r="F1357">
        <v>86.0062504301807</v>
      </c>
    </row>
    <row r="1358" spans="2:6" hidden="1" x14ac:dyDescent="0.25">
      <c r="B1358">
        <v>13562.7125425702</v>
      </c>
      <c r="C1358">
        <v>1.4595870153052901E-2</v>
      </c>
      <c r="D1358">
        <v>2.8528931044709101E-2</v>
      </c>
      <c r="E1358">
        <v>-171.68367548535701</v>
      </c>
      <c r="F1358">
        <v>92.744136480348004</v>
      </c>
    </row>
    <row r="1359" spans="2:6" hidden="1" x14ac:dyDescent="0.25">
      <c r="B1359">
        <v>13572.7145429703</v>
      </c>
      <c r="C1359">
        <v>7.6146319221164797E-3</v>
      </c>
      <c r="D1359">
        <v>1.4985703359081601E-2</v>
      </c>
      <c r="E1359">
        <v>-163.34630554381599</v>
      </c>
      <c r="F1359">
        <v>100.623094110658</v>
      </c>
    </row>
    <row r="1360" spans="2:6" hidden="1" x14ac:dyDescent="0.25">
      <c r="B1360">
        <v>13582.716543370399</v>
      </c>
      <c r="C1360">
        <v>5.4933109213328802E-3</v>
      </c>
      <c r="D1360">
        <v>1.0853284082257501E-2</v>
      </c>
      <c r="E1360">
        <v>-154.952731881939</v>
      </c>
      <c r="F1360">
        <v>108.57762527086</v>
      </c>
    </row>
    <row r="1361" spans="2:6" hidden="1" x14ac:dyDescent="0.25">
      <c r="B1361">
        <v>13592.718543770599</v>
      </c>
      <c r="C1361">
        <v>4.64493810777287E-3</v>
      </c>
      <c r="D1361">
        <v>9.1876060942498294E-3</v>
      </c>
      <c r="E1361">
        <v>-146.522370219289</v>
      </c>
      <c r="F1361">
        <v>116.667761292325</v>
      </c>
    </row>
    <row r="1362" spans="2:6" hidden="1" x14ac:dyDescent="0.25">
      <c r="B1362">
        <v>13602.720544170699</v>
      </c>
      <c r="C1362">
        <v>4.3970436778940098E-3</v>
      </c>
      <c r="D1362">
        <v>8.6896548383630992E-3</v>
      </c>
      <c r="E1362">
        <v>-138.08391766091401</v>
      </c>
      <c r="F1362">
        <v>124.931240981144</v>
      </c>
    </row>
    <row r="1363" spans="2:6" hidden="1" x14ac:dyDescent="0.25">
      <c r="B1363">
        <v>13612.722544570801</v>
      </c>
      <c r="C1363">
        <v>4.6078984626098602E-3</v>
      </c>
      <c r="D1363">
        <v>9.0910675097770604E-3</v>
      </c>
      <c r="E1363">
        <v>-129.66897292494201</v>
      </c>
      <c r="F1363">
        <v>133.374951009939</v>
      </c>
    </row>
    <row r="1364" spans="2:6" hidden="1" x14ac:dyDescent="0.25">
      <c r="B1364">
        <v>13622.724544970901</v>
      </c>
      <c r="C1364">
        <v>5.40447631412841E-3</v>
      </c>
      <c r="D1364">
        <v>1.0651270548858199E-2</v>
      </c>
      <c r="E1364">
        <v>-121.304757286574</v>
      </c>
      <c r="F1364">
        <v>141.97158698215199</v>
      </c>
    </row>
    <row r="1365" spans="2:6" hidden="1" x14ac:dyDescent="0.25">
      <c r="B1365">
        <v>13632.726545371101</v>
      </c>
      <c r="C1365">
        <v>7.4257702473877196E-3</v>
      </c>
      <c r="D1365">
        <v>1.46469183688225E-2</v>
      </c>
      <c r="E1365">
        <v>-113.007937661985</v>
      </c>
      <c r="F1365">
        <v>150.66382639114499</v>
      </c>
    </row>
    <row r="1366" spans="2:6" hidden="1" x14ac:dyDescent="0.25">
      <c r="B1366">
        <v>13642.728545771201</v>
      </c>
      <c r="C1366">
        <v>1.41002126005106E-2</v>
      </c>
      <c r="D1366">
        <v>2.7910401802501199E-2</v>
      </c>
      <c r="E1366">
        <v>-104.780957148447</v>
      </c>
      <c r="F1366">
        <v>159.376465035286</v>
      </c>
    </row>
    <row r="1367" spans="2:6" hidden="1" x14ac:dyDescent="0.25">
      <c r="B1367">
        <v>13652.7305461713</v>
      </c>
      <c r="C1367">
        <v>9.5057604386735203E-2</v>
      </c>
      <c r="D1367">
        <v>0.18958903270962801</v>
      </c>
      <c r="E1367">
        <v>84.572077181811594</v>
      </c>
      <c r="F1367">
        <v>-10.7170849739998</v>
      </c>
    </row>
    <row r="1368" spans="2:6" hidden="1" x14ac:dyDescent="0.25">
      <c r="B1368">
        <v>13662.7325465714</v>
      </c>
      <c r="C1368">
        <v>1.4022557560286799E-2</v>
      </c>
      <c r="D1368">
        <v>2.81817201004897E-2</v>
      </c>
      <c r="E1368">
        <v>91.524904061800001</v>
      </c>
      <c r="F1368">
        <v>-3.4229654623667001</v>
      </c>
    </row>
    <row r="1369" spans="2:6" hidden="1" x14ac:dyDescent="0.25">
      <c r="B1369">
        <v>13672.7345469716</v>
      </c>
      <c r="C1369">
        <v>7.3396770814316697E-3</v>
      </c>
      <c r="D1369">
        <v>1.49005110377273E-2</v>
      </c>
      <c r="E1369">
        <v>99.660370787095005</v>
      </c>
      <c r="F1369">
        <v>4.9764478405294996</v>
      </c>
    </row>
    <row r="1370" spans="2:6" hidden="1" x14ac:dyDescent="0.25">
      <c r="B1370">
        <v>13682.7365473717</v>
      </c>
      <c r="C1370">
        <v>5.3031815270334799E-3</v>
      </c>
      <c r="D1370">
        <v>1.08750115844762E-2</v>
      </c>
      <c r="E1370">
        <v>107.828465930753</v>
      </c>
      <c r="F1370">
        <v>13.2356068256369</v>
      </c>
    </row>
    <row r="1371" spans="2:6" hidden="1" x14ac:dyDescent="0.25">
      <c r="B1371">
        <v>13692.7385477718</v>
      </c>
      <c r="C1371">
        <v>4.4825009670500697E-3</v>
      </c>
      <c r="D1371">
        <v>9.2719134762580899E-3</v>
      </c>
      <c r="E1371">
        <v>116.057985947809</v>
      </c>
      <c r="F1371">
        <v>21.388116162192901</v>
      </c>
    </row>
    <row r="1372" spans="2:6" hidden="1" x14ac:dyDescent="0.25">
      <c r="B1372">
        <v>13702.7405481719</v>
      </c>
      <c r="C1372">
        <v>4.2344269607221697E-3</v>
      </c>
      <c r="D1372">
        <v>8.8121378270566292E-3</v>
      </c>
      <c r="E1372">
        <v>124.36726021675599</v>
      </c>
      <c r="F1372">
        <v>29.489126233063999</v>
      </c>
    </row>
    <row r="1373" spans="2:6" hidden="1" x14ac:dyDescent="0.25">
      <c r="B1373">
        <v>13712.7425485721</v>
      </c>
      <c r="C1373">
        <v>4.4231544000897897E-3</v>
      </c>
      <c r="D1373">
        <v>9.2302804441041393E-3</v>
      </c>
      <c r="E1373">
        <v>132.76027905354999</v>
      </c>
      <c r="F1373">
        <v>37.604089620315598</v>
      </c>
    </row>
    <row r="1374" spans="2:6" hidden="1" x14ac:dyDescent="0.25">
      <c r="B1374">
        <v>13722.744548972199</v>
      </c>
      <c r="C1374">
        <v>5.1692645945958697E-3</v>
      </c>
      <c r="D1374">
        <v>1.0779236455578101E-2</v>
      </c>
      <c r="E1374">
        <v>141.22531104102501</v>
      </c>
      <c r="F1374">
        <v>45.796477325366702</v>
      </c>
    </row>
    <row r="1375" spans="2:6" hidden="1" x14ac:dyDescent="0.25">
      <c r="B1375">
        <v>13732.746549372299</v>
      </c>
      <c r="C1375">
        <v>7.0808273563981302E-3</v>
      </c>
      <c r="D1375">
        <v>1.47094624432915E-2</v>
      </c>
      <c r="E1375">
        <v>149.737013491418</v>
      </c>
      <c r="F1375">
        <v>54.115622622012097</v>
      </c>
    </row>
    <row r="1376" spans="2:6" hidden="1" x14ac:dyDescent="0.25">
      <c r="B1376">
        <v>13742.748549772399</v>
      </c>
      <c r="C1376">
        <v>1.3420355982072999E-2</v>
      </c>
      <c r="D1376">
        <v>2.7718005319600399E-2</v>
      </c>
      <c r="E1376">
        <v>158.26163891125299</v>
      </c>
      <c r="F1376">
        <v>62.585973004385899</v>
      </c>
    </row>
    <row r="1377" spans="2:6" hidden="1" x14ac:dyDescent="0.25">
      <c r="B1377">
        <v>13752.750550172599</v>
      </c>
      <c r="C1377">
        <v>8.9716494587155096E-2</v>
      </c>
      <c r="D1377">
        <v>0.18396753911772901</v>
      </c>
      <c r="E1377">
        <v>-11.9934285503277</v>
      </c>
      <c r="F1377">
        <v>-107.52851753399899</v>
      </c>
    </row>
    <row r="1378" spans="2:6" hidden="1" x14ac:dyDescent="0.25">
      <c r="B1378">
        <v>13762.752550572701</v>
      </c>
      <c r="C1378">
        <v>1.33619512619356E-2</v>
      </c>
      <c r="D1378">
        <v>2.7278874056742699E-2</v>
      </c>
      <c r="E1378">
        <v>-4.7833557207894897</v>
      </c>
      <c r="F1378">
        <v>-100.084090743555</v>
      </c>
    </row>
    <row r="1379" spans="2:6" hidden="1" x14ac:dyDescent="0.25">
      <c r="B1379">
        <v>13772.754550972801</v>
      </c>
      <c r="C1379">
        <v>7.0125039617929099E-3</v>
      </c>
      <c r="D1379">
        <v>1.42748648180504E-2</v>
      </c>
      <c r="E1379">
        <v>3.6025958847061101</v>
      </c>
      <c r="F1379">
        <v>-91.333358520451995</v>
      </c>
    </row>
    <row r="1380" spans="2:6" hidden="1" x14ac:dyDescent="0.25">
      <c r="B1380">
        <v>13782.756551372901</v>
      </c>
      <c r="C1380">
        <v>5.0832843802810597E-3</v>
      </c>
      <c r="D1380">
        <v>1.0350610118972399E-2</v>
      </c>
      <c r="E1380">
        <v>11.9215142587475</v>
      </c>
      <c r="F1380">
        <v>-82.627797455199001</v>
      </c>
    </row>
    <row r="1381" spans="2:6" hidden="1" x14ac:dyDescent="0.25">
      <c r="B1381">
        <v>13792.7585517731</v>
      </c>
      <c r="C1381">
        <v>4.3096102206985499E-3</v>
      </c>
      <c r="D1381">
        <v>8.8064155710609708E-3</v>
      </c>
      <c r="E1381">
        <v>20.187644218111298</v>
      </c>
      <c r="F1381">
        <v>-74.040846478960205</v>
      </c>
    </row>
    <row r="1382" spans="2:6" hidden="1" x14ac:dyDescent="0.25">
      <c r="B1382">
        <v>13802.7605521732</v>
      </c>
      <c r="C1382">
        <v>4.0790362931412598E-3</v>
      </c>
      <c r="D1382">
        <v>8.3871961647127204E-3</v>
      </c>
      <c r="E1382">
        <v>28.4267414481724</v>
      </c>
      <c r="F1382">
        <v>-65.623017596473304</v>
      </c>
    </row>
    <row r="1383" spans="2:6" hidden="1" x14ac:dyDescent="0.25">
      <c r="B1383">
        <v>13812.7625525733</v>
      </c>
      <c r="C1383">
        <v>4.2616955621680302E-3</v>
      </c>
      <c r="D1383">
        <v>8.8312479982569705E-3</v>
      </c>
      <c r="E1383">
        <v>36.670699221352102</v>
      </c>
      <c r="F1383">
        <v>-57.391880056094998</v>
      </c>
    </row>
    <row r="1384" spans="2:6" hidden="1" x14ac:dyDescent="0.25">
      <c r="B1384">
        <v>13822.7645529734</v>
      </c>
      <c r="C1384">
        <v>4.9710110706908499E-3</v>
      </c>
      <c r="D1384">
        <v>1.0384034704421201E-2</v>
      </c>
      <c r="E1384">
        <v>44.951041851449098</v>
      </c>
      <c r="F1384">
        <v>-49.330342701276997</v>
      </c>
    </row>
    <row r="1385" spans="2:6" hidden="1" x14ac:dyDescent="0.25">
      <c r="B1385">
        <v>13832.7665533736</v>
      </c>
      <c r="C1385">
        <v>6.7819015897213402E-3</v>
      </c>
      <c r="D1385">
        <v>1.4265447833962599E-2</v>
      </c>
      <c r="E1385">
        <v>53.292483026042802</v>
      </c>
      <c r="F1385">
        <v>-41.391981780343698</v>
      </c>
    </row>
    <row r="1386" spans="2:6" hidden="1" x14ac:dyDescent="0.25">
      <c r="B1386">
        <v>13842.7685537737</v>
      </c>
      <c r="C1386">
        <v>1.27807894586446E-2</v>
      </c>
      <c r="D1386">
        <v>2.7013336839124699E-2</v>
      </c>
      <c r="E1386">
        <v>61.7074161780981</v>
      </c>
      <c r="F1386">
        <v>-33.510849498055798</v>
      </c>
    </row>
    <row r="1387" spans="2:6" hidden="1" x14ac:dyDescent="0.25">
      <c r="B1387">
        <v>13852.7705541738</v>
      </c>
      <c r="C1387">
        <v>8.4100268136116402E-2</v>
      </c>
      <c r="D1387">
        <v>0.17813461472124201</v>
      </c>
      <c r="E1387">
        <v>-108.548654880537</v>
      </c>
      <c r="F1387">
        <v>155.55843008423801</v>
      </c>
    </row>
    <row r="1388" spans="2:6" hidden="1" x14ac:dyDescent="0.25">
      <c r="B1388">
        <v>13862.772554573899</v>
      </c>
      <c r="C1388">
        <v>1.25597393243324E-2</v>
      </c>
      <c r="D1388">
        <v>2.6583827952730801E-2</v>
      </c>
      <c r="E1388">
        <v>-101.271273333077</v>
      </c>
      <c r="F1388">
        <v>162.368495797946</v>
      </c>
    </row>
    <row r="1389" spans="2:6" hidden="1" x14ac:dyDescent="0.25">
      <c r="B1389">
        <v>13872.774554974099</v>
      </c>
      <c r="C1389">
        <v>6.5555764200143501E-3</v>
      </c>
      <c r="D1389">
        <v>1.38372178824547E-2</v>
      </c>
      <c r="E1389">
        <v>-92.715995626656394</v>
      </c>
      <c r="F1389">
        <v>170.485922168543</v>
      </c>
    </row>
    <row r="1390" spans="2:6" hidden="1" x14ac:dyDescent="0.25">
      <c r="B1390">
        <v>13882.776555374199</v>
      </c>
      <c r="C1390">
        <v>4.7345188609474896E-3</v>
      </c>
      <c r="D1390">
        <v>9.9567793407467405E-3</v>
      </c>
      <c r="E1390">
        <v>-84.1795972173949</v>
      </c>
      <c r="F1390">
        <v>178.76178642353901</v>
      </c>
    </row>
    <row r="1391" spans="2:6" hidden="1" x14ac:dyDescent="0.25">
      <c r="B1391">
        <v>13892.778555774299</v>
      </c>
      <c r="C1391">
        <v>4.0076001758483802E-3</v>
      </c>
      <c r="D1391">
        <v>8.4023706106922304E-3</v>
      </c>
      <c r="E1391">
        <v>-75.6980428808819</v>
      </c>
      <c r="F1391">
        <v>-172.81506047253399</v>
      </c>
    </row>
    <row r="1392" spans="2:6" hidden="1" x14ac:dyDescent="0.25">
      <c r="B1392">
        <v>13902.780556174401</v>
      </c>
      <c r="C1392">
        <v>3.79496930755045E-3</v>
      </c>
      <c r="D1392">
        <v>7.9494228297490397E-3</v>
      </c>
      <c r="E1392">
        <v>-67.297476454292905</v>
      </c>
      <c r="F1392">
        <v>-164.28916932709001</v>
      </c>
    </row>
    <row r="1393" spans="2:6" hidden="1" x14ac:dyDescent="0.25">
      <c r="B1393">
        <v>13912.782556574601</v>
      </c>
      <c r="C1393">
        <v>3.9730491455399596E-3</v>
      </c>
      <c r="D1393">
        <v>8.3426211787786305E-3</v>
      </c>
      <c r="E1393">
        <v>-58.988784699330097</v>
      </c>
      <c r="F1393">
        <v>-155.729202875341</v>
      </c>
    </row>
    <row r="1394" spans="2:6" hidden="1" x14ac:dyDescent="0.25">
      <c r="B1394">
        <v>13922.784556974701</v>
      </c>
      <c r="C1394">
        <v>4.6476899654719697E-3</v>
      </c>
      <c r="D1394">
        <v>9.8204299568272098E-3</v>
      </c>
      <c r="E1394">
        <v>-50.765675240807496</v>
      </c>
      <c r="F1394">
        <v>-147.211470345408</v>
      </c>
    </row>
    <row r="1395" spans="2:6" hidden="1" x14ac:dyDescent="0.25">
      <c r="B1395">
        <v>13932.7865573748</v>
      </c>
      <c r="C1395">
        <v>6.3587456267929603E-3</v>
      </c>
      <c r="D1395">
        <v>1.35685470929468E-2</v>
      </c>
      <c r="E1395">
        <v>-42.606260201060898</v>
      </c>
      <c r="F1395">
        <v>-138.801029982323</v>
      </c>
    </row>
    <row r="1396" spans="2:6" hidden="1" x14ac:dyDescent="0.25">
      <c r="B1396">
        <v>13942.7885577749</v>
      </c>
      <c r="C1396">
        <v>1.20064671216615E-2</v>
      </c>
      <c r="D1396">
        <v>2.5941473481513801E-2</v>
      </c>
      <c r="E1396">
        <v>-34.477557403998802</v>
      </c>
      <c r="F1396">
        <v>-130.53632806288601</v>
      </c>
    </row>
    <row r="1397" spans="2:6" hidden="1" x14ac:dyDescent="0.25">
      <c r="B1397">
        <v>13952.7905581751</v>
      </c>
      <c r="C1397">
        <v>7.8382862060393604E-2</v>
      </c>
      <c r="D1397">
        <v>0.17205098214202999</v>
      </c>
      <c r="E1397">
        <v>154.873203310273</v>
      </c>
      <c r="F1397">
        <v>58.775309717429501</v>
      </c>
    </row>
    <row r="1398" spans="2:6" hidden="1" x14ac:dyDescent="0.25">
      <c r="B1398">
        <v>13962.7925585752</v>
      </c>
      <c r="C1398">
        <v>1.1786542988181299E-2</v>
      </c>
      <c r="D1398">
        <v>2.6167062910313701E-2</v>
      </c>
      <c r="E1398">
        <v>161.83656626749399</v>
      </c>
      <c r="F1398">
        <v>65.572582222126897</v>
      </c>
    </row>
    <row r="1399" spans="2:6" hidden="1" x14ac:dyDescent="0.25">
      <c r="B1399">
        <v>13972.7945589753</v>
      </c>
      <c r="C1399">
        <v>6.1328077363429299E-3</v>
      </c>
      <c r="D1399">
        <v>1.3774590116044099E-2</v>
      </c>
      <c r="E1399">
        <v>170.08381025206199</v>
      </c>
      <c r="F1399">
        <v>73.501596613422805</v>
      </c>
    </row>
    <row r="1400" spans="2:6" hidden="1" x14ac:dyDescent="0.25">
      <c r="B1400">
        <v>13982.7965593754</v>
      </c>
      <c r="C1400">
        <v>4.41036423326436E-3</v>
      </c>
      <c r="D1400">
        <v>9.9925270047867207E-3</v>
      </c>
      <c r="E1400">
        <v>178.41179038834699</v>
      </c>
      <c r="F1400">
        <v>81.436218368976697</v>
      </c>
    </row>
    <row r="1401" spans="2:6" hidden="1" x14ac:dyDescent="0.25">
      <c r="B1401">
        <v>13992.7985597756</v>
      </c>
      <c r="C1401">
        <v>3.7163798631550098E-3</v>
      </c>
      <c r="D1401">
        <v>8.4638800532907208E-3</v>
      </c>
      <c r="E1401">
        <v>-173.18508934761201</v>
      </c>
      <c r="F1401">
        <v>89.449809355602</v>
      </c>
    </row>
    <row r="1402" spans="2:6" hidden="1" x14ac:dyDescent="0.25">
      <c r="B1402">
        <v>14002.8005601757</v>
      </c>
      <c r="C1402">
        <v>3.5059170827394402E-3</v>
      </c>
      <c r="D1402">
        <v>7.9981214872295904E-3</v>
      </c>
      <c r="E1402">
        <v>-164.729067114283</v>
      </c>
      <c r="F1402">
        <v>97.605433329924594</v>
      </c>
    </row>
    <row r="1403" spans="2:6" hidden="1" x14ac:dyDescent="0.25">
      <c r="B1403">
        <v>14012.802560575799</v>
      </c>
      <c r="C1403">
        <v>3.6625419460637899E-3</v>
      </c>
      <c r="D1403">
        <v>8.3466486205821394E-3</v>
      </c>
      <c r="E1403">
        <v>-156.254419361408</v>
      </c>
      <c r="F1403">
        <v>105.94371834389599</v>
      </c>
    </row>
    <row r="1404" spans="2:6" hidden="1" x14ac:dyDescent="0.25">
      <c r="B1404">
        <v>14022.804560975999</v>
      </c>
      <c r="C1404">
        <v>4.2846891372707802E-3</v>
      </c>
      <c r="D1404">
        <v>9.7401029847678407E-3</v>
      </c>
      <c r="E1404">
        <v>-147.79963434236899</v>
      </c>
      <c r="F1404">
        <v>114.47322038205</v>
      </c>
    </row>
    <row r="1405" spans="2:6" hidden="1" x14ac:dyDescent="0.25">
      <c r="B1405">
        <v>14032.806561376099</v>
      </c>
      <c r="C1405">
        <v>5.8761712358867601E-3</v>
      </c>
      <c r="D1405">
        <v>1.33266451792325E-2</v>
      </c>
      <c r="E1405">
        <v>-139.39846755840799</v>
      </c>
      <c r="F1405">
        <v>123.1659582937</v>
      </c>
    </row>
    <row r="1406" spans="2:6" hidden="1" x14ac:dyDescent="0.25">
      <c r="B1406">
        <v>14042.808561776201</v>
      </c>
      <c r="C1406">
        <v>1.1144327531558E-2</v>
      </c>
      <c r="D1406">
        <v>2.5257719123585501E-2</v>
      </c>
      <c r="E1406">
        <v>-131.07215115139101</v>
      </c>
      <c r="F1406">
        <v>131.96084792666301</v>
      </c>
    </row>
    <row r="1407" spans="2:6" hidden="1" x14ac:dyDescent="0.25">
      <c r="B1407">
        <v>14052.810562176301</v>
      </c>
      <c r="C1407">
        <v>7.2642120050871298E-2</v>
      </c>
      <c r="D1407">
        <v>0.16508136070641299</v>
      </c>
      <c r="E1407">
        <v>58.408117584504097</v>
      </c>
      <c r="F1407">
        <v>-37.903972922863701</v>
      </c>
    </row>
    <row r="1408" spans="2:6" hidden="1" x14ac:dyDescent="0.25">
      <c r="B1408">
        <v>14062.812562576501</v>
      </c>
      <c r="C1408">
        <v>1.10692743270112E-2</v>
      </c>
      <c r="D1408">
        <v>2.5272576522713398E-2</v>
      </c>
      <c r="E1408">
        <v>65.357905876043304</v>
      </c>
      <c r="F1408">
        <v>-30.472775094552599</v>
      </c>
    </row>
    <row r="1409" spans="2:6" hidden="1" x14ac:dyDescent="0.25">
      <c r="B1409">
        <v>14072.8145629766</v>
      </c>
      <c r="C1409">
        <v>5.7901811975722799E-3</v>
      </c>
      <c r="D1409">
        <v>1.33256787606398E-2</v>
      </c>
      <c r="E1409">
        <v>73.504547172876102</v>
      </c>
      <c r="F1409">
        <v>-21.852516911347799</v>
      </c>
    </row>
    <row r="1410" spans="2:6" hidden="1" x14ac:dyDescent="0.25">
      <c r="B1410">
        <v>14082.8165633767</v>
      </c>
      <c r="C1410">
        <v>4.1791055036937098E-3</v>
      </c>
      <c r="D1410">
        <v>9.7116303085591094E-3</v>
      </c>
      <c r="E1410">
        <v>81.6535913558087</v>
      </c>
      <c r="F1410">
        <v>-13.399375353079501</v>
      </c>
    </row>
    <row r="1411" spans="2:6" hidden="1" x14ac:dyDescent="0.25">
      <c r="B1411">
        <v>14092.8185637768</v>
      </c>
      <c r="C1411">
        <v>3.5261275979060298E-3</v>
      </c>
      <c r="D1411">
        <v>8.2765903513396695E-3</v>
      </c>
      <c r="E1411">
        <v>89.845552023590301</v>
      </c>
      <c r="F1411">
        <v>-5.1131683549528599</v>
      </c>
    </row>
    <row r="1412" spans="2:6" hidden="1" x14ac:dyDescent="0.25">
      <c r="B1412">
        <v>14102.820564177</v>
      </c>
      <c r="C1412">
        <v>3.3223347244629802E-3</v>
      </c>
      <c r="D1412">
        <v>7.8672264250243106E-3</v>
      </c>
      <c r="E1412">
        <v>98.115386741491804</v>
      </c>
      <c r="F1412">
        <v>3.0396000870638402</v>
      </c>
    </row>
    <row r="1413" spans="2:6" hidden="1" x14ac:dyDescent="0.25">
      <c r="B1413">
        <v>14112.8225645771</v>
      </c>
      <c r="C1413">
        <v>3.4585745838325902E-3</v>
      </c>
      <c r="D1413">
        <v>8.2414868006788107E-3</v>
      </c>
      <c r="E1413">
        <v>106.485459519014</v>
      </c>
      <c r="F1413">
        <v>11.116948685777301</v>
      </c>
    </row>
    <row r="1414" spans="2:6" hidden="1" x14ac:dyDescent="0.25">
      <c r="B1414">
        <v>14122.8245649772</v>
      </c>
      <c r="C1414">
        <v>4.0255731785350402E-3</v>
      </c>
      <c r="D1414">
        <v>9.62002350440983E-3</v>
      </c>
      <c r="E1414">
        <v>114.960387986835</v>
      </c>
      <c r="F1414">
        <v>19.189554720297501</v>
      </c>
    </row>
    <row r="1415" spans="2:6" hidden="1" x14ac:dyDescent="0.25">
      <c r="B1415">
        <v>14132.8265653773</v>
      </c>
      <c r="C1415">
        <v>5.4898721098410198E-3</v>
      </c>
      <c r="D1415">
        <v>1.31076752300002E-2</v>
      </c>
      <c r="E1415">
        <v>123.524988886253</v>
      </c>
      <c r="F1415">
        <v>27.327685859621202</v>
      </c>
    </row>
    <row r="1416" spans="2:6" hidden="1" x14ac:dyDescent="0.25">
      <c r="B1416">
        <v>14142.8285657775</v>
      </c>
      <c r="C1416">
        <v>1.03591241667161E-2</v>
      </c>
      <c r="D1416">
        <v>2.46292415609294E-2</v>
      </c>
      <c r="E1416">
        <v>132.14652531484401</v>
      </c>
      <c r="F1416">
        <v>35.588043517511601</v>
      </c>
    </row>
    <row r="1417" spans="2:6" hidden="1" x14ac:dyDescent="0.25">
      <c r="B1417">
        <v>14152.830566177599</v>
      </c>
      <c r="C1417">
        <v>6.6713344859474E-2</v>
      </c>
      <c r="D1417">
        <v>0.15742236485904099</v>
      </c>
      <c r="E1417">
        <v>-37.912701926567102</v>
      </c>
      <c r="F1417">
        <v>-134.710936536237</v>
      </c>
    </row>
    <row r="1418" spans="2:6" hidden="1" x14ac:dyDescent="0.25">
      <c r="B1418">
        <v>14162.832566577699</v>
      </c>
      <c r="C1418">
        <v>1.0236259711543801E-2</v>
      </c>
      <c r="D1418">
        <v>2.40105072452544E-2</v>
      </c>
      <c r="E1418">
        <v>-30.6168437418381</v>
      </c>
      <c r="F1418">
        <v>-127.434533279126</v>
      </c>
    </row>
    <row r="1419" spans="2:6" hidden="1" x14ac:dyDescent="0.25">
      <c r="B1419">
        <v>14172.834566977799</v>
      </c>
      <c r="C1419">
        <v>5.3568965498935498E-3</v>
      </c>
      <c r="D1419">
        <v>1.2492760250284E-2</v>
      </c>
      <c r="E1419">
        <v>-22.0848130830305</v>
      </c>
      <c r="F1419">
        <v>-118.760931273925</v>
      </c>
    </row>
    <row r="1420" spans="2:6" hidden="1" x14ac:dyDescent="0.25">
      <c r="B1420">
        <v>14182.836567378001</v>
      </c>
      <c r="C1420">
        <v>3.87436104395364E-3</v>
      </c>
      <c r="D1420">
        <v>9.0092908410352203E-3</v>
      </c>
      <c r="E1420">
        <v>-13.644182236877599</v>
      </c>
      <c r="F1420">
        <v>-110.048172457351</v>
      </c>
    </row>
    <row r="1421" spans="2:6" hidden="1" x14ac:dyDescent="0.25">
      <c r="B1421">
        <v>14192.838567778101</v>
      </c>
      <c r="C1421">
        <v>3.2783483026901901E-3</v>
      </c>
      <c r="D1421">
        <v>7.6314411001038099E-3</v>
      </c>
      <c r="E1421">
        <v>-5.2964700988772204</v>
      </c>
      <c r="F1421">
        <v>-101.3820877589</v>
      </c>
    </row>
    <row r="1422" spans="2:6" hidden="1" x14ac:dyDescent="0.25">
      <c r="B1422">
        <v>14202.840568178201</v>
      </c>
      <c r="C1422">
        <v>3.09701885003373E-3</v>
      </c>
      <c r="D1422">
        <v>7.2472690578343404E-3</v>
      </c>
      <c r="E1422">
        <v>2.9761502000305202</v>
      </c>
      <c r="F1422">
        <v>-92.843152765667199</v>
      </c>
    </row>
    <row r="1423" spans="2:6" hidden="1" x14ac:dyDescent="0.25">
      <c r="B1423">
        <v>14212.8425685783</v>
      </c>
      <c r="C1423">
        <v>3.2284838091046E-3</v>
      </c>
      <c r="D1423">
        <v>7.6221191472800199E-3</v>
      </c>
      <c r="E1423">
        <v>11.2066270630788</v>
      </c>
      <c r="F1423">
        <v>-84.487442983195294</v>
      </c>
    </row>
    <row r="1424" spans="2:6" hidden="1" x14ac:dyDescent="0.25">
      <c r="B1424">
        <v>14222.8445689785</v>
      </c>
      <c r="C1424">
        <v>3.7551215598842498E-3</v>
      </c>
      <c r="D1424">
        <v>8.9658577015151297E-3</v>
      </c>
      <c r="E1424">
        <v>19.4361588200574</v>
      </c>
      <c r="F1424">
        <v>-76.334785238039103</v>
      </c>
    </row>
    <row r="1425" spans="2:6" hidden="1" x14ac:dyDescent="0.25">
      <c r="B1425">
        <v>14232.8465693786</v>
      </c>
      <c r="C1425">
        <v>5.1043915097426003E-3</v>
      </c>
      <c r="D1425">
        <v>1.2335945419085099E-2</v>
      </c>
      <c r="E1425">
        <v>27.706167497329101</v>
      </c>
      <c r="F1425">
        <v>-68.366351612756006</v>
      </c>
    </row>
    <row r="1426" spans="2:6" hidden="1" x14ac:dyDescent="0.25">
      <c r="B1426">
        <v>14242.8485697787</v>
      </c>
      <c r="C1426">
        <v>9.5762219307276401E-3</v>
      </c>
      <c r="D1426">
        <v>2.34076849752917E-2</v>
      </c>
      <c r="E1426">
        <v>36.049868507406401</v>
      </c>
      <c r="F1426">
        <v>-60.530284650584399</v>
      </c>
    </row>
    <row r="1427" spans="2:6" hidden="1" x14ac:dyDescent="0.25">
      <c r="B1427">
        <v>14252.8505701788</v>
      </c>
      <c r="C1427">
        <v>6.0625506090426301E-2</v>
      </c>
      <c r="D1427">
        <v>0.149739916067575</v>
      </c>
      <c r="E1427">
        <v>-134.21849807508599</v>
      </c>
      <c r="F1427">
        <v>128.434650177116</v>
      </c>
    </row>
    <row r="1428" spans="2:6" hidden="1" x14ac:dyDescent="0.25">
      <c r="B1428">
        <v>14262.852570579</v>
      </c>
      <c r="C1428">
        <v>9.3086960742054005E-3</v>
      </c>
      <c r="D1428">
        <v>2.3108321943714798E-2</v>
      </c>
      <c r="E1428">
        <v>-126.990929994825</v>
      </c>
      <c r="F1428">
        <v>135.05091885909599</v>
      </c>
    </row>
    <row r="1429" spans="2:6" hidden="1" x14ac:dyDescent="0.25">
      <c r="B1429">
        <v>14272.8545709791</v>
      </c>
      <c r="C1429">
        <v>4.8311145720285401E-3</v>
      </c>
      <c r="D1429">
        <v>1.20282823784608E-2</v>
      </c>
      <c r="E1429">
        <v>-118.401968335182</v>
      </c>
      <c r="F1429">
        <v>142.95850359323799</v>
      </c>
    </row>
    <row r="1430" spans="2:6" hidden="1" x14ac:dyDescent="0.25">
      <c r="B1430">
        <v>14282.8565713792</v>
      </c>
      <c r="C1430">
        <v>3.4706693089644599E-3</v>
      </c>
      <c r="D1430">
        <v>8.6425621263145902E-3</v>
      </c>
      <c r="E1430">
        <v>-109.789336507436</v>
      </c>
      <c r="F1430">
        <v>151.030956642685</v>
      </c>
    </row>
    <row r="1431" spans="2:6" hidden="1" x14ac:dyDescent="0.25">
      <c r="B1431">
        <v>14292.858571779299</v>
      </c>
      <c r="C1431">
        <v>2.9244809863305699E-3</v>
      </c>
      <c r="D1431">
        <v>7.2724185485289099E-3</v>
      </c>
      <c r="E1431">
        <v>-101.203060469439</v>
      </c>
      <c r="F1431">
        <v>159.29831294924699</v>
      </c>
    </row>
    <row r="1432" spans="2:6" hidden="1" x14ac:dyDescent="0.25">
      <c r="B1432">
        <v>14302.860572179499</v>
      </c>
      <c r="C1432">
        <v>2.7593627224194802E-3</v>
      </c>
      <c r="D1432">
        <v>6.8535344877938198E-3</v>
      </c>
      <c r="E1432">
        <v>-92.690709541359595</v>
      </c>
      <c r="F1432">
        <v>167.75198711596599</v>
      </c>
    </row>
    <row r="1433" spans="2:6" hidden="1" x14ac:dyDescent="0.25">
      <c r="B1433">
        <v>14312.862572579599</v>
      </c>
      <c r="C1433">
        <v>2.88114352403924E-3</v>
      </c>
      <c r="D1433">
        <v>7.16166448815405E-3</v>
      </c>
      <c r="E1433">
        <v>-84.2866495422235</v>
      </c>
      <c r="F1433">
        <v>176.34423978280901</v>
      </c>
    </row>
    <row r="1434" spans="2:6" hidden="1" x14ac:dyDescent="0.25">
      <c r="B1434">
        <v>14322.864572979701</v>
      </c>
      <c r="C1434">
        <v>3.3638365351647101E-3</v>
      </c>
      <c r="D1434">
        <v>8.3972059387854708E-3</v>
      </c>
      <c r="E1434">
        <v>-76.004405188177302</v>
      </c>
      <c r="F1434">
        <v>-175.002390302615</v>
      </c>
    </row>
    <row r="1435" spans="2:6" hidden="1" x14ac:dyDescent="0.25">
      <c r="B1435">
        <v>14332.866573379801</v>
      </c>
      <c r="C1435">
        <v>4.5950939335533203E-3</v>
      </c>
      <c r="D1435">
        <v>1.15684708646173E-2</v>
      </c>
      <c r="E1435">
        <v>-67.834275850235002</v>
      </c>
      <c r="F1435">
        <v>-166.376680822645</v>
      </c>
    </row>
    <row r="1436" spans="2:6" hidden="1" x14ac:dyDescent="0.25">
      <c r="B1436">
        <v>14342.868573780001</v>
      </c>
      <c r="C1436">
        <v>8.66274465540922E-3</v>
      </c>
      <c r="D1436">
        <v>2.2084262627803702E-2</v>
      </c>
      <c r="E1436">
        <v>-59.745417048518902</v>
      </c>
      <c r="F1436">
        <v>-157.856661564408</v>
      </c>
    </row>
    <row r="1437" spans="2:6" hidden="1" x14ac:dyDescent="0.25">
      <c r="B1437">
        <v>14352.8705741801</v>
      </c>
      <c r="C1437">
        <v>5.4622440641646501E-2</v>
      </c>
      <c r="D1437">
        <v>0.141808644861071</v>
      </c>
      <c r="E1437">
        <v>129.54829369246301</v>
      </c>
      <c r="F1437">
        <v>31.7810119238619</v>
      </c>
    </row>
    <row r="1438" spans="2:6" hidden="1" x14ac:dyDescent="0.25">
      <c r="B1438">
        <v>14362.8725745802</v>
      </c>
      <c r="C1438">
        <v>8.4642165364227293E-3</v>
      </c>
      <c r="D1438">
        <v>2.2296356285989801E-2</v>
      </c>
      <c r="E1438">
        <v>136.37867948885199</v>
      </c>
      <c r="F1438">
        <v>38.709694983574103</v>
      </c>
    </row>
    <row r="1439" spans="2:6" hidden="1" x14ac:dyDescent="0.25">
      <c r="B1439">
        <v>14372.8745749803</v>
      </c>
      <c r="C1439">
        <v>4.3882460172997798E-3</v>
      </c>
      <c r="D1439">
        <v>1.1755157754959901E-2</v>
      </c>
      <c r="E1439">
        <v>144.516383152939</v>
      </c>
      <c r="F1439">
        <v>46.7741790095656</v>
      </c>
    </row>
    <row r="1440" spans="2:6" hidden="1" x14ac:dyDescent="0.25">
      <c r="B1440">
        <v>14382.8765753805</v>
      </c>
      <c r="C1440">
        <v>3.1415974356739798E-3</v>
      </c>
      <c r="D1440">
        <v>8.5398487945408108E-3</v>
      </c>
      <c r="E1440">
        <v>152.75912105351699</v>
      </c>
      <c r="F1440">
        <v>54.760931232383598</v>
      </c>
    </row>
    <row r="1441" spans="2:6" hidden="1" x14ac:dyDescent="0.25">
      <c r="B1441">
        <v>14392.8785757806</v>
      </c>
      <c r="C1441">
        <v>2.63356277569392E-3</v>
      </c>
      <c r="D1441">
        <v>7.23833949372277E-3</v>
      </c>
      <c r="E1441">
        <v>161.12499325028799</v>
      </c>
      <c r="F1441">
        <v>62.746891969898499</v>
      </c>
    </row>
    <row r="1442" spans="2:6" hidden="1" x14ac:dyDescent="0.25">
      <c r="B1442">
        <v>14402.8805761807</v>
      </c>
      <c r="C1442">
        <v>2.4708080529597001E-3</v>
      </c>
      <c r="D1442">
        <v>6.8356161687144496E-3</v>
      </c>
      <c r="E1442">
        <v>169.60763152472001</v>
      </c>
      <c r="F1442">
        <v>70.813391032493897</v>
      </c>
    </row>
    <row r="1443" spans="2:6" hidden="1" x14ac:dyDescent="0.25">
      <c r="B1443">
        <v>14412.8825765808</v>
      </c>
      <c r="C1443">
        <v>2.5674521582624301E-3</v>
      </c>
      <c r="D1443">
        <v>7.1168008494807899E-3</v>
      </c>
      <c r="E1443">
        <v>178.17637308104901</v>
      </c>
      <c r="F1443">
        <v>79.031765982511004</v>
      </c>
    </row>
    <row r="1444" spans="2:6" hidden="1" x14ac:dyDescent="0.25">
      <c r="B1444">
        <v>14422.884576981</v>
      </c>
      <c r="C1444">
        <v>2.9893923112108999E-3</v>
      </c>
      <c r="D1444">
        <v>8.2706436753708402E-3</v>
      </c>
      <c r="E1444">
        <v>-173.217603168658</v>
      </c>
      <c r="F1444">
        <v>87.449407301126001</v>
      </c>
    </row>
    <row r="1445" spans="2:6" hidden="1" x14ac:dyDescent="0.25">
      <c r="B1445">
        <v>14432.886577381099</v>
      </c>
      <c r="C1445">
        <v>4.08408090086489E-3</v>
      </c>
      <c r="D1445">
        <v>1.1251891848283201E-2</v>
      </c>
      <c r="E1445">
        <v>-164.63020949536499</v>
      </c>
      <c r="F1445">
        <v>96.077978980697296</v>
      </c>
    </row>
    <row r="1446" spans="2:6" hidden="1" x14ac:dyDescent="0.25">
      <c r="B1446">
        <v>14442.888577781199</v>
      </c>
      <c r="C1446">
        <v>7.7235522414864002E-3</v>
      </c>
      <c r="D1446">
        <v>2.1183938183192301E-2</v>
      </c>
      <c r="E1446">
        <v>-156.111120960324</v>
      </c>
      <c r="F1446">
        <v>104.88694470409899</v>
      </c>
    </row>
    <row r="1447" spans="2:6" hidden="1" x14ac:dyDescent="0.25">
      <c r="B1447">
        <v>14452.890578181299</v>
      </c>
      <c r="C1447">
        <v>4.8637721760880298E-2</v>
      </c>
      <c r="D1447">
        <v>0.13302435917077299</v>
      </c>
      <c r="E1447">
        <v>33.605089097426003</v>
      </c>
      <c r="F1447">
        <v>-64.806386666245302</v>
      </c>
    </row>
    <row r="1448" spans="2:6" hidden="1" x14ac:dyDescent="0.25">
      <c r="B1448">
        <v>14462.892578581501</v>
      </c>
      <c r="C1448">
        <v>7.6440715236504196E-3</v>
      </c>
      <c r="D1448">
        <v>2.0923746354562199E-2</v>
      </c>
      <c r="E1448">
        <v>40.619423770563401</v>
      </c>
      <c r="F1448">
        <v>-57.2607165437364</v>
      </c>
    </row>
    <row r="1449" spans="2:6" hidden="1" x14ac:dyDescent="0.25">
      <c r="B1449">
        <v>14472.894578981601</v>
      </c>
      <c r="C1449">
        <v>3.9922146632241197E-3</v>
      </c>
      <c r="D1449">
        <v>1.09797409217043E-2</v>
      </c>
      <c r="E1449">
        <v>48.842161431127899</v>
      </c>
      <c r="F1449">
        <v>-48.4140711498233</v>
      </c>
    </row>
    <row r="1450" spans="2:6" hidden="1" x14ac:dyDescent="0.25">
      <c r="B1450">
        <v>14482.896579381701</v>
      </c>
      <c r="C1450">
        <v>2.8753987665331598E-3</v>
      </c>
      <c r="D1450">
        <v>7.9764036642986091E-3</v>
      </c>
      <c r="E1450">
        <v>57.015980791642797</v>
      </c>
      <c r="F1450">
        <v>-39.735082818830797</v>
      </c>
    </row>
    <row r="1451" spans="2:6" hidden="1" x14ac:dyDescent="0.25">
      <c r="B1451">
        <v>14492.8985797819</v>
      </c>
      <c r="C1451">
        <v>2.4187593801493698E-3</v>
      </c>
      <c r="D1451">
        <v>6.7863118228108097E-3</v>
      </c>
      <c r="E1451">
        <v>65.194378923919203</v>
      </c>
      <c r="F1451">
        <v>-31.2683147945224</v>
      </c>
    </row>
    <row r="1452" spans="2:6" hidden="1" x14ac:dyDescent="0.25">
      <c r="B1452">
        <v>14502.900580182</v>
      </c>
      <c r="C1452">
        <v>2.2692104214541101E-3</v>
      </c>
      <c r="D1452">
        <v>6.4468330356782198E-3</v>
      </c>
      <c r="E1452">
        <v>73.434525505787704</v>
      </c>
      <c r="F1452">
        <v>-23.015020936075</v>
      </c>
    </row>
    <row r="1453" spans="2:6" hidden="1" x14ac:dyDescent="0.25">
      <c r="B1453">
        <v>14512.9025805821</v>
      </c>
      <c r="C1453">
        <v>2.3489795219436998E-3</v>
      </c>
      <c r="D1453">
        <v>6.7528255851472202E-3</v>
      </c>
      <c r="E1453">
        <v>81.786590049623697</v>
      </c>
      <c r="F1453">
        <v>-14.936545929043699</v>
      </c>
    </row>
    <row r="1454" spans="2:6" hidden="1" x14ac:dyDescent="0.25">
      <c r="B1454">
        <v>14522.9045809822</v>
      </c>
      <c r="C1454">
        <v>2.7154004513113899E-3</v>
      </c>
      <c r="D1454">
        <v>7.8801333556664105E-3</v>
      </c>
      <c r="E1454">
        <v>90.283391560691598</v>
      </c>
      <c r="F1454">
        <v>-6.9645113760658903</v>
      </c>
    </row>
    <row r="1455" spans="2:6" hidden="1" x14ac:dyDescent="0.25">
      <c r="B1455">
        <v>14532.9065813824</v>
      </c>
      <c r="C1455">
        <v>3.6747406196521899E-3</v>
      </c>
      <c r="D1455">
        <v>1.07253268915837E-2</v>
      </c>
      <c r="E1455">
        <v>98.932231251477205</v>
      </c>
      <c r="F1455">
        <v>0.98562189522078403</v>
      </c>
    </row>
    <row r="1456" spans="2:6" hidden="1" x14ac:dyDescent="0.25">
      <c r="B1456">
        <v>14542.9085817825</v>
      </c>
      <c r="C1456">
        <v>6.8788583936824398E-3</v>
      </c>
      <c r="D1456">
        <v>2.0104865161105798E-2</v>
      </c>
      <c r="E1456">
        <v>107.710742986879</v>
      </c>
      <c r="F1456">
        <v>8.9997087211843496</v>
      </c>
    </row>
    <row r="1457" spans="2:6" hidden="1" x14ac:dyDescent="0.25">
      <c r="B1457">
        <v>14552.9105821826</v>
      </c>
      <c r="C1457">
        <v>4.2525500206846797E-2</v>
      </c>
      <c r="D1457">
        <v>0.1238637214537</v>
      </c>
      <c r="E1457">
        <v>-62.041058424226698</v>
      </c>
      <c r="F1457">
        <v>-161.56031566944</v>
      </c>
    </row>
    <row r="1458" spans="2:6" hidden="1" x14ac:dyDescent="0.25">
      <c r="B1458">
        <v>14562.9125825827</v>
      </c>
      <c r="C1458">
        <v>6.6988690983386797E-3</v>
      </c>
      <c r="D1458">
        <v>1.9417630448947398E-2</v>
      </c>
      <c r="E1458">
        <v>-54.559946531926201</v>
      </c>
      <c r="F1458">
        <v>-154.52100283062001</v>
      </c>
    </row>
    <row r="1459" spans="2:6" hidden="1" x14ac:dyDescent="0.25">
      <c r="B1459">
        <v>14572.914582982899</v>
      </c>
      <c r="C1459">
        <v>3.4853562335222499E-3</v>
      </c>
      <c r="D1459">
        <v>1.00382068963022E-2</v>
      </c>
      <c r="E1459">
        <v>-45.7476755984883</v>
      </c>
      <c r="F1459">
        <v>-146.00927367217099</v>
      </c>
    </row>
    <row r="1460" spans="2:6" hidden="1" x14ac:dyDescent="0.25">
      <c r="B1460">
        <v>14582.916583382999</v>
      </c>
      <c r="C1460">
        <v>2.5087834525503701E-3</v>
      </c>
      <c r="D1460">
        <v>7.1907835421094902E-3</v>
      </c>
      <c r="E1460">
        <v>-37.051897858603198</v>
      </c>
      <c r="F1460">
        <v>-137.35725961582301</v>
      </c>
    </row>
    <row r="1461" spans="2:6" hidden="1" x14ac:dyDescent="0.25">
      <c r="B1461">
        <v>14592.918583783099</v>
      </c>
      <c r="C1461">
        <v>2.1143225380834902E-3</v>
      </c>
      <c r="D1461">
        <v>6.0543492396011598E-3</v>
      </c>
      <c r="E1461">
        <v>-28.505296656703699</v>
      </c>
      <c r="F1461">
        <v>-128.646301064238</v>
      </c>
    </row>
    <row r="1462" spans="2:6" hidden="1" x14ac:dyDescent="0.25">
      <c r="B1462">
        <v>14602.920584183201</v>
      </c>
      <c r="C1462">
        <v>1.9898536271629702E-3</v>
      </c>
      <c r="D1462">
        <v>5.7234743727634999E-3</v>
      </c>
      <c r="E1462">
        <v>-20.1093869035743</v>
      </c>
      <c r="F1462">
        <v>-119.978834636202</v>
      </c>
    </row>
    <row r="1463" spans="2:6" hidden="1" x14ac:dyDescent="0.25">
      <c r="B1463">
        <v>14612.922584583401</v>
      </c>
      <c r="C1463">
        <v>2.0658269093623599E-3</v>
      </c>
      <c r="D1463">
        <v>6.0041908405500102E-3</v>
      </c>
      <c r="E1463">
        <v>-11.835797510068399</v>
      </c>
      <c r="F1463">
        <v>-111.45269636835999</v>
      </c>
    </row>
    <row r="1464" spans="2:6" hidden="1" x14ac:dyDescent="0.25">
      <c r="B1464">
        <v>14622.924584983501</v>
      </c>
      <c r="C1464">
        <v>2.3908712597983102E-3</v>
      </c>
      <c r="D1464">
        <v>7.0592799564062302E-3</v>
      </c>
      <c r="E1464">
        <v>-3.6328590295333099</v>
      </c>
      <c r="F1464">
        <v>-103.136610189737</v>
      </c>
    </row>
    <row r="1465" spans="2:6" hidden="1" x14ac:dyDescent="0.25">
      <c r="B1465">
        <v>14632.9265853836</v>
      </c>
      <c r="C1465">
        <v>3.2296069670795899E-3</v>
      </c>
      <c r="D1465">
        <v>9.7246581025857998E-3</v>
      </c>
      <c r="E1465">
        <v>4.5642818545528003</v>
      </c>
      <c r="F1465">
        <v>-95.054921628090398</v>
      </c>
    </row>
    <row r="1466" spans="2:6" hidden="1" x14ac:dyDescent="0.25">
      <c r="B1466">
        <v>14642.9285857837</v>
      </c>
      <c r="C1466">
        <v>6.0119902944797202E-3</v>
      </c>
      <c r="D1466">
        <v>1.8495128229486901E-2</v>
      </c>
      <c r="E1466">
        <v>12.821714143051199</v>
      </c>
      <c r="F1466">
        <v>-87.184609394395395</v>
      </c>
    </row>
    <row r="1467" spans="2:6" hidden="1" x14ac:dyDescent="0.25">
      <c r="B1467">
        <v>14652.9305861839</v>
      </c>
      <c r="C1467">
        <v>3.6468400601617899E-2</v>
      </c>
      <c r="D1467">
        <v>0.114937866710553</v>
      </c>
      <c r="E1467">
        <v>-157.47105299917601</v>
      </c>
      <c r="F1467">
        <v>101.746859053764</v>
      </c>
    </row>
    <row r="1468" spans="2:6" hidden="1" x14ac:dyDescent="0.25">
      <c r="B1468">
        <v>14662.932586584</v>
      </c>
      <c r="C1468">
        <v>5.7307770234403897E-3</v>
      </c>
      <c r="D1468">
        <v>1.8343215886933498E-2</v>
      </c>
      <c r="E1468">
        <v>-150.28592669872299</v>
      </c>
      <c r="F1468">
        <v>108.202162654825</v>
      </c>
    </row>
    <row r="1469" spans="2:6" hidden="1" x14ac:dyDescent="0.25">
      <c r="B1469">
        <v>14672.9345869841</v>
      </c>
      <c r="C1469">
        <v>2.9422309391025701E-3</v>
      </c>
      <c r="D1469">
        <v>9.5557537658518595E-3</v>
      </c>
      <c r="E1469">
        <v>-141.619691797244</v>
      </c>
      <c r="F1469">
        <v>115.911508025826</v>
      </c>
    </row>
    <row r="1470" spans="2:6" hidden="1" x14ac:dyDescent="0.25">
      <c r="B1470">
        <v>14682.9365873842</v>
      </c>
      <c r="C1470">
        <v>2.0915832397268401E-3</v>
      </c>
      <c r="D1470">
        <v>6.8595949496328299E-3</v>
      </c>
      <c r="E1470">
        <v>-132.842879420766</v>
      </c>
      <c r="F1470">
        <v>123.763608675653</v>
      </c>
    </row>
    <row r="1471" spans="2:6" hidden="1" x14ac:dyDescent="0.25">
      <c r="B1471">
        <v>14692.9385877844</v>
      </c>
      <c r="C1471">
        <v>1.74579376706692E-3</v>
      </c>
      <c r="D1471">
        <v>5.7553997271220297E-3</v>
      </c>
      <c r="E1471">
        <v>-124.02188077378101</v>
      </c>
      <c r="F1471">
        <v>131.83563344724899</v>
      </c>
    </row>
    <row r="1472" spans="2:6" hidden="1" x14ac:dyDescent="0.25">
      <c r="B1472">
        <v>14702.9405881845</v>
      </c>
      <c r="C1472">
        <v>1.6342115036139201E-3</v>
      </c>
      <c r="D1472">
        <v>5.3984845873831103E-3</v>
      </c>
      <c r="E1472">
        <v>-115.239082744924</v>
      </c>
      <c r="F1472">
        <v>140.16829735305299</v>
      </c>
    </row>
    <row r="1473" spans="2:6" hidden="1" x14ac:dyDescent="0.25">
      <c r="B1473">
        <v>14712.942588584599</v>
      </c>
      <c r="C1473">
        <v>1.6957239758023E-3</v>
      </c>
      <c r="D1473">
        <v>5.6079655404299199E-3</v>
      </c>
      <c r="E1473">
        <v>-106.573146715554</v>
      </c>
      <c r="F1473">
        <v>148.75408892572599</v>
      </c>
    </row>
    <row r="1474" spans="2:6" hidden="1" x14ac:dyDescent="0.25">
      <c r="B1474">
        <v>14722.944588984699</v>
      </c>
      <c r="C1474">
        <v>1.9703389860296098E-3</v>
      </c>
      <c r="D1474">
        <v>6.5346906378282504E-3</v>
      </c>
      <c r="E1474">
        <v>-98.079537618838302</v>
      </c>
      <c r="F1474">
        <v>157.53426149290101</v>
      </c>
    </row>
    <row r="1475" spans="2:6" hidden="1" x14ac:dyDescent="0.25">
      <c r="B1475">
        <v>14732.946589384899</v>
      </c>
      <c r="C1475">
        <v>2.6809682551692101E-3</v>
      </c>
      <c r="D1475">
        <v>8.9527978578075804E-3</v>
      </c>
      <c r="E1475">
        <v>-89.777835164077104</v>
      </c>
      <c r="F1475">
        <v>166.40906234118</v>
      </c>
    </row>
    <row r="1476" spans="2:6" hidden="1" x14ac:dyDescent="0.25">
      <c r="B1476">
        <v>14742.948589785001</v>
      </c>
      <c r="C1476">
        <v>5.0349386186845802E-3</v>
      </c>
      <c r="D1476">
        <v>1.7021265752590602E-2</v>
      </c>
      <c r="E1476">
        <v>-81.6481943123148</v>
      </c>
      <c r="F1476">
        <v>175.261076283634</v>
      </c>
    </row>
    <row r="1477" spans="2:6" hidden="1" x14ac:dyDescent="0.25">
      <c r="B1477">
        <v>14752.950590185101</v>
      </c>
      <c r="C1477">
        <v>3.0592549183299102E-2</v>
      </c>
      <c r="D1477">
        <v>0.105627405812381</v>
      </c>
      <c r="E1477">
        <v>107.633443489002</v>
      </c>
      <c r="F1477">
        <v>5.3540712826205503</v>
      </c>
    </row>
    <row r="1478" spans="2:6" hidden="1" x14ac:dyDescent="0.25">
      <c r="B1478">
        <v>14762.952590585201</v>
      </c>
      <c r="C1478">
        <v>4.86927407710782E-3</v>
      </c>
      <c r="D1478">
        <v>1.7135437479731098E-2</v>
      </c>
      <c r="E1478">
        <v>114.337852436212</v>
      </c>
      <c r="F1478">
        <v>12.511928005585601</v>
      </c>
    </row>
    <row r="1479" spans="2:6" hidden="1" x14ac:dyDescent="0.25">
      <c r="B1479">
        <v>14772.954590985401</v>
      </c>
      <c r="C1479">
        <v>2.5054353005691701E-3</v>
      </c>
      <c r="D1479">
        <v>9.0389856758043095E-3</v>
      </c>
      <c r="E1479">
        <v>122.363779748697</v>
      </c>
      <c r="F1479">
        <v>20.8241747338712</v>
      </c>
    </row>
    <row r="1480" spans="2:6" hidden="1" x14ac:dyDescent="0.25">
      <c r="B1480">
        <v>14782.9565913855</v>
      </c>
      <c r="C1480">
        <v>1.7767602853237599E-3</v>
      </c>
      <c r="D1480">
        <v>6.5723876612022603E-3</v>
      </c>
      <c r="E1480">
        <v>130.528902358404</v>
      </c>
      <c r="F1480">
        <v>28.952753237777198</v>
      </c>
    </row>
    <row r="1481" spans="2:6" hidden="1" x14ac:dyDescent="0.25">
      <c r="B1481">
        <v>14792.9585917856</v>
      </c>
      <c r="C1481">
        <v>1.47291892498192E-3</v>
      </c>
      <c r="D1481">
        <v>5.5728176216703401E-3</v>
      </c>
      <c r="E1481">
        <v>138.90133231967701</v>
      </c>
      <c r="F1481">
        <v>36.968039827797199</v>
      </c>
    </row>
    <row r="1482" spans="2:6" hidden="1" x14ac:dyDescent="0.25">
      <c r="B1482">
        <v>14802.9605921857</v>
      </c>
      <c r="C1482">
        <v>1.36510825058034E-3</v>
      </c>
      <c r="D1482">
        <v>5.2578980952905502E-3</v>
      </c>
      <c r="E1482">
        <v>147.51546323841899</v>
      </c>
      <c r="F1482">
        <v>44.964527287359502</v>
      </c>
    </row>
    <row r="1483" spans="2:6" hidden="1" x14ac:dyDescent="0.25">
      <c r="B1483">
        <v>14812.9625925859</v>
      </c>
      <c r="C1483">
        <v>1.4010512965069301E-3</v>
      </c>
      <c r="D1483">
        <v>5.4585880343463299E-3</v>
      </c>
      <c r="E1483">
        <v>156.36097169863501</v>
      </c>
      <c r="F1483">
        <v>53.0441416315495</v>
      </c>
    </row>
    <row r="1484" spans="2:6" hidden="1" x14ac:dyDescent="0.25">
      <c r="B1484">
        <v>14822.964592986</v>
      </c>
      <c r="C1484">
        <v>1.612593806648E-3</v>
      </c>
      <c r="D1484">
        <v>6.31107119643515E-3</v>
      </c>
      <c r="E1484">
        <v>165.380348792457</v>
      </c>
      <c r="F1484">
        <v>61.298926528060797</v>
      </c>
    </row>
    <row r="1485" spans="2:6" hidden="1" x14ac:dyDescent="0.25">
      <c r="B1485">
        <v>14832.9665933861</v>
      </c>
      <c r="C1485">
        <v>2.1814701328409201E-3</v>
      </c>
      <c r="D1485">
        <v>8.5226521595108996E-3</v>
      </c>
      <c r="E1485">
        <v>174.47903656762099</v>
      </c>
      <c r="F1485">
        <v>69.793340796332799</v>
      </c>
    </row>
    <row r="1486" spans="2:6" hidden="1" x14ac:dyDescent="0.25">
      <c r="B1486">
        <v>14842.9685937862</v>
      </c>
      <c r="C1486">
        <v>4.0932536090312098E-3</v>
      </c>
      <c r="D1486">
        <v>1.58989033203169E-2</v>
      </c>
      <c r="E1486">
        <v>-176.45210764369301</v>
      </c>
      <c r="F1486">
        <v>78.547688408377098</v>
      </c>
    </row>
    <row r="1487" spans="2:6" hidden="1" x14ac:dyDescent="0.25">
      <c r="B1487">
        <v>14852.970594186399</v>
      </c>
      <c r="C1487">
        <v>2.4805401149649998E-2</v>
      </c>
      <c r="D1487">
        <v>9.5610733660316694E-2</v>
      </c>
      <c r="E1487">
        <v>13.910382159868201</v>
      </c>
      <c r="F1487">
        <v>-91.019155641970997</v>
      </c>
    </row>
    <row r="1488" spans="2:6" hidden="1" x14ac:dyDescent="0.25">
      <c r="B1488">
        <v>14862.972594586499</v>
      </c>
      <c r="C1488">
        <v>4.0073004249338304E-3</v>
      </c>
      <c r="D1488">
        <v>1.5395887378137499E-2</v>
      </c>
      <c r="E1488">
        <v>21.250460500642099</v>
      </c>
      <c r="F1488">
        <v>-83.359235326293401</v>
      </c>
    </row>
    <row r="1489" spans="2:6" hidden="1" x14ac:dyDescent="0.25">
      <c r="B1489">
        <v>14872.974594986599</v>
      </c>
      <c r="C1489">
        <v>2.0828734896523298E-3</v>
      </c>
      <c r="D1489">
        <v>8.0121186736463908E-3</v>
      </c>
      <c r="E1489">
        <v>29.8166427962509</v>
      </c>
      <c r="F1489">
        <v>-74.2392587192452</v>
      </c>
    </row>
    <row r="1490" spans="2:6" hidden="1" x14ac:dyDescent="0.25">
      <c r="B1490">
        <v>14882.976595386701</v>
      </c>
      <c r="C1490">
        <v>1.4914966912386099E-3</v>
      </c>
      <c r="D1490">
        <v>5.7848581757680003E-3</v>
      </c>
      <c r="E1490">
        <v>38.229915560883398</v>
      </c>
      <c r="F1490">
        <v>-65.249957415873695</v>
      </c>
    </row>
    <row r="1491" spans="2:6" hidden="1" x14ac:dyDescent="0.25">
      <c r="B1491">
        <v>14892.978595786901</v>
      </c>
      <c r="C1491">
        <v>1.24482104471081E-3</v>
      </c>
      <c r="D1491">
        <v>4.9030180991056502E-3</v>
      </c>
      <c r="E1491">
        <v>46.569794947315998</v>
      </c>
      <c r="F1491">
        <v>-56.502299059383098</v>
      </c>
    </row>
    <row r="1492" spans="2:6" hidden="1" x14ac:dyDescent="0.25">
      <c r="B1492">
        <v>14902.980596187001</v>
      </c>
      <c r="C1492">
        <v>1.15550047199638E-3</v>
      </c>
      <c r="D1492">
        <v>4.6491140437271098E-3</v>
      </c>
      <c r="E1492">
        <v>54.940547581365003</v>
      </c>
      <c r="F1492">
        <v>-48.056621683833399</v>
      </c>
    </row>
    <row r="1493" spans="2:6" hidden="1" x14ac:dyDescent="0.25">
      <c r="B1493">
        <v>14912.9825965871</v>
      </c>
      <c r="C1493">
        <v>1.1797589881955199E-3</v>
      </c>
      <c r="D1493">
        <v>4.8665963760499602E-3</v>
      </c>
      <c r="E1493">
        <v>63.4541825647674</v>
      </c>
      <c r="F1493">
        <v>-39.913693773351604</v>
      </c>
    </row>
    <row r="1494" spans="2:6" hidden="1" x14ac:dyDescent="0.25">
      <c r="B1494">
        <v>14922.9845969872</v>
      </c>
      <c r="C1494">
        <v>1.34110750669713E-3</v>
      </c>
      <c r="D1494">
        <v>5.67686156427538E-3</v>
      </c>
      <c r="E1494">
        <v>72.211412366021705</v>
      </c>
      <c r="F1494">
        <v>-32.020249645961798</v>
      </c>
    </row>
    <row r="1495" spans="2:6" hidden="1" x14ac:dyDescent="0.25">
      <c r="B1495">
        <v>14932.9865973874</v>
      </c>
      <c r="C1495">
        <v>1.78062698183867E-3</v>
      </c>
      <c r="D1495">
        <v>7.7185474902682401E-3</v>
      </c>
      <c r="E1495">
        <v>81.281134814510594</v>
      </c>
      <c r="F1495">
        <v>-24.2830932130666</v>
      </c>
    </row>
    <row r="1496" spans="2:6" hidden="1" x14ac:dyDescent="0.25">
      <c r="B1496">
        <v>14942.9885977875</v>
      </c>
      <c r="C1496">
        <v>3.2666993670802998E-3</v>
      </c>
      <c r="D1496">
        <v>1.4432536595980899E-2</v>
      </c>
      <c r="E1496">
        <v>90.679771855070996</v>
      </c>
      <c r="F1496">
        <v>-16.586459218293601</v>
      </c>
    </row>
    <row r="1497" spans="2:6" hidden="1" x14ac:dyDescent="0.25">
      <c r="B1497">
        <v>14952.9905981876</v>
      </c>
      <c r="C1497">
        <v>1.9129335706347901E-2</v>
      </c>
      <c r="D1497">
        <v>8.5690270220971296E-2</v>
      </c>
      <c r="E1497">
        <v>-78.056911155718097</v>
      </c>
      <c r="F1497">
        <v>172.460304581386</v>
      </c>
    </row>
    <row r="1498" spans="2:6" hidden="1" x14ac:dyDescent="0.25">
      <c r="B1498">
        <v>14962.9925985878</v>
      </c>
      <c r="C1498">
        <v>3.0638410723868499E-3</v>
      </c>
      <c r="D1498">
        <v>1.3782642894517401E-2</v>
      </c>
      <c r="E1498">
        <v>-69.801578077175193</v>
      </c>
      <c r="F1498">
        <v>179.15090100780401</v>
      </c>
    </row>
    <row r="1499" spans="2:6" hidden="1" x14ac:dyDescent="0.25">
      <c r="B1499">
        <v>14972.9945989879</v>
      </c>
      <c r="C1499">
        <v>1.57001872903636E-3</v>
      </c>
      <c r="D1499">
        <v>7.0629824734796797E-3</v>
      </c>
      <c r="E1499">
        <v>-59.954748917858304</v>
      </c>
      <c r="F1499">
        <v>-172.63236210922</v>
      </c>
    </row>
    <row r="1500" spans="2:6" hidden="1" x14ac:dyDescent="0.25">
      <c r="B1500">
        <v>14982.996599388</v>
      </c>
      <c r="C1500">
        <v>1.1159322790650901E-3</v>
      </c>
      <c r="D1500">
        <v>5.0093954946757004E-3</v>
      </c>
      <c r="E1500">
        <v>-50.2616944285245</v>
      </c>
      <c r="F1500">
        <v>-164.1429661713</v>
      </c>
    </row>
    <row r="1501" spans="2:6" hidden="1" x14ac:dyDescent="0.25">
      <c r="B1501">
        <v>14992.998599788099</v>
      </c>
      <c r="C1501">
        <v>9.3018331497387804E-4</v>
      </c>
      <c r="D1501">
        <v>4.1761526517766299E-3</v>
      </c>
      <c r="E1501">
        <v>-40.8410576911579</v>
      </c>
      <c r="F1501">
        <v>-155.42887550416199</v>
      </c>
    </row>
    <row r="1502" spans="2:6" hidden="1" x14ac:dyDescent="0.25">
      <c r="B1502">
        <v>15003.000600188299</v>
      </c>
      <c r="C1502">
        <v>8.6591273551944498E-4</v>
      </c>
      <c r="D1502">
        <v>3.9147246913285401E-3</v>
      </c>
      <c r="E1502">
        <v>-31.742351054119801</v>
      </c>
      <c r="F1502">
        <v>-146.59892801366601</v>
      </c>
    </row>
    <row r="1503" spans="2:6" hidden="1" x14ac:dyDescent="0.25">
      <c r="B1503">
        <v>15013.002600588399</v>
      </c>
      <c r="C1503">
        <v>8.8773168473973703E-4</v>
      </c>
      <c r="D1503">
        <v>4.0827829630222098E-3</v>
      </c>
      <c r="E1503">
        <v>-22.939168068636199</v>
      </c>
      <c r="F1503">
        <v>-137.798315804108</v>
      </c>
    </row>
    <row r="1504" spans="2:6" hidden="1" x14ac:dyDescent="0.25">
      <c r="B1504">
        <v>15023.004600988501</v>
      </c>
      <c r="C1504">
        <v>1.0112841112141901E-3</v>
      </c>
      <c r="D1504">
        <v>4.7871228093999E-3</v>
      </c>
      <c r="E1504">
        <v>-14.338771227353</v>
      </c>
      <c r="F1504">
        <v>-129.169404294462</v>
      </c>
    </row>
    <row r="1505" spans="2:6" hidden="1" x14ac:dyDescent="0.25">
      <c r="B1505">
        <v>15033.006601388601</v>
      </c>
      <c r="C1505">
        <v>1.3386874591151199E-3</v>
      </c>
      <c r="D1505">
        <v>6.5956304633257501E-3</v>
      </c>
      <c r="E1505">
        <v>-5.8001443688987404</v>
      </c>
      <c r="F1505">
        <v>-120.813102619158</v>
      </c>
    </row>
    <row r="1506" spans="2:6" hidden="1" x14ac:dyDescent="0.25">
      <c r="B1506">
        <v>15043.008601788801</v>
      </c>
      <c r="C1506">
        <v>2.42989052262168E-3</v>
      </c>
      <c r="D1506">
        <v>1.25720325884476E-2</v>
      </c>
      <c r="E1506">
        <v>2.84528743411459</v>
      </c>
      <c r="F1506">
        <v>-112.765585364164</v>
      </c>
    </row>
    <row r="1507" spans="2:6" hidden="1" x14ac:dyDescent="0.25">
      <c r="B1507">
        <v>15053.010602188901</v>
      </c>
      <c r="C1507">
        <v>1.37889175644079E-2</v>
      </c>
      <c r="D1507">
        <v>7.5999072216044697E-2</v>
      </c>
      <c r="E1507">
        <v>-166.733776663122</v>
      </c>
      <c r="F1507">
        <v>76.248709134716506</v>
      </c>
    </row>
    <row r="1508" spans="2:6" hidden="1" x14ac:dyDescent="0.25">
      <c r="B1508">
        <v>15063.012602589</v>
      </c>
      <c r="C1508">
        <v>2.1730627446314701E-3</v>
      </c>
      <c r="D1508">
        <v>1.25430369670589E-2</v>
      </c>
      <c r="E1508">
        <v>-158.87487423578699</v>
      </c>
      <c r="F1508">
        <v>82.585673146627201</v>
      </c>
    </row>
    <row r="1509" spans="2:6" hidden="1" x14ac:dyDescent="0.25">
      <c r="B1509">
        <v>15073.0146029891</v>
      </c>
      <c r="C1509">
        <v>1.07704634678857E-3</v>
      </c>
      <c r="D1509">
        <v>6.5428211954810297E-3</v>
      </c>
      <c r="E1509">
        <v>-149.00500750320199</v>
      </c>
      <c r="F1509">
        <v>90.101774753152299</v>
      </c>
    </row>
    <row r="1510" spans="2:6" hidden="1" x14ac:dyDescent="0.25">
      <c r="B1510">
        <v>15083.0166033893</v>
      </c>
      <c r="C1510">
        <v>7.4026516782274804E-4</v>
      </c>
      <c r="D1510">
        <v>4.6915991527555897E-3</v>
      </c>
      <c r="E1510">
        <v>-138.63577706856299</v>
      </c>
      <c r="F1510">
        <v>97.694922652179301</v>
      </c>
    </row>
    <row r="1511" spans="2:6" hidden="1" x14ac:dyDescent="0.25">
      <c r="B1511">
        <v>15093.0186037894</v>
      </c>
      <c r="C1511">
        <v>6.0011792441427402E-4</v>
      </c>
      <c r="D1511">
        <v>3.9202092332990598E-3</v>
      </c>
      <c r="E1511">
        <v>-127.911205055021</v>
      </c>
      <c r="F1511">
        <v>105.503723657229</v>
      </c>
    </row>
    <row r="1512" spans="2:6" hidden="1" x14ac:dyDescent="0.25">
      <c r="B1512">
        <v>15103.0206041895</v>
      </c>
      <c r="C1512">
        <v>5.4916690547302796E-4</v>
      </c>
      <c r="D1512">
        <v>3.6505046264634902E-3</v>
      </c>
      <c r="E1512">
        <v>-117.08347182143901</v>
      </c>
      <c r="F1512">
        <v>113.642053440925</v>
      </c>
    </row>
    <row r="1513" spans="2:6" hidden="1" x14ac:dyDescent="0.25">
      <c r="B1513">
        <v>15113.0226045896</v>
      </c>
      <c r="C1513">
        <v>5.60659154821614E-4</v>
      </c>
      <c r="D1513">
        <v>3.7547740584042699E-3</v>
      </c>
      <c r="E1513">
        <v>-106.43914739934699</v>
      </c>
      <c r="F1513">
        <v>122.17575462722</v>
      </c>
    </row>
    <row r="1514" spans="2:6" hidden="1" x14ac:dyDescent="0.25">
      <c r="B1514">
        <v>15123.0246049898</v>
      </c>
      <c r="C1514">
        <v>6.4374444635971798E-4</v>
      </c>
      <c r="D1514">
        <v>4.3256202783873796E-3</v>
      </c>
      <c r="E1514">
        <v>-96.202157487186994</v>
      </c>
      <c r="F1514">
        <v>131.10092572874399</v>
      </c>
    </row>
    <row r="1515" spans="2:6" hidden="1" x14ac:dyDescent="0.25">
      <c r="B1515">
        <v>15133.026605389899</v>
      </c>
      <c r="C1515">
        <v>8.6642710788803598E-4</v>
      </c>
      <c r="D1515">
        <v>5.8596560912039996E-3</v>
      </c>
      <c r="E1515">
        <v>-86.464648081090104</v>
      </c>
      <c r="F1515">
        <v>140.332765016341</v>
      </c>
    </row>
    <row r="1516" spans="2:6" hidden="1" x14ac:dyDescent="0.25">
      <c r="B1516">
        <v>15143.028605789999</v>
      </c>
      <c r="C1516">
        <v>1.6055842501088199E-3</v>
      </c>
      <c r="D1516">
        <v>1.10342631347102E-2</v>
      </c>
      <c r="E1516">
        <v>-77.170951085677402</v>
      </c>
      <c r="F1516">
        <v>149.716237881604</v>
      </c>
    </row>
    <row r="1517" spans="2:6" hidden="1" x14ac:dyDescent="0.25">
      <c r="B1517">
        <v>15153.030606190099</v>
      </c>
      <c r="C1517">
        <v>9.2481651342496401E-3</v>
      </c>
      <c r="D1517">
        <v>6.5876199176888195E-2</v>
      </c>
      <c r="E1517">
        <v>113.340122358714</v>
      </c>
      <c r="F1517">
        <v>-19.419706140590801</v>
      </c>
    </row>
    <row r="1518" spans="2:6" hidden="1" x14ac:dyDescent="0.25">
      <c r="B1518">
        <v>15163.032606590299</v>
      </c>
      <c r="C1518">
        <v>1.4853275665326899E-3</v>
      </c>
      <c r="D1518">
        <v>1.09920143948956E-2</v>
      </c>
      <c r="E1518">
        <v>120.89888430843</v>
      </c>
      <c r="F1518">
        <v>-11.799657482050399</v>
      </c>
    </row>
    <row r="1519" spans="2:6" hidden="1" x14ac:dyDescent="0.25">
      <c r="B1519">
        <v>15173.034606990401</v>
      </c>
      <c r="C1519">
        <v>7.3927628742234295E-4</v>
      </c>
      <c r="D1519">
        <v>5.7903005210510798E-3</v>
      </c>
      <c r="E1519">
        <v>130.278259278897</v>
      </c>
      <c r="F1519">
        <v>-2.9810469136109701</v>
      </c>
    </row>
    <row r="1520" spans="2:6" hidden="1" x14ac:dyDescent="0.25">
      <c r="B1520">
        <v>15183.036607390501</v>
      </c>
      <c r="C1520">
        <v>5.0404769054344305E-4</v>
      </c>
      <c r="D1520">
        <v>4.20919320421857E-3</v>
      </c>
      <c r="E1520">
        <v>140.35571710315199</v>
      </c>
      <c r="F1520">
        <v>5.4888776897450597</v>
      </c>
    </row>
    <row r="1521" spans="2:6" hidden="1" x14ac:dyDescent="0.25">
      <c r="B1521">
        <v>15193.038607790601</v>
      </c>
      <c r="C1521">
        <v>4.00847023706209E-4</v>
      </c>
      <c r="D1521">
        <v>3.5670852365169699E-3</v>
      </c>
      <c r="E1521">
        <v>151.45796857926399</v>
      </c>
      <c r="F1521">
        <v>13.657425720621401</v>
      </c>
    </row>
    <row r="1522" spans="2:6" hidden="1" x14ac:dyDescent="0.25">
      <c r="B1522">
        <v>15203.0406081908</v>
      </c>
      <c r="C1522">
        <v>3.5801023268422402E-4</v>
      </c>
      <c r="D1522">
        <v>3.3579979155670299E-3</v>
      </c>
      <c r="E1522">
        <v>163.77372682279201</v>
      </c>
      <c r="F1522">
        <v>21.630315441877499</v>
      </c>
    </row>
    <row r="1523" spans="2:6" hidden="1" x14ac:dyDescent="0.25">
      <c r="B1523">
        <v>15213.0426085909</v>
      </c>
      <c r="C1523">
        <v>3.5877822830546202E-4</v>
      </c>
      <c r="D1523">
        <v>3.4684762670080501E-3</v>
      </c>
      <c r="E1523">
        <v>177.20524164013099</v>
      </c>
      <c r="F1523">
        <v>29.549131251706498</v>
      </c>
    </row>
    <row r="1524" spans="2:6" hidden="1" x14ac:dyDescent="0.25">
      <c r="B1524">
        <v>15223.044608991</v>
      </c>
      <c r="C1524">
        <v>4.1143641125026902E-4</v>
      </c>
      <c r="D1524">
        <v>3.97515806332676E-3</v>
      </c>
      <c r="E1524">
        <v>-168.718709096617</v>
      </c>
      <c r="F1524">
        <v>37.569218176543899</v>
      </c>
    </row>
    <row r="1525" spans="2:6" hidden="1" x14ac:dyDescent="0.25">
      <c r="B1525">
        <v>15233.0466093911</v>
      </c>
      <c r="C1525">
        <v>5.6642779356180903E-4</v>
      </c>
      <c r="D1525">
        <v>5.2999868673873499E-3</v>
      </c>
      <c r="E1525">
        <v>-154.709163177817</v>
      </c>
      <c r="F1525">
        <v>45.837236211202999</v>
      </c>
    </row>
    <row r="1526" spans="2:6" hidden="1" x14ac:dyDescent="0.25">
      <c r="B1526">
        <v>15243.0486097913</v>
      </c>
      <c r="C1526">
        <v>1.0981970082113001E-3</v>
      </c>
      <c r="D1526">
        <v>9.7255926014372402E-3</v>
      </c>
      <c r="E1526">
        <v>-141.382581054555</v>
      </c>
      <c r="F1526">
        <v>54.465454882261596</v>
      </c>
    </row>
    <row r="1527" spans="2:6" hidden="1" x14ac:dyDescent="0.25">
      <c r="B1527">
        <v>15253.0506101914</v>
      </c>
      <c r="C1527">
        <v>6.7493469071093501E-3</v>
      </c>
      <c r="D1527">
        <v>5.5450622744126897E-2</v>
      </c>
      <c r="E1527">
        <v>52.957522927605801</v>
      </c>
      <c r="F1527">
        <v>-114.965054693754</v>
      </c>
    </row>
    <row r="1528" spans="2:6" hidden="1" x14ac:dyDescent="0.25">
      <c r="B1528">
        <v>15263.0526105915</v>
      </c>
      <c r="C1528">
        <v>1.1582868396302201E-3</v>
      </c>
      <c r="D1528">
        <v>9.0614281098717504E-3</v>
      </c>
      <c r="E1528">
        <v>62.542210616668498</v>
      </c>
      <c r="F1528">
        <v>-107.096404549409</v>
      </c>
    </row>
    <row r="1529" spans="2:6" hidden="1" x14ac:dyDescent="0.25">
      <c r="B1529">
        <v>15273.054610991599</v>
      </c>
      <c r="C1529">
        <v>6.19667290699183E-4</v>
      </c>
      <c r="D1529">
        <v>4.6319593733808399E-3</v>
      </c>
      <c r="E1529">
        <v>73.586429797655995</v>
      </c>
      <c r="F1529">
        <v>-97.474983960249006</v>
      </c>
    </row>
    <row r="1530" spans="2:6" hidden="1" x14ac:dyDescent="0.25">
      <c r="B1530">
        <v>15283.056611391799</v>
      </c>
      <c r="C1530">
        <v>4.5308062712370601E-4</v>
      </c>
      <c r="D1530">
        <v>3.29685114287755E-3</v>
      </c>
      <c r="E1530">
        <v>84.569896880721103</v>
      </c>
      <c r="F1530">
        <v>-87.856631167284306</v>
      </c>
    </row>
    <row r="1531" spans="2:6" hidden="1" x14ac:dyDescent="0.25">
      <c r="B1531">
        <v>15293.058611791899</v>
      </c>
      <c r="C1531">
        <v>3.8401856967008597E-4</v>
      </c>
      <c r="D1531">
        <v>2.7669031062885199E-3</v>
      </c>
      <c r="E1531">
        <v>95.936113927867396</v>
      </c>
      <c r="F1531">
        <v>-78.483486069087604</v>
      </c>
    </row>
    <row r="1532" spans="2:6" hidden="1" x14ac:dyDescent="0.25">
      <c r="B1532">
        <v>15303.060612191999</v>
      </c>
      <c r="C1532">
        <v>3.6205988546781699E-4</v>
      </c>
      <c r="D1532">
        <v>2.6083970709178798E-3</v>
      </c>
      <c r="E1532">
        <v>108.052886821154</v>
      </c>
      <c r="F1532">
        <v>-69.547753365080297</v>
      </c>
    </row>
    <row r="1533" spans="2:6" hidden="1" x14ac:dyDescent="0.25">
      <c r="B1533">
        <v>15313.062612592101</v>
      </c>
      <c r="C1533">
        <v>3.78578785941377E-4</v>
      </c>
      <c r="D1533">
        <v>2.7217100607687902E-3</v>
      </c>
      <c r="E1533">
        <v>121.10566083659199</v>
      </c>
      <c r="F1533">
        <v>-61.144770680331902</v>
      </c>
    </row>
    <row r="1534" spans="2:6" hidden="1" x14ac:dyDescent="0.25">
      <c r="B1534">
        <v>15323.064612992301</v>
      </c>
      <c r="C1534">
        <v>4.4827589924179701E-4</v>
      </c>
      <c r="D1534">
        <v>3.1672145563481999E-3</v>
      </c>
      <c r="E1534">
        <v>134.975122210834</v>
      </c>
      <c r="F1534">
        <v>-53.262927223811801</v>
      </c>
    </row>
    <row r="1535" spans="2:6" hidden="1" x14ac:dyDescent="0.25">
      <c r="B1535">
        <v>15333.066613392401</v>
      </c>
      <c r="C1535">
        <v>6.3408168579881497E-4</v>
      </c>
      <c r="D1535">
        <v>4.2914034117545099E-3</v>
      </c>
      <c r="E1535">
        <v>149.197870791616</v>
      </c>
      <c r="F1535">
        <v>-45.801156561018502</v>
      </c>
    </row>
    <row r="1536" spans="2:6" hidden="1" x14ac:dyDescent="0.25">
      <c r="B1536">
        <v>15343.0686137925</v>
      </c>
      <c r="C1536">
        <v>1.26589733045173E-3</v>
      </c>
      <c r="D1536">
        <v>7.9754376765693805E-3</v>
      </c>
      <c r="E1536">
        <v>163.12415476898099</v>
      </c>
      <c r="F1536">
        <v>-38.596355681519903</v>
      </c>
    </row>
    <row r="1537" spans="2:6" hidden="1" x14ac:dyDescent="0.25">
      <c r="B1537">
        <v>15353.0706141926</v>
      </c>
      <c r="C1537">
        <v>8.0597860486329009E-3</v>
      </c>
      <c r="D1537">
        <v>4.5359388319987697E-2</v>
      </c>
      <c r="E1537">
        <v>-1.7208712823072501</v>
      </c>
      <c r="F1537">
        <v>149.752483405666</v>
      </c>
    </row>
    <row r="1538" spans="2:6" hidden="1" x14ac:dyDescent="0.25">
      <c r="B1538">
        <v>15363.0726145928</v>
      </c>
      <c r="C1538">
        <v>1.44673304239285E-3</v>
      </c>
      <c r="D1538">
        <v>7.43192995870731E-3</v>
      </c>
      <c r="E1538">
        <v>8.2313248403559296</v>
      </c>
      <c r="F1538">
        <v>155.85204212776</v>
      </c>
    </row>
    <row r="1539" spans="2:6" hidden="1" x14ac:dyDescent="0.25">
      <c r="B1539">
        <v>15373.0746149929</v>
      </c>
      <c r="C1539">
        <v>8.1363425143062896E-4</v>
      </c>
      <c r="D1539">
        <v>3.7362871101895702E-3</v>
      </c>
      <c r="E1539">
        <v>19.2455012969859</v>
      </c>
      <c r="F1539">
        <v>163.50848856549999</v>
      </c>
    </row>
    <row r="1540" spans="2:6" hidden="1" x14ac:dyDescent="0.25">
      <c r="B1540">
        <v>15383.076615393</v>
      </c>
      <c r="C1540">
        <v>6.2714823627711702E-4</v>
      </c>
      <c r="D1540">
        <v>2.5902758191643201E-3</v>
      </c>
      <c r="E1540">
        <v>29.500515094085799</v>
      </c>
      <c r="F1540">
        <v>171.67542258783601</v>
      </c>
    </row>
    <row r="1541" spans="2:6" hidden="1" x14ac:dyDescent="0.25">
      <c r="B1541">
        <v>15393.0786157931</v>
      </c>
      <c r="C1541">
        <v>5.59689174301546E-4</v>
      </c>
      <c r="D1541">
        <v>2.1077893647974302E-3</v>
      </c>
      <c r="E1541">
        <v>39.307702339862502</v>
      </c>
      <c r="F1541">
        <v>-179.58104890361801</v>
      </c>
    </row>
    <row r="1542" spans="2:6" hidden="1" x14ac:dyDescent="0.25">
      <c r="B1542">
        <v>15403.0806161933</v>
      </c>
      <c r="C1542">
        <v>5.5203724802638297E-4</v>
      </c>
      <c r="D1542">
        <v>1.9320435451983E-3</v>
      </c>
      <c r="E1542">
        <v>48.9743945714539</v>
      </c>
      <c r="F1542">
        <v>-170.327868422488</v>
      </c>
    </row>
    <row r="1543" spans="2:6" hidden="1" x14ac:dyDescent="0.25">
      <c r="B1543">
        <v>15413.0826165934</v>
      </c>
      <c r="C1543">
        <v>5.9607286183069102E-4</v>
      </c>
      <c r="D1543">
        <v>1.98039117342867E-3</v>
      </c>
      <c r="E1543">
        <v>58.764697042297101</v>
      </c>
      <c r="F1543">
        <v>-160.77848740239199</v>
      </c>
    </row>
    <row r="1544" spans="2:6" hidden="1" x14ac:dyDescent="0.25">
      <c r="B1544">
        <v>15423.084616993499</v>
      </c>
      <c r="C1544">
        <v>7.14892528141576E-4</v>
      </c>
      <c r="D1544">
        <v>2.2986760251899698E-3</v>
      </c>
      <c r="E1544">
        <v>68.869225875693303</v>
      </c>
      <c r="F1544">
        <v>-151.245454933405</v>
      </c>
    </row>
    <row r="1545" spans="2:6" hidden="1" x14ac:dyDescent="0.25">
      <c r="B1545">
        <v>15433.086617393699</v>
      </c>
      <c r="C1545">
        <v>1.0016974529006299E-3</v>
      </c>
      <c r="D1545">
        <v>3.1579178241740199E-3</v>
      </c>
      <c r="E1545">
        <v>79.374575332057702</v>
      </c>
      <c r="F1545">
        <v>-142.03875405593999</v>
      </c>
    </row>
    <row r="1546" spans="2:6" hidden="1" x14ac:dyDescent="0.25">
      <c r="B1546">
        <v>15443.088617793799</v>
      </c>
      <c r="C1546">
        <v>1.94448747664683E-3</v>
      </c>
      <c r="D1546">
        <v>6.0336230007687402E-3</v>
      </c>
      <c r="E1546">
        <v>90.238457608737804</v>
      </c>
      <c r="F1546">
        <v>-133.36441680631901</v>
      </c>
    </row>
    <row r="1547" spans="2:6" hidden="1" x14ac:dyDescent="0.25">
      <c r="B1547">
        <v>15453.090618193901</v>
      </c>
      <c r="C1547">
        <v>1.1762338375249501E-2</v>
      </c>
      <c r="D1547">
        <v>3.5563730212208801E-2</v>
      </c>
      <c r="E1547">
        <v>-76.8647462708728</v>
      </c>
      <c r="F1547">
        <v>56.030367612622101</v>
      </c>
    </row>
    <row r="1548" spans="2:6" hidden="1" x14ac:dyDescent="0.25">
      <c r="B1548">
        <v>15463.092618594001</v>
      </c>
      <c r="C1548">
        <v>2.0663400134517201E-3</v>
      </c>
      <c r="D1548">
        <v>6.0707773706462397E-3</v>
      </c>
      <c r="E1548">
        <v>-67.722081476622094</v>
      </c>
      <c r="F1548">
        <v>62.306882494714202</v>
      </c>
    </row>
    <row r="1549" spans="2:6" hidden="1" x14ac:dyDescent="0.25">
      <c r="B1549">
        <v>15473.094618994201</v>
      </c>
      <c r="C1549">
        <v>1.13197200217292E-3</v>
      </c>
      <c r="D1549">
        <v>3.1675665697409698E-3</v>
      </c>
      <c r="E1549">
        <v>-57.053136632923298</v>
      </c>
      <c r="F1549">
        <v>69.570531036679697</v>
      </c>
    </row>
    <row r="1550" spans="2:6" hidden="1" x14ac:dyDescent="0.25">
      <c r="B1550">
        <v>15483.0966193943</v>
      </c>
      <c r="C1550">
        <v>8.6038565053272304E-4</v>
      </c>
      <c r="D1550">
        <v>2.2591118583385199E-3</v>
      </c>
      <c r="E1550">
        <v>-46.880198553520898</v>
      </c>
      <c r="F1550">
        <v>76.754929626618903</v>
      </c>
    </row>
    <row r="1551" spans="2:6" hidden="1" x14ac:dyDescent="0.25">
      <c r="B1551">
        <v>15493.0986197944</v>
      </c>
      <c r="C1551">
        <v>7.6585707862354897E-4</v>
      </c>
      <c r="D1551">
        <v>1.86404476991167E-3</v>
      </c>
      <c r="E1551">
        <v>-37.265970539585297</v>
      </c>
      <c r="F1551">
        <v>84.131734388669798</v>
      </c>
    </row>
    <row r="1552" spans="2:6" hidden="1" x14ac:dyDescent="0.25">
      <c r="B1552">
        <v>15503.1006201945</v>
      </c>
      <c r="C1552">
        <v>7.5973720415978296E-4</v>
      </c>
      <c r="D1552">
        <v>1.7005208208876899E-3</v>
      </c>
      <c r="E1552">
        <v>-28.1654737587032</v>
      </c>
      <c r="F1552">
        <v>91.980951327534996</v>
      </c>
    </row>
    <row r="1553" spans="2:6" hidden="1" x14ac:dyDescent="0.25">
      <c r="B1553">
        <v>15513.1026205947</v>
      </c>
      <c r="C1553">
        <v>8.2849690307437599E-4</v>
      </c>
      <c r="D1553">
        <v>1.7007723993245601E-3</v>
      </c>
      <c r="E1553">
        <v>-19.4585380747186</v>
      </c>
      <c r="F1553">
        <v>100.562042393365</v>
      </c>
    </row>
    <row r="1554" spans="2:6" hidden="1" x14ac:dyDescent="0.25">
      <c r="B1554">
        <v>15523.1046209948</v>
      </c>
      <c r="C1554">
        <v>1.00311057230545E-3</v>
      </c>
      <c r="D1554">
        <v>1.89525960070008E-3</v>
      </c>
      <c r="E1554">
        <v>-10.9857380817164</v>
      </c>
      <c r="F1554">
        <v>110.062713904386</v>
      </c>
    </row>
    <row r="1555" spans="2:6" hidden="1" x14ac:dyDescent="0.25">
      <c r="B1555">
        <v>15533.1066213949</v>
      </c>
      <c r="C1555">
        <v>1.41208781841085E-3</v>
      </c>
      <c r="D1555">
        <v>2.4811019391217902E-3</v>
      </c>
      <c r="E1555">
        <v>-2.5789966369035402</v>
      </c>
      <c r="F1555">
        <v>120.519218327853</v>
      </c>
    </row>
    <row r="1556" spans="2:6" hidden="1" x14ac:dyDescent="0.25">
      <c r="B1556">
        <v>15543.108621795</v>
      </c>
      <c r="C1556">
        <v>2.7309522262193302E-3</v>
      </c>
      <c r="D1556">
        <v>4.5360559283905899E-3</v>
      </c>
      <c r="E1556">
        <v>5.9143434439469598</v>
      </c>
      <c r="F1556">
        <v>131.73571439193299</v>
      </c>
    </row>
    <row r="1557" spans="2:6" hidden="1" x14ac:dyDescent="0.25">
      <c r="B1557">
        <v>15553.1106221952</v>
      </c>
      <c r="C1557">
        <v>1.6117996920032001E-2</v>
      </c>
      <c r="D1557">
        <v>2.56764798689505E-2</v>
      </c>
      <c r="E1557">
        <v>-163.90380447577701</v>
      </c>
      <c r="F1557">
        <v>-34.771573125809198</v>
      </c>
    </row>
    <row r="1558" spans="2:6" hidden="1" x14ac:dyDescent="0.25">
      <c r="B1558">
        <v>15563.112622595299</v>
      </c>
      <c r="C1558">
        <v>2.7982976925085999E-3</v>
      </c>
      <c r="D1558">
        <v>4.3836814681588298E-3</v>
      </c>
      <c r="E1558">
        <v>-156.43263720498399</v>
      </c>
      <c r="F1558">
        <v>-25.400182711618001</v>
      </c>
    </row>
    <row r="1559" spans="2:6" hidden="1" x14ac:dyDescent="0.25">
      <c r="B1559">
        <v>15573.114622995399</v>
      </c>
      <c r="C1559">
        <v>1.49081785198571E-3</v>
      </c>
      <c r="D1559">
        <v>2.3034922918292902E-3</v>
      </c>
      <c r="E1559">
        <v>-147.224243290397</v>
      </c>
      <c r="F1559">
        <v>-14.742933480168499</v>
      </c>
    </row>
    <row r="1560" spans="2:6" hidden="1" x14ac:dyDescent="0.25">
      <c r="B1560">
        <v>15583.116623395499</v>
      </c>
      <c r="C1560">
        <v>1.10213109839094E-3</v>
      </c>
      <c r="D1560">
        <v>1.6741839542454299E-3</v>
      </c>
      <c r="E1560">
        <v>-137.84734063648699</v>
      </c>
      <c r="F1560">
        <v>-4.9569427106054098</v>
      </c>
    </row>
    <row r="1561" spans="2:6" hidden="1" x14ac:dyDescent="0.25">
      <c r="B1561">
        <v>15593.118623795701</v>
      </c>
      <c r="C1561">
        <v>9.5920571738014897E-4</v>
      </c>
      <c r="D1561">
        <v>1.4140434663723301E-3</v>
      </c>
      <c r="E1561">
        <v>-128.43683502850601</v>
      </c>
      <c r="F1561">
        <v>3.9978021621274298</v>
      </c>
    </row>
    <row r="1562" spans="2:6" hidden="1" x14ac:dyDescent="0.25">
      <c r="B1562">
        <v>15603.120624195801</v>
      </c>
      <c r="C1562">
        <v>9.3847048625123595E-4</v>
      </c>
      <c r="D1562">
        <v>1.3165254384865999E-3</v>
      </c>
      <c r="E1562">
        <v>-119.143190851296</v>
      </c>
      <c r="F1562">
        <v>12.336229615092099</v>
      </c>
    </row>
    <row r="1563" spans="2:6" hidden="1" x14ac:dyDescent="0.25">
      <c r="B1563">
        <v>15613.122624595901</v>
      </c>
      <c r="C1563">
        <v>1.0193506277362801E-3</v>
      </c>
      <c r="D1563">
        <v>1.32995433150546E-3</v>
      </c>
      <c r="E1563">
        <v>-110.090157448778</v>
      </c>
      <c r="F1563">
        <v>20.378156374092399</v>
      </c>
    </row>
    <row r="1564" spans="2:6" hidden="1" x14ac:dyDescent="0.25">
      <c r="B1564">
        <v>15623.124624996</v>
      </c>
      <c r="C1564">
        <v>1.24038852865741E-3</v>
      </c>
      <c r="D1564">
        <v>1.47041307256486E-3</v>
      </c>
      <c r="E1564">
        <v>-101.34446426394901</v>
      </c>
      <c r="F1564">
        <v>28.512314205845701</v>
      </c>
    </row>
    <row r="1565" spans="2:6" hidden="1" x14ac:dyDescent="0.25">
      <c r="B1565">
        <v>15633.1266253962</v>
      </c>
      <c r="C1565">
        <v>1.76657555915728E-3</v>
      </c>
      <c r="D1565">
        <v>1.86257994614145E-3</v>
      </c>
      <c r="E1565">
        <v>-92.906370211658199</v>
      </c>
      <c r="F1565">
        <v>37.189376413789198</v>
      </c>
    </row>
    <row r="1566" spans="2:6" hidden="1" x14ac:dyDescent="0.25">
      <c r="B1566">
        <v>15643.1286257963</v>
      </c>
      <c r="C1566">
        <v>3.4686851419975999E-3</v>
      </c>
      <c r="D1566">
        <v>3.19912941343039E-3</v>
      </c>
      <c r="E1566">
        <v>-84.718221796446002</v>
      </c>
      <c r="F1566">
        <v>46.918518497619097</v>
      </c>
    </row>
    <row r="1567" spans="2:6" hidden="1" x14ac:dyDescent="0.25">
      <c r="B1567">
        <v>15653.1306261964</v>
      </c>
      <c r="C1567">
        <v>2.0677796690885802E-2</v>
      </c>
      <c r="D1567">
        <v>1.6162984114154701E-2</v>
      </c>
      <c r="E1567">
        <v>104.67064683525</v>
      </c>
      <c r="F1567">
        <v>-119.66142641092701</v>
      </c>
    </row>
    <row r="1568" spans="2:6" hidden="1" x14ac:dyDescent="0.25">
      <c r="B1568">
        <v>15663.1326265965</v>
      </c>
      <c r="C1568">
        <v>3.6522167277136899E-3</v>
      </c>
      <c r="D1568">
        <v>2.5551256593017001E-3</v>
      </c>
      <c r="E1568">
        <v>111.314149141371</v>
      </c>
      <c r="F1568">
        <v>-108.57861653717799</v>
      </c>
    </row>
    <row r="1569" spans="2:6" hidden="1" x14ac:dyDescent="0.25">
      <c r="B1569">
        <v>15673.1346269967</v>
      </c>
      <c r="C1569">
        <v>1.95772844439267E-3</v>
      </c>
      <c r="D1569">
        <v>1.2284557771331101E-3</v>
      </c>
      <c r="E1569">
        <v>119.388474763532</v>
      </c>
      <c r="F1569">
        <v>-93.679125283993997</v>
      </c>
    </row>
    <row r="1570" spans="2:6" hidden="1" x14ac:dyDescent="0.25">
      <c r="B1570">
        <v>15683.1366273968</v>
      </c>
      <c r="C1570">
        <v>1.4456144241063601E-3</v>
      </c>
      <c r="D1570">
        <v>8.4705144436162804E-4</v>
      </c>
      <c r="E1570">
        <v>127.635779300881</v>
      </c>
      <c r="F1570">
        <v>-78.126924671884694</v>
      </c>
    </row>
    <row r="1571" spans="2:6" hidden="1" x14ac:dyDescent="0.25">
      <c r="B1571">
        <v>15693.1386277969</v>
      </c>
      <c r="C1571">
        <v>1.24771385879588E-3</v>
      </c>
      <c r="D1571">
        <v>7.0897027519427802E-4</v>
      </c>
      <c r="E1571">
        <v>136.11798921978399</v>
      </c>
      <c r="F1571">
        <v>-63.400981193170502</v>
      </c>
    </row>
    <row r="1572" spans="2:6" hidden="1" x14ac:dyDescent="0.25">
      <c r="B1572">
        <v>15703.140628196999</v>
      </c>
      <c r="C1572">
        <v>1.20419816287971E-3</v>
      </c>
      <c r="D1572">
        <v>6.7601551383285005E-4</v>
      </c>
      <c r="E1572">
        <v>144.85089822644699</v>
      </c>
      <c r="F1572">
        <v>-50.522415843349599</v>
      </c>
    </row>
    <row r="1573" spans="2:6" hidden="1" x14ac:dyDescent="0.25">
      <c r="B1573">
        <v>15713.142628597199</v>
      </c>
      <c r="C1573">
        <v>1.28733646723091E-3</v>
      </c>
      <c r="D1573">
        <v>7.1070328784397698E-4</v>
      </c>
      <c r="E1573">
        <v>153.798939534315</v>
      </c>
      <c r="F1573">
        <v>-39.660215070377802</v>
      </c>
    </row>
    <row r="1574" spans="2:6" hidden="1" x14ac:dyDescent="0.25">
      <c r="B1574">
        <v>15723.144628997299</v>
      </c>
      <c r="C1574">
        <v>1.5435048465674301E-3</v>
      </c>
      <c r="D1574">
        <v>8.1927739041508501E-4</v>
      </c>
      <c r="E1574">
        <v>162.88161622249501</v>
      </c>
      <c r="F1574">
        <v>-30.397960164195499</v>
      </c>
    </row>
    <row r="1575" spans="2:6" hidden="1" x14ac:dyDescent="0.25">
      <c r="B1575">
        <v>15733.146629397401</v>
      </c>
      <c r="C1575">
        <v>2.1745412109530102E-3</v>
      </c>
      <c r="D1575">
        <v>1.07281858740328E-3</v>
      </c>
      <c r="E1575">
        <v>171.992166897853</v>
      </c>
      <c r="F1575">
        <v>-22.071814099205099</v>
      </c>
    </row>
    <row r="1576" spans="2:6" hidden="1" x14ac:dyDescent="0.25">
      <c r="B1576">
        <v>15743.148629797501</v>
      </c>
      <c r="C1576">
        <v>4.2467961984252803E-3</v>
      </c>
      <c r="D1576">
        <v>1.8706874838163099E-3</v>
      </c>
      <c r="E1576">
        <v>-178.975679101731</v>
      </c>
      <c r="F1576">
        <v>-13.8911772265728</v>
      </c>
    </row>
    <row r="1577" spans="2:6" hidden="1" x14ac:dyDescent="0.25">
      <c r="B1577">
        <v>15753.150630197701</v>
      </c>
      <c r="C1577">
        <v>2.5145894623582001E-2</v>
      </c>
      <c r="D1577">
        <v>9.1868886139398007E-3</v>
      </c>
      <c r="E1577">
        <v>11.394893589069801</v>
      </c>
      <c r="F1577">
        <v>176.877349229381</v>
      </c>
    </row>
    <row r="1578" spans="2:6" hidden="1" x14ac:dyDescent="0.25">
      <c r="B1578">
        <v>15763.1526305978</v>
      </c>
      <c r="C1578">
        <v>4.4936405065356998E-3</v>
      </c>
      <c r="D1578">
        <v>1.3907654995815499E-3</v>
      </c>
      <c r="E1578">
        <v>18.575271094591301</v>
      </c>
      <c r="F1578">
        <v>-173.55422859808999</v>
      </c>
    </row>
    <row r="1579" spans="2:6" hidden="1" x14ac:dyDescent="0.25">
      <c r="B1579">
        <v>15773.1546309979</v>
      </c>
      <c r="C1579">
        <v>2.42643048134266E-3</v>
      </c>
      <c r="D1579">
        <v>6.0411868269078905E-4</v>
      </c>
      <c r="E1579">
        <v>27.063869104212401</v>
      </c>
      <c r="F1579">
        <v>-157.90635710011699</v>
      </c>
    </row>
    <row r="1580" spans="2:6" hidden="1" x14ac:dyDescent="0.25">
      <c r="B1580">
        <v>15783.156631398</v>
      </c>
      <c r="C1580">
        <v>1.8052848849581899E-3</v>
      </c>
      <c r="D1580">
        <v>3.7671792210604299E-4</v>
      </c>
      <c r="E1580">
        <v>35.409492815790401</v>
      </c>
      <c r="F1580">
        <v>-136.127001942318</v>
      </c>
    </row>
    <row r="1581" spans="2:6" hidden="1" x14ac:dyDescent="0.25">
      <c r="B1581">
        <v>15793.1586317982</v>
      </c>
      <c r="C1581">
        <v>1.56660194911316E-3</v>
      </c>
      <c r="D1581">
        <v>3.1432852426343302E-4</v>
      </c>
      <c r="E1581">
        <v>43.683121105826501</v>
      </c>
      <c r="F1581">
        <v>-110.745859886131</v>
      </c>
    </row>
    <row r="1582" spans="2:6" hidden="1" x14ac:dyDescent="0.25">
      <c r="B1582">
        <v>15803.1606321983</v>
      </c>
      <c r="C1582">
        <v>1.51384951886898E-3</v>
      </c>
      <c r="D1582">
        <v>3.3677143002424303E-4</v>
      </c>
      <c r="E1582">
        <v>51.965791919640701</v>
      </c>
      <c r="F1582">
        <v>-88.910898324152996</v>
      </c>
    </row>
    <row r="1583" spans="2:6" hidden="1" x14ac:dyDescent="0.25">
      <c r="B1583">
        <v>15813.1626325984</v>
      </c>
      <c r="C1583">
        <v>1.61152839829131E-3</v>
      </c>
      <c r="D1583">
        <v>4.1726306937555198E-4</v>
      </c>
      <c r="E1583">
        <v>60.333804813355698</v>
      </c>
      <c r="F1583">
        <v>-73.562749101329999</v>
      </c>
    </row>
    <row r="1584" spans="2:6" hidden="1" x14ac:dyDescent="0.25">
      <c r="B1584">
        <v>15823.1646329985</v>
      </c>
      <c r="C1584">
        <v>1.9130200690992199E-3</v>
      </c>
      <c r="D1584">
        <v>5.6737818248736203E-4</v>
      </c>
      <c r="E1584">
        <v>68.845033343598999</v>
      </c>
      <c r="F1584">
        <v>-63.024062679965098</v>
      </c>
    </row>
    <row r="1585" spans="2:6" hidden="1" x14ac:dyDescent="0.25">
      <c r="B1585">
        <v>15833.1666333987</v>
      </c>
      <c r="C1585">
        <v>2.65555184146431E-3</v>
      </c>
      <c r="D1585">
        <v>8.6996396301326599E-4</v>
      </c>
      <c r="E1585">
        <v>77.527418718925503</v>
      </c>
      <c r="F1585">
        <v>-55.1788770747157</v>
      </c>
    </row>
    <row r="1586" spans="2:6" hidden="1" x14ac:dyDescent="0.25">
      <c r="B1586">
        <v>15843.168633798799</v>
      </c>
      <c r="C1586">
        <v>5.0956129424699903E-3</v>
      </c>
      <c r="D1586">
        <v>1.7728009055797899E-3</v>
      </c>
      <c r="E1586">
        <v>86.371866204418495</v>
      </c>
      <c r="F1586">
        <v>-48.543870015954901</v>
      </c>
    </row>
    <row r="1587" spans="2:6" hidden="1" x14ac:dyDescent="0.25">
      <c r="B1587">
        <v>15853.170634198899</v>
      </c>
      <c r="C1587">
        <v>2.9330823873979599E-2</v>
      </c>
      <c r="D1587">
        <v>1.04511172475318E-2</v>
      </c>
      <c r="E1587">
        <v>-83.118006042618006</v>
      </c>
      <c r="F1587">
        <v>139.07157429902099</v>
      </c>
    </row>
    <row r="1588" spans="2:6" hidden="1" x14ac:dyDescent="0.25">
      <c r="B1588">
        <v>15863.172634598999</v>
      </c>
      <c r="C1588">
        <v>5.2141727090548699E-3</v>
      </c>
      <c r="D1588">
        <v>1.83930403316876E-3</v>
      </c>
      <c r="E1588">
        <v>-75.667004119814706</v>
      </c>
      <c r="F1588">
        <v>145.07024511668101</v>
      </c>
    </row>
    <row r="1589" spans="2:6" hidden="1" x14ac:dyDescent="0.25">
      <c r="B1589">
        <v>15873.174634999201</v>
      </c>
      <c r="C1589">
        <v>2.7832705536586099E-3</v>
      </c>
      <c r="D1589">
        <v>9.5009168447790504E-4</v>
      </c>
      <c r="E1589">
        <v>-66.711388515867995</v>
      </c>
      <c r="F1589">
        <v>153.671752325396</v>
      </c>
    </row>
    <row r="1590" spans="2:6" hidden="1" x14ac:dyDescent="0.25">
      <c r="B1590">
        <v>15883.176635399301</v>
      </c>
      <c r="C1590">
        <v>2.0572653772444301E-3</v>
      </c>
      <c r="D1590">
        <v>6.7390146323119101E-4</v>
      </c>
      <c r="E1590">
        <v>-57.878823925017599</v>
      </c>
      <c r="F1590">
        <v>164.37931347980901</v>
      </c>
    </row>
    <row r="1591" spans="2:6" hidden="1" x14ac:dyDescent="0.25">
      <c r="B1591">
        <v>15893.178635799401</v>
      </c>
      <c r="C1591">
        <v>1.7821062028996299E-3</v>
      </c>
      <c r="D1591">
        <v>5.6860391956467299E-4</v>
      </c>
      <c r="E1591">
        <v>-49.221053711554497</v>
      </c>
      <c r="F1591">
        <v>177.401548457194</v>
      </c>
    </row>
    <row r="1592" spans="2:6" hidden="1" x14ac:dyDescent="0.25">
      <c r="B1592">
        <v>15903.1806361996</v>
      </c>
      <c r="C1592">
        <v>1.72544558967001E-3</v>
      </c>
      <c r="D1592">
        <v>5.5813264655615999E-4</v>
      </c>
      <c r="E1592">
        <v>-40.754675938590999</v>
      </c>
      <c r="F1592">
        <v>-167.985853495692</v>
      </c>
    </row>
    <row r="1593" spans="2:6" hidden="1" x14ac:dyDescent="0.25">
      <c r="B1593">
        <v>15913.1826365997</v>
      </c>
      <c r="C1593">
        <v>1.84419666675728E-3</v>
      </c>
      <c r="D1593">
        <v>6.3638832013584805E-4</v>
      </c>
      <c r="E1593">
        <v>-32.460994225145598</v>
      </c>
      <c r="F1593">
        <v>-153.40405527914601</v>
      </c>
    </row>
    <row r="1594" spans="2:6" hidden="1" x14ac:dyDescent="0.25">
      <c r="B1594">
        <v>15923.1846369998</v>
      </c>
      <c r="C1594">
        <v>2.1985414953231601E-3</v>
      </c>
      <c r="D1594">
        <v>8.4154839674236597E-4</v>
      </c>
      <c r="E1594">
        <v>-24.292904933623699</v>
      </c>
      <c r="F1594">
        <v>-140.36294772960599</v>
      </c>
    </row>
    <row r="1595" spans="2:6" hidden="1" x14ac:dyDescent="0.25">
      <c r="B1595">
        <v>15933.1866373999</v>
      </c>
      <c r="C1595">
        <v>3.0600847604100802E-3</v>
      </c>
      <c r="D1595">
        <v>1.3204392954716E-3</v>
      </c>
      <c r="E1595">
        <v>-16.185805122024</v>
      </c>
      <c r="F1595">
        <v>-129.408208987764</v>
      </c>
    </row>
    <row r="1596" spans="2:6" hidden="1" x14ac:dyDescent="0.25">
      <c r="B1596">
        <v>15943.1886378001</v>
      </c>
      <c r="C1596">
        <v>5.87017172610703E-3</v>
      </c>
      <c r="D1596">
        <v>2.84682262305982E-3</v>
      </c>
      <c r="E1596">
        <v>-8.0699906596221904</v>
      </c>
      <c r="F1596">
        <v>-120.27325628823</v>
      </c>
    </row>
    <row r="1597" spans="2:6" hidden="1" x14ac:dyDescent="0.25">
      <c r="B1597">
        <v>15953.1906382002</v>
      </c>
      <c r="C1597">
        <v>3.3369869884106E-2</v>
      </c>
      <c r="D1597">
        <v>1.8217712457349499E-2</v>
      </c>
      <c r="E1597">
        <v>-178.451307758528</v>
      </c>
      <c r="F1597">
        <v>68.887685201444995</v>
      </c>
    </row>
    <row r="1598" spans="2:6" hidden="1" x14ac:dyDescent="0.25">
      <c r="B1598">
        <v>15963.1926386003</v>
      </c>
      <c r="C1598">
        <v>5.9384232836830501E-3</v>
      </c>
      <c r="D1598">
        <v>3.46489722385664E-3</v>
      </c>
      <c r="E1598">
        <v>-171.58078160145101</v>
      </c>
      <c r="F1598">
        <v>74.826753586880898</v>
      </c>
    </row>
    <row r="1599" spans="2:6" hidden="1" x14ac:dyDescent="0.25">
      <c r="B1599">
        <v>15973.1946390004</v>
      </c>
      <c r="C1599">
        <v>3.1385592207601601E-3</v>
      </c>
      <c r="D1599">
        <v>1.94564324511238E-3</v>
      </c>
      <c r="E1599">
        <v>-163.146075791393</v>
      </c>
      <c r="F1599">
        <v>81.870965841662795</v>
      </c>
    </row>
    <row r="1600" spans="2:6" hidden="1" x14ac:dyDescent="0.25">
      <c r="B1600">
        <v>15983.196639400599</v>
      </c>
      <c r="C1600">
        <v>2.29532343395079E-3</v>
      </c>
      <c r="D1600">
        <v>1.47949817384138E-3</v>
      </c>
      <c r="E1600">
        <v>-154.59268391830099</v>
      </c>
      <c r="F1600">
        <v>89.168429126737394</v>
      </c>
    </row>
    <row r="1601" spans="2:6" hidden="1" x14ac:dyDescent="0.25">
      <c r="B1601">
        <v>15993.198639800699</v>
      </c>
      <c r="C1601">
        <v>1.9697731709664599E-3</v>
      </c>
      <c r="D1601">
        <v>1.2951912765051599E-3</v>
      </c>
      <c r="E1601">
        <v>-145.96283920309801</v>
      </c>
      <c r="F1601">
        <v>97.074697639854406</v>
      </c>
    </row>
    <row r="1602" spans="2:6" hidden="1" x14ac:dyDescent="0.25">
      <c r="B1602">
        <v>16003.200640200799</v>
      </c>
      <c r="C1602">
        <v>1.89503679281523E-3</v>
      </c>
      <c r="D1602">
        <v>1.25325584436755E-3</v>
      </c>
      <c r="E1602">
        <v>-137.31758044845</v>
      </c>
      <c r="F1602">
        <v>105.864530282494</v>
      </c>
    </row>
    <row r="1603" spans="2:6" hidden="1" x14ac:dyDescent="0.25">
      <c r="B1603">
        <v>16013.202640600901</v>
      </c>
      <c r="C1603">
        <v>2.0208514815209001E-3</v>
      </c>
      <c r="D1603">
        <v>1.33527165387699E-3</v>
      </c>
      <c r="E1603">
        <v>-128.72197493762499</v>
      </c>
      <c r="F1603">
        <v>115.681907868482</v>
      </c>
    </row>
    <row r="1604" spans="2:6" hidden="1" x14ac:dyDescent="0.25">
      <c r="B1604">
        <v>16023.204641001101</v>
      </c>
      <c r="C1604">
        <v>2.4141017003876902E-3</v>
      </c>
      <c r="D1604">
        <v>1.59767327082851E-3</v>
      </c>
      <c r="E1604">
        <v>-120.22930317684499</v>
      </c>
      <c r="F1604">
        <v>126.462340545926</v>
      </c>
    </row>
    <row r="1605" spans="2:6" hidden="1" x14ac:dyDescent="0.25">
      <c r="B1605">
        <v>16033.206641401201</v>
      </c>
      <c r="C1605">
        <v>3.3797076002471801E-3</v>
      </c>
      <c r="D1605">
        <v>2.2649440722545501E-3</v>
      </c>
      <c r="E1605">
        <v>-111.869052191188</v>
      </c>
      <c r="F1605">
        <v>137.88253485099901</v>
      </c>
    </row>
    <row r="1606" spans="2:6" hidden="1" x14ac:dyDescent="0.25">
      <c r="B1606">
        <v>16043.2086418013</v>
      </c>
      <c r="C1606">
        <v>6.5376378780572803E-3</v>
      </c>
      <c r="D1606">
        <v>4.5058084549794101E-3</v>
      </c>
      <c r="E1606">
        <v>-103.64157118036999</v>
      </c>
      <c r="F1606">
        <v>149.42167729437699</v>
      </c>
    </row>
    <row r="1607" spans="2:6" hidden="1" x14ac:dyDescent="0.25">
      <c r="B1607">
        <v>16053.2106422014</v>
      </c>
      <c r="C1607">
        <v>3.72919140769567E-2</v>
      </c>
      <c r="D1607">
        <v>2.7048805502897202E-2</v>
      </c>
      <c r="E1607">
        <v>85.893048203249094</v>
      </c>
      <c r="F1607">
        <v>-17.5826583100663</v>
      </c>
    </row>
    <row r="1608" spans="2:6" hidden="1" x14ac:dyDescent="0.25">
      <c r="B1608">
        <v>16063.2126426016</v>
      </c>
      <c r="C1608">
        <v>6.7320788108519002E-3</v>
      </c>
      <c r="D1608">
        <v>5.0962293362771596E-3</v>
      </c>
      <c r="E1608">
        <v>92.544091489543504</v>
      </c>
      <c r="F1608">
        <v>-9.0896598904152093</v>
      </c>
    </row>
    <row r="1609" spans="2:6" hidden="1" x14ac:dyDescent="0.25">
      <c r="B1609">
        <v>16073.2146430017</v>
      </c>
      <c r="C1609">
        <v>3.5800003563258502E-3</v>
      </c>
      <c r="D1609">
        <v>2.8579668884204002E-3</v>
      </c>
      <c r="E1609">
        <v>100.608728796496</v>
      </c>
      <c r="F1609">
        <v>0.40966766689145701</v>
      </c>
    </row>
    <row r="1610" spans="2:6" hidden="1" x14ac:dyDescent="0.25">
      <c r="B1610">
        <v>16083.2166434018</v>
      </c>
      <c r="C1610">
        <v>2.6253789784726899E-3</v>
      </c>
      <c r="D1610">
        <v>2.19999619035487E-3</v>
      </c>
      <c r="E1610">
        <v>108.73293166019801</v>
      </c>
      <c r="F1610">
        <v>9.1482404055301494</v>
      </c>
    </row>
    <row r="1611" spans="2:6" hidden="1" x14ac:dyDescent="0.25">
      <c r="B1611">
        <v>16093.2186438019</v>
      </c>
      <c r="C1611">
        <v>2.2506004034108401E-3</v>
      </c>
      <c r="D1611">
        <v>1.9612518713868999E-3</v>
      </c>
      <c r="E1611">
        <v>116.965231606279</v>
      </c>
      <c r="F1611">
        <v>17.3421305948422</v>
      </c>
    </row>
    <row r="1612" spans="2:6" hidden="1" x14ac:dyDescent="0.25">
      <c r="B1612">
        <v>16103.2206442021</v>
      </c>
      <c r="C1612">
        <v>2.1553955806415002E-3</v>
      </c>
      <c r="D1612">
        <v>1.92972138001718E-3</v>
      </c>
      <c r="E1612">
        <v>125.334880762889</v>
      </c>
      <c r="F1612">
        <v>25.251529166125401</v>
      </c>
    </row>
    <row r="1613" spans="2:6" hidden="1" x14ac:dyDescent="0.25">
      <c r="B1613">
        <v>16113.2226446022</v>
      </c>
      <c r="C1613">
        <v>2.2826010757002299E-3</v>
      </c>
      <c r="D1613">
        <v>2.0720499240085301E-3</v>
      </c>
      <c r="E1613">
        <v>133.84572760483999</v>
      </c>
      <c r="F1613">
        <v>33.139586239313303</v>
      </c>
    </row>
    <row r="1614" spans="2:6" hidden="1" x14ac:dyDescent="0.25">
      <c r="B1614">
        <v>16123.224645002299</v>
      </c>
      <c r="C1614">
        <v>2.7056059755264398E-3</v>
      </c>
      <c r="D1614">
        <v>2.4592695080124399E-3</v>
      </c>
      <c r="E1614">
        <v>142.47477934125899</v>
      </c>
      <c r="F1614">
        <v>41.247305541646099</v>
      </c>
    </row>
    <row r="1615" spans="2:6" hidden="1" x14ac:dyDescent="0.25">
      <c r="B1615">
        <v>16133.226645402399</v>
      </c>
      <c r="C1615">
        <v>3.7612820030779701E-3</v>
      </c>
      <c r="D1615">
        <v>3.38923890177699E-3</v>
      </c>
      <c r="E1615">
        <v>151.17641808071801</v>
      </c>
      <c r="F1615">
        <v>49.769619317979597</v>
      </c>
    </row>
    <row r="1616" spans="2:6" hidden="1" x14ac:dyDescent="0.25">
      <c r="B1616">
        <v>16143.228645802599</v>
      </c>
      <c r="C1616">
        <v>7.2399512119077202E-3</v>
      </c>
      <c r="D1616">
        <v>6.4302535888418602E-3</v>
      </c>
      <c r="E1616">
        <v>159.892379393075</v>
      </c>
      <c r="F1616">
        <v>58.823254085916801</v>
      </c>
    </row>
    <row r="1617" spans="2:6" hidden="1" x14ac:dyDescent="0.25">
      <c r="B1617">
        <v>16153.230646202701</v>
      </c>
      <c r="C1617">
        <v>4.0905540436575301E-2</v>
      </c>
      <c r="D1617">
        <v>3.5724192124669603E-2</v>
      </c>
      <c r="E1617">
        <v>-9.9146286047102006</v>
      </c>
      <c r="F1617">
        <v>-109.858810339462</v>
      </c>
    </row>
    <row r="1618" spans="2:6" hidden="1" x14ac:dyDescent="0.25">
      <c r="B1618">
        <v>16163.232646602801</v>
      </c>
      <c r="C1618">
        <v>7.4454432113284204E-3</v>
      </c>
      <c r="D1618">
        <v>6.4564106609263303E-3</v>
      </c>
      <c r="E1618">
        <v>-2.8509622993077999</v>
      </c>
      <c r="F1618">
        <v>-101.617611161811</v>
      </c>
    </row>
    <row r="1619" spans="2:6" hidden="1" x14ac:dyDescent="0.25">
      <c r="B1619">
        <v>16173.234647002901</v>
      </c>
      <c r="C1619">
        <v>3.9714286008370302E-3</v>
      </c>
      <c r="D1619">
        <v>3.4450099540489498E-3</v>
      </c>
      <c r="E1619">
        <v>5.6224733501319202</v>
      </c>
      <c r="F1619">
        <v>-91.522405807155593</v>
      </c>
    </row>
    <row r="1620" spans="2:6" hidden="1" x14ac:dyDescent="0.25">
      <c r="B1620">
        <v>16183.236647403101</v>
      </c>
      <c r="C1620">
        <v>2.9247854827287199E-3</v>
      </c>
      <c r="D1620">
        <v>2.5659379223392001E-3</v>
      </c>
      <c r="E1620">
        <v>13.9873835439475</v>
      </c>
      <c r="F1620">
        <v>-81.625420971242605</v>
      </c>
    </row>
    <row r="1621" spans="2:6" hidden="1" x14ac:dyDescent="0.25">
      <c r="B1621">
        <v>16193.2386478032</v>
      </c>
      <c r="C1621">
        <v>2.51755477014509E-3</v>
      </c>
      <c r="D1621">
        <v>2.25485074064527E-3</v>
      </c>
      <c r="E1621">
        <v>22.2684967313009</v>
      </c>
      <c r="F1621">
        <v>-72.195916499278397</v>
      </c>
    </row>
    <row r="1622" spans="2:6" hidden="1" x14ac:dyDescent="0.25">
      <c r="B1622">
        <v>16203.2406482033</v>
      </c>
      <c r="C1622">
        <v>2.41741452757768E-3</v>
      </c>
      <c r="D1622">
        <v>2.2232636900038202E-3</v>
      </c>
      <c r="E1622">
        <v>30.506454700884799</v>
      </c>
      <c r="F1622">
        <v>-63.379590166894097</v>
      </c>
    </row>
    <row r="1623" spans="2:6" hidden="1" x14ac:dyDescent="0.25">
      <c r="B1623">
        <v>16213.2426486034</v>
      </c>
      <c r="C1623">
        <v>2.56031475566481E-3</v>
      </c>
      <c r="D1623">
        <v>2.42157100136896E-3</v>
      </c>
      <c r="E1623">
        <v>38.749000200199902</v>
      </c>
      <c r="F1623">
        <v>-55.183093365856401</v>
      </c>
    </row>
    <row r="1624" spans="2:6" hidden="1" x14ac:dyDescent="0.25">
      <c r="B1624">
        <v>16223.2446490036</v>
      </c>
      <c r="C1624">
        <v>3.0254770783554202E-3</v>
      </c>
      <c r="D1624">
        <v>2.9359175599775202E-3</v>
      </c>
      <c r="E1624">
        <v>47.0416203546839</v>
      </c>
      <c r="F1624">
        <v>-47.502658323451399</v>
      </c>
    </row>
    <row r="1625" spans="2:6" hidden="1" x14ac:dyDescent="0.25">
      <c r="B1625">
        <v>16233.2466494037</v>
      </c>
      <c r="C1625">
        <v>4.1798072055283597E-3</v>
      </c>
      <c r="D1625">
        <v>4.1396325763243397E-3</v>
      </c>
      <c r="E1625">
        <v>55.4185646206464</v>
      </c>
      <c r="F1625">
        <v>-40.166660259404097</v>
      </c>
    </row>
    <row r="1626" spans="2:6" hidden="1" x14ac:dyDescent="0.25">
      <c r="B1626">
        <v>16243.2486498038</v>
      </c>
      <c r="C1626">
        <v>7.9754330461700596E-3</v>
      </c>
      <c r="D1626">
        <v>8.0048826167829195E-3</v>
      </c>
      <c r="E1626">
        <v>63.8957170457223</v>
      </c>
      <c r="F1626">
        <v>-32.972754596292397</v>
      </c>
    </row>
    <row r="1627" spans="2:6" hidden="1" x14ac:dyDescent="0.25">
      <c r="B1627">
        <v>16253.2506502039</v>
      </c>
      <c r="C1627">
        <v>4.4201192339889603E-2</v>
      </c>
      <c r="D1627">
        <v>4.4634887952838299E-2</v>
      </c>
      <c r="E1627">
        <v>-106.003146527125</v>
      </c>
      <c r="F1627">
        <v>155.59010030627701</v>
      </c>
    </row>
    <row r="1628" spans="2:6" hidden="1" x14ac:dyDescent="0.25">
      <c r="B1628">
        <v>16263.252650604099</v>
      </c>
      <c r="C1628">
        <v>8.0393228510217199E-3</v>
      </c>
      <c r="D1628">
        <v>8.1083364383471006E-3</v>
      </c>
      <c r="E1628">
        <v>-98.897394264031504</v>
      </c>
      <c r="F1628">
        <v>161.788298162589</v>
      </c>
    </row>
    <row r="1629" spans="2:6" hidden="1" x14ac:dyDescent="0.25">
      <c r="B1629">
        <v>16273.254651004199</v>
      </c>
      <c r="C1629">
        <v>4.2525178770300501E-3</v>
      </c>
      <c r="D1629">
        <v>4.2658391226151797E-3</v>
      </c>
      <c r="E1629">
        <v>-90.241110671851004</v>
      </c>
      <c r="F1629">
        <v>169.67893697761301</v>
      </c>
    </row>
    <row r="1630" spans="2:6" hidden="1" x14ac:dyDescent="0.25">
      <c r="B1630">
        <v>16283.256651404299</v>
      </c>
      <c r="C1630">
        <v>3.1139142711266001E-3</v>
      </c>
      <c r="D1630">
        <v>3.1033841235854299E-3</v>
      </c>
      <c r="E1630">
        <v>-81.616276624511897</v>
      </c>
      <c r="F1630">
        <v>178.02279870260799</v>
      </c>
    </row>
    <row r="1631" spans="2:6" hidden="1" x14ac:dyDescent="0.25">
      <c r="B1631">
        <v>16293.258651804401</v>
      </c>
      <c r="C1631">
        <v>2.6733852993502802E-3</v>
      </c>
      <c r="D1631">
        <v>2.65474586392077E-3</v>
      </c>
      <c r="E1631">
        <v>-73.069692905576105</v>
      </c>
      <c r="F1631">
        <v>-173.20908407056601</v>
      </c>
    </row>
    <row r="1632" spans="2:6" hidden="1" x14ac:dyDescent="0.25">
      <c r="B1632">
        <v>16303.260652204601</v>
      </c>
      <c r="C1632">
        <v>2.5680629910792602E-3</v>
      </c>
      <c r="D1632">
        <v>2.5576454306873498E-3</v>
      </c>
      <c r="E1632">
        <v>-64.633126714270304</v>
      </c>
      <c r="F1632">
        <v>-164.14624495642499</v>
      </c>
    </row>
    <row r="1633" spans="2:6" hidden="1" x14ac:dyDescent="0.25">
      <c r="B1633">
        <v>16313.262652604701</v>
      </c>
      <c r="C1633">
        <v>2.72728989529856E-3</v>
      </c>
      <c r="D1633">
        <v>2.7481481681392202E-3</v>
      </c>
      <c r="E1633">
        <v>-56.317150899969597</v>
      </c>
      <c r="F1633">
        <v>-154.99083062208001</v>
      </c>
    </row>
    <row r="1634" spans="2:6" hidden="1" x14ac:dyDescent="0.25">
      <c r="B1634">
        <v>16323.2646530048</v>
      </c>
      <c r="C1634">
        <v>3.2357470675618799E-3</v>
      </c>
      <c r="D1634">
        <v>3.3282460702408201E-3</v>
      </c>
      <c r="E1634">
        <v>-48.1100946739571</v>
      </c>
      <c r="F1634">
        <v>-145.95934539859701</v>
      </c>
    </row>
    <row r="1635" spans="2:6" hidden="1" x14ac:dyDescent="0.25">
      <c r="B1635">
        <v>16333.2666534049</v>
      </c>
      <c r="C1635">
        <v>4.4886486329879099E-3</v>
      </c>
      <c r="D1635">
        <v>4.7461429363438298E-3</v>
      </c>
      <c r="E1635">
        <v>-39.981409452013899</v>
      </c>
      <c r="F1635">
        <v>-137.21893823233799</v>
      </c>
    </row>
    <row r="1636" spans="2:6" hidden="1" x14ac:dyDescent="0.25">
      <c r="B1636">
        <v>16343.2686538051</v>
      </c>
      <c r="C1636">
        <v>8.5907537606729808E-3</v>
      </c>
      <c r="D1636">
        <v>9.3741724836481008E-3</v>
      </c>
      <c r="E1636">
        <v>-31.888312012442601</v>
      </c>
      <c r="F1636">
        <v>-128.84769589873599</v>
      </c>
    </row>
    <row r="1637" spans="2:6" hidden="1" x14ac:dyDescent="0.25">
      <c r="B1637">
        <v>16353.2706542052</v>
      </c>
      <c r="C1637">
        <v>4.73127925738328E-2</v>
      </c>
      <c r="D1637">
        <v>5.3593635634771798E-2</v>
      </c>
      <c r="E1637">
        <v>157.670627005863</v>
      </c>
      <c r="F1637">
        <v>60.570626114292999</v>
      </c>
    </row>
    <row r="1638" spans="2:6" hidden="1" x14ac:dyDescent="0.25">
      <c r="B1638">
        <v>16363.2726546053</v>
      </c>
      <c r="C1638">
        <v>8.6582832744940708E-3</v>
      </c>
      <c r="D1638">
        <v>1.00410404014554E-2</v>
      </c>
      <c r="E1638">
        <v>164.37389929227001</v>
      </c>
      <c r="F1638">
        <v>66.924173458374199</v>
      </c>
    </row>
    <row r="1639" spans="2:6" hidden="1" x14ac:dyDescent="0.25">
      <c r="B1639">
        <v>16373.2746550055</v>
      </c>
      <c r="C1639">
        <v>4.5640775564827997E-3</v>
      </c>
      <c r="D1639">
        <v>5.4199827951915197E-3</v>
      </c>
      <c r="E1639">
        <v>172.615380690644</v>
      </c>
      <c r="F1639">
        <v>74.5493094441604</v>
      </c>
    </row>
    <row r="1640" spans="2:6" hidden="1" x14ac:dyDescent="0.25">
      <c r="B1640">
        <v>16383.2766554056</v>
      </c>
      <c r="C1640">
        <v>3.3253819355889098E-3</v>
      </c>
      <c r="D1640">
        <v>4.0162616250281596E-3</v>
      </c>
      <c r="E1640">
        <v>-179.047573554899</v>
      </c>
      <c r="F1640">
        <v>82.198907852694802</v>
      </c>
    </row>
    <row r="1641" spans="2:6" hidden="1" x14ac:dyDescent="0.25">
      <c r="B1641">
        <v>16393.278655805701</v>
      </c>
      <c r="C1641">
        <v>2.8394035510755202E-3</v>
      </c>
      <c r="D1641">
        <v>3.4626644194094502E-3</v>
      </c>
      <c r="E1641">
        <v>-170.62354315888001</v>
      </c>
      <c r="F1641">
        <v>90.021909776636406</v>
      </c>
    </row>
    <row r="1642" spans="2:6" hidden="1" x14ac:dyDescent="0.25">
      <c r="B1642">
        <v>16403.280656205799</v>
      </c>
      <c r="C1642">
        <v>2.7147942783164402E-3</v>
      </c>
      <c r="D1642">
        <v>3.3215248760800199E-3</v>
      </c>
      <c r="E1642">
        <v>-162.13989972911301</v>
      </c>
      <c r="F1642">
        <v>98.141884412204902</v>
      </c>
    </row>
    <row r="1643" spans="2:6" hidden="1" x14ac:dyDescent="0.25">
      <c r="B1643">
        <v>16413.282656605999</v>
      </c>
      <c r="C1643">
        <v>2.8749620306053499E-3</v>
      </c>
      <c r="D1643">
        <v>3.5132442273679101E-3</v>
      </c>
      <c r="E1643">
        <v>-153.63659737352501</v>
      </c>
      <c r="F1643">
        <v>106.63608481272099</v>
      </c>
    </row>
    <row r="1644" spans="2:6" hidden="1" x14ac:dyDescent="0.25">
      <c r="B1644">
        <v>16423.284657006101</v>
      </c>
      <c r="C1644">
        <v>3.4099383790680399E-3</v>
      </c>
      <c r="D1644">
        <v>4.1550373135534101E-3</v>
      </c>
      <c r="E1644">
        <v>-145.15686670976601</v>
      </c>
      <c r="F1644">
        <v>115.51603116913201</v>
      </c>
    </row>
    <row r="1645" spans="2:6" hidden="1" x14ac:dyDescent="0.25">
      <c r="B1645">
        <v>16433.286657406199</v>
      </c>
      <c r="C1645">
        <v>4.7416294600000197E-3</v>
      </c>
      <c r="D1645">
        <v>5.7693702990992499E-3</v>
      </c>
      <c r="E1645">
        <v>-136.737099797415</v>
      </c>
      <c r="F1645">
        <v>124.716449382752</v>
      </c>
    </row>
    <row r="1646" spans="2:6" hidden="1" x14ac:dyDescent="0.25">
      <c r="B1646">
        <v>16443.288657806301</v>
      </c>
      <c r="C1646">
        <v>9.1176991625363905E-3</v>
      </c>
      <c r="D1646">
        <v>1.11226776825834E-2</v>
      </c>
      <c r="E1646">
        <v>-128.39872370758999</v>
      </c>
      <c r="F1646">
        <v>134.102247295121</v>
      </c>
    </row>
    <row r="1647" spans="2:6" hidden="1" x14ac:dyDescent="0.25">
      <c r="B1647">
        <v>16453.290658206501</v>
      </c>
      <c r="C1647">
        <v>5.0218123346066103E-2</v>
      </c>
      <c r="D1647">
        <v>6.1880551921648298E-2</v>
      </c>
      <c r="E1647">
        <v>61.336067711216998</v>
      </c>
      <c r="F1647">
        <v>-34.821510335644803</v>
      </c>
    </row>
    <row r="1648" spans="2:6" hidden="1" x14ac:dyDescent="0.25">
      <c r="B1648">
        <v>16463.292658606599</v>
      </c>
      <c r="C1648">
        <v>9.3074250876618008E-3</v>
      </c>
      <c r="D1648">
        <v>1.15987086377114E-2</v>
      </c>
      <c r="E1648">
        <v>68.043305284363697</v>
      </c>
      <c r="F1648">
        <v>-27.2640826027381</v>
      </c>
    </row>
    <row r="1649" spans="2:6" hidden="1" x14ac:dyDescent="0.25">
      <c r="B1649">
        <v>16473.2946590067</v>
      </c>
      <c r="C1649">
        <v>4.9348363746701297E-3</v>
      </c>
      <c r="D1649">
        <v>6.2555350914944002E-3</v>
      </c>
      <c r="E1649">
        <v>76.194780729342398</v>
      </c>
      <c r="F1649">
        <v>-18.306984026031198</v>
      </c>
    </row>
    <row r="1650" spans="2:6" hidden="1" x14ac:dyDescent="0.25">
      <c r="B1650">
        <v>16483.296659406798</v>
      </c>
      <c r="C1650">
        <v>3.6099516344175798E-3</v>
      </c>
      <c r="D1650">
        <v>4.6614737773982501E-3</v>
      </c>
      <c r="E1650">
        <v>84.349906493134995</v>
      </c>
      <c r="F1650">
        <v>-9.6806732642189299</v>
      </c>
    </row>
    <row r="1651" spans="2:6" hidden="1" x14ac:dyDescent="0.25">
      <c r="B1651">
        <v>16493.298659806998</v>
      </c>
      <c r="C1651">
        <v>3.0870158114624201E-3</v>
      </c>
      <c r="D1651">
        <v>4.0560113281405998E-3</v>
      </c>
      <c r="E1651">
        <v>92.548935083029704</v>
      </c>
      <c r="F1651">
        <v>-1.36461010707675</v>
      </c>
    </row>
    <row r="1652" spans="2:6" hidden="1" x14ac:dyDescent="0.25">
      <c r="B1652">
        <v>16503.3006602071</v>
      </c>
      <c r="C1652">
        <v>2.9478661692101901E-3</v>
      </c>
      <c r="D1652">
        <v>3.9276286747773701E-3</v>
      </c>
      <c r="E1652">
        <v>100.82506320370599</v>
      </c>
      <c r="F1652">
        <v>6.7172519798945496</v>
      </c>
    </row>
    <row r="1653" spans="2:6" hidden="1" x14ac:dyDescent="0.25">
      <c r="B1653">
        <v>16513.302660607202</v>
      </c>
      <c r="C1653">
        <v>3.1102390603745798E-3</v>
      </c>
      <c r="D1653">
        <v>4.18109063931654E-3</v>
      </c>
      <c r="E1653">
        <v>109.197928900756</v>
      </c>
      <c r="F1653">
        <v>14.675077419328</v>
      </c>
    </row>
    <row r="1654" spans="2:6" hidden="1" x14ac:dyDescent="0.25">
      <c r="B1654">
        <v>16523.3046610073</v>
      </c>
      <c r="C1654">
        <v>3.6691132767290901E-3</v>
      </c>
      <c r="D1654">
        <v>4.9475723731851303E-3</v>
      </c>
      <c r="E1654">
        <v>117.669242128851</v>
      </c>
      <c r="F1654">
        <v>22.631836646075701</v>
      </c>
    </row>
    <row r="1655" spans="2:6" hidden="1" x14ac:dyDescent="0.25">
      <c r="B1655">
        <v>16533.3066614075</v>
      </c>
      <c r="C1655">
        <v>5.0713337936042699E-3</v>
      </c>
      <c r="D1655">
        <v>6.82060429913991E-3</v>
      </c>
      <c r="E1655">
        <v>126.22188269770599</v>
      </c>
      <c r="F1655">
        <v>30.703490652707298</v>
      </c>
    </row>
    <row r="1656" spans="2:6" hidden="1" x14ac:dyDescent="0.25">
      <c r="B1656">
        <v>16543.308661807601</v>
      </c>
      <c r="C1656">
        <v>9.6979271239272802E-3</v>
      </c>
      <c r="D1656">
        <v>1.2950738096513601E-2</v>
      </c>
      <c r="E1656">
        <v>134.82297762802199</v>
      </c>
      <c r="F1656">
        <v>38.980071126612202</v>
      </c>
    </row>
    <row r="1657" spans="2:6" hidden="1" x14ac:dyDescent="0.25">
      <c r="B1657">
        <v>16553.310662207699</v>
      </c>
      <c r="C1657">
        <v>5.27816432027911E-2</v>
      </c>
      <c r="D1657">
        <v>6.9691473825429395E-2</v>
      </c>
      <c r="E1657">
        <v>-35.008479908058902</v>
      </c>
      <c r="F1657">
        <v>-130.917912281593</v>
      </c>
    </row>
    <row r="1658" spans="2:6" hidden="1" x14ac:dyDescent="0.25">
      <c r="B1658">
        <v>16563.312662607801</v>
      </c>
      <c r="C1658">
        <v>9.8386808746704305E-3</v>
      </c>
      <c r="D1658">
        <v>1.28932890858558E-2</v>
      </c>
      <c r="E1658">
        <v>-27.996960799344201</v>
      </c>
      <c r="F1658">
        <v>-123.72482900228</v>
      </c>
    </row>
    <row r="1659" spans="2:6" hidden="1" x14ac:dyDescent="0.25">
      <c r="B1659">
        <v>16573.314663008001</v>
      </c>
      <c r="C1659">
        <v>5.2162566548162002E-3</v>
      </c>
      <c r="D1659">
        <v>6.7916487661791201E-3</v>
      </c>
      <c r="E1659">
        <v>-19.492673103733601</v>
      </c>
      <c r="F1659">
        <v>-114.790213349645</v>
      </c>
    </row>
    <row r="1660" spans="2:6" hidden="1" x14ac:dyDescent="0.25">
      <c r="B1660">
        <v>16583.316663408099</v>
      </c>
      <c r="C1660">
        <v>3.8219391716516099E-3</v>
      </c>
      <c r="D1660">
        <v>4.96825396043327E-3</v>
      </c>
      <c r="E1660">
        <v>-11.0740174042626</v>
      </c>
      <c r="F1660">
        <v>-105.808965112679</v>
      </c>
    </row>
    <row r="1661" spans="2:6" hidden="1" x14ac:dyDescent="0.25">
      <c r="B1661">
        <v>16593.318663808201</v>
      </c>
      <c r="C1661">
        <v>3.2764909431260798E-3</v>
      </c>
      <c r="D1661">
        <v>4.2769332404179704E-3</v>
      </c>
      <c r="E1661">
        <v>-2.7404545647210501</v>
      </c>
      <c r="F1661">
        <v>-96.920371546219599</v>
      </c>
    </row>
    <row r="1662" spans="2:6" hidden="1" x14ac:dyDescent="0.25">
      <c r="B1662">
        <v>16603.320664208299</v>
      </c>
      <c r="C1662">
        <v>3.1365266862623401E-3</v>
      </c>
      <c r="D1662">
        <v>4.1333899760895602E-3</v>
      </c>
      <c r="E1662">
        <v>5.5253604159906899</v>
      </c>
      <c r="F1662">
        <v>-88.245930472910004</v>
      </c>
    </row>
    <row r="1663" spans="2:6" hidden="1" x14ac:dyDescent="0.25">
      <c r="B1663">
        <v>16613.322664608499</v>
      </c>
      <c r="C1663">
        <v>3.31421178170803E-3</v>
      </c>
      <c r="D1663">
        <v>4.42664237559215E-3</v>
      </c>
      <c r="E1663">
        <v>13.7531250030938</v>
      </c>
      <c r="F1663">
        <v>-79.859757067991495</v>
      </c>
    </row>
    <row r="1664" spans="2:6" hidden="1" x14ac:dyDescent="0.25">
      <c r="B1664">
        <v>16623.3246650086</v>
      </c>
      <c r="C1664">
        <v>3.9087314896427503E-3</v>
      </c>
      <c r="D1664">
        <v>5.3012980300733504E-3</v>
      </c>
      <c r="E1664">
        <v>21.978491361185199</v>
      </c>
      <c r="F1664">
        <v>-71.775455043790302</v>
      </c>
    </row>
    <row r="1665" spans="2:6" hidden="1" x14ac:dyDescent="0.25">
      <c r="B1665">
        <v>16633.326665408698</v>
      </c>
      <c r="C1665">
        <v>5.3894491893738197E-3</v>
      </c>
      <c r="D1665">
        <v>7.4202748961865201E-3</v>
      </c>
      <c r="E1665">
        <v>30.2359501977995</v>
      </c>
      <c r="F1665">
        <v>-63.949719746827597</v>
      </c>
    </row>
    <row r="1666" spans="2:6" hidden="1" x14ac:dyDescent="0.25">
      <c r="B1666">
        <v>16643.3286658088</v>
      </c>
      <c r="C1666">
        <v>1.0259304453552101E-2</v>
      </c>
      <c r="D1666">
        <v>1.4308046110391E-2</v>
      </c>
      <c r="E1666">
        <v>38.551893526008698</v>
      </c>
      <c r="F1666">
        <v>-56.296562562142498</v>
      </c>
    </row>
    <row r="1667" spans="2:6" hidden="1" x14ac:dyDescent="0.25">
      <c r="B1667">
        <v>16653.330666209</v>
      </c>
      <c r="C1667">
        <v>5.5020186397930999E-2</v>
      </c>
      <c r="D1667">
        <v>7.7553962436393703E-2</v>
      </c>
      <c r="E1667">
        <v>-131.51845900528201</v>
      </c>
      <c r="F1667">
        <v>132.68385205075799</v>
      </c>
    </row>
    <row r="1668" spans="2:6" hidden="1" x14ac:dyDescent="0.25">
      <c r="B1668">
        <v>16663.332666609102</v>
      </c>
      <c r="C1668">
        <v>1.0271466233195701E-2</v>
      </c>
      <c r="D1668">
        <v>1.45358860716008E-2</v>
      </c>
      <c r="E1668">
        <v>-124.606130418798</v>
      </c>
      <c r="F1668">
        <v>138.93966676501501</v>
      </c>
    </row>
    <row r="1669" spans="2:6" hidden="1" x14ac:dyDescent="0.25">
      <c r="B1669">
        <v>16673.3346670092</v>
      </c>
      <c r="C1669">
        <v>5.4092304424281298E-3</v>
      </c>
      <c r="D1669">
        <v>7.6656952853321096E-3</v>
      </c>
      <c r="E1669">
        <v>-116.104083000741</v>
      </c>
      <c r="F1669">
        <v>146.74369461618599</v>
      </c>
    </row>
    <row r="1670" spans="2:6" hidden="1" x14ac:dyDescent="0.25">
      <c r="B1670">
        <v>16683.336667409301</v>
      </c>
      <c r="C1670">
        <v>3.9419563868407E-3</v>
      </c>
      <c r="D1670">
        <v>5.5787390323839602E-3</v>
      </c>
      <c r="E1670">
        <v>-107.587238128511</v>
      </c>
      <c r="F1670">
        <v>154.78239237836701</v>
      </c>
    </row>
    <row r="1671" spans="2:6" hidden="1" x14ac:dyDescent="0.25">
      <c r="B1671">
        <v>16693.338667809501</v>
      </c>
      <c r="C1671">
        <v>3.3681633829462801E-3</v>
      </c>
      <c r="D1671">
        <v>4.7555941159916496E-3</v>
      </c>
      <c r="E1671">
        <v>-99.093354556720101</v>
      </c>
      <c r="F1671">
        <v>163.08808540820701</v>
      </c>
    </row>
    <row r="1672" spans="2:6" hidden="1" x14ac:dyDescent="0.25">
      <c r="B1672">
        <v>16703.340668209599</v>
      </c>
      <c r="C1672">
        <v>3.2214345914532501E-3</v>
      </c>
      <c r="D1672">
        <v>4.5431433847661802E-3</v>
      </c>
      <c r="E1672">
        <v>-90.656941236292695</v>
      </c>
      <c r="F1672">
        <v>171.640311260402</v>
      </c>
    </row>
    <row r="1673" spans="2:6" hidden="1" x14ac:dyDescent="0.25">
      <c r="B1673">
        <v>16713.342668609701</v>
      </c>
      <c r="C1673">
        <v>3.4088699179790601E-3</v>
      </c>
      <c r="D1673">
        <v>4.8170632935300899E-3</v>
      </c>
      <c r="E1673">
        <v>-82.301676898983402</v>
      </c>
      <c r="F1673">
        <v>-179.63268085354099</v>
      </c>
    </row>
    <row r="1674" spans="2:6" hidden="1" x14ac:dyDescent="0.25">
      <c r="B1674">
        <v>16723.344669009799</v>
      </c>
      <c r="C1674">
        <v>4.0335131276886503E-3</v>
      </c>
      <c r="D1674">
        <v>5.7366519048188203E-3</v>
      </c>
      <c r="E1674">
        <v>-74.0355123463914</v>
      </c>
      <c r="F1674">
        <v>-170.83838942089201</v>
      </c>
    </row>
    <row r="1675" spans="2:6" hidden="1" x14ac:dyDescent="0.25">
      <c r="B1675">
        <v>16733.346669409999</v>
      </c>
      <c r="C1675">
        <v>5.5852563624221698E-3</v>
      </c>
      <c r="D1675">
        <v>8.0331770486552195E-3</v>
      </c>
      <c r="E1675">
        <v>-65.849402872979098</v>
      </c>
      <c r="F1675">
        <v>-162.09297867803599</v>
      </c>
    </row>
    <row r="1676" spans="2:6" hidden="1" x14ac:dyDescent="0.25">
      <c r="B1676">
        <v>16743.348669810101</v>
      </c>
      <c r="C1676">
        <v>1.0677997602800001E-2</v>
      </c>
      <c r="D1676">
        <v>1.55933163632504E-2</v>
      </c>
      <c r="E1676">
        <v>-57.719549299978901</v>
      </c>
      <c r="F1676">
        <v>-153.491694707802</v>
      </c>
    </row>
    <row r="1677" spans="2:6" hidden="1" x14ac:dyDescent="0.25">
      <c r="B1677">
        <v>16753.350670210199</v>
      </c>
      <c r="C1677">
        <v>5.7077362321657901E-2</v>
      </c>
      <c r="D1677">
        <v>8.5120393832921804E-2</v>
      </c>
      <c r="E1677">
        <v>131.882380730824</v>
      </c>
      <c r="F1677">
        <v>36.437810256068097</v>
      </c>
    </row>
    <row r="1678" spans="2:6" hidden="1" x14ac:dyDescent="0.25">
      <c r="B1678">
        <v>16763.3526706103</v>
      </c>
      <c r="C1678">
        <v>1.07483385144158E-2</v>
      </c>
      <c r="D1678">
        <v>1.6266533579095101E-2</v>
      </c>
      <c r="E1678">
        <v>138.50938674180699</v>
      </c>
      <c r="F1678">
        <v>43.117417232717997</v>
      </c>
    </row>
    <row r="1679" spans="2:6" hidden="1" x14ac:dyDescent="0.25">
      <c r="B1679">
        <v>16773.3546710105</v>
      </c>
      <c r="C1679">
        <v>5.6605907936321002E-3</v>
      </c>
      <c r="D1679">
        <v>8.7094208279311705E-3</v>
      </c>
      <c r="E1679">
        <v>146.679245135005</v>
      </c>
      <c r="F1679">
        <v>51.164990293327797</v>
      </c>
    </row>
    <row r="1680" spans="2:6" hidden="1" x14ac:dyDescent="0.25">
      <c r="B1680">
        <v>16783.356671410598</v>
      </c>
      <c r="C1680">
        <v>4.1179148484834002E-3</v>
      </c>
      <c r="D1680">
        <v>6.4206716191214297E-3</v>
      </c>
      <c r="E1680">
        <v>154.921257300327</v>
      </c>
      <c r="F1680">
        <v>59.1299769757455</v>
      </c>
    </row>
    <row r="1681" spans="2:6" hidden="1" x14ac:dyDescent="0.25">
      <c r="B1681">
        <v>16793.3586718107</v>
      </c>
      <c r="C1681">
        <v>3.5078307906430402E-3</v>
      </c>
      <c r="D1681">
        <v>5.5187372345305704E-3</v>
      </c>
      <c r="E1681">
        <v>163.245101223137</v>
      </c>
      <c r="F1681">
        <v>67.103306376231401</v>
      </c>
    </row>
    <row r="1682" spans="2:6" hidden="1" x14ac:dyDescent="0.25">
      <c r="B1682">
        <v>16803.3606722109</v>
      </c>
      <c r="C1682">
        <v>3.3432347083065098E-3</v>
      </c>
      <c r="D1682">
        <v>5.28231461426197E-3</v>
      </c>
      <c r="E1682">
        <v>171.64416174032499</v>
      </c>
      <c r="F1682">
        <v>75.175995450593803</v>
      </c>
    </row>
    <row r="1683" spans="2:6" hidden="1" x14ac:dyDescent="0.25">
      <c r="B1683">
        <v>16813.362672611001</v>
      </c>
      <c r="C1683">
        <v>3.5269120496946699E-3</v>
      </c>
      <c r="D1683">
        <v>5.5725136794322902E-3</v>
      </c>
      <c r="E1683">
        <v>-179.903161596221</v>
      </c>
      <c r="F1683">
        <v>83.423478211312997</v>
      </c>
    </row>
    <row r="1684" spans="2:6" hidden="1" x14ac:dyDescent="0.25">
      <c r="B1684">
        <v>16823.3646730111</v>
      </c>
      <c r="C1684">
        <v>4.1656880748216999E-3</v>
      </c>
      <c r="D1684">
        <v>6.5614834977577099E-3</v>
      </c>
      <c r="E1684">
        <v>-171.428716880145</v>
      </c>
      <c r="F1684">
        <v>91.891192973259905</v>
      </c>
    </row>
    <row r="1685" spans="2:6" hidden="1" x14ac:dyDescent="0.25">
      <c r="B1685">
        <v>16833.366673411201</v>
      </c>
      <c r="C1685">
        <v>5.7683227587952603E-3</v>
      </c>
      <c r="D1685">
        <v>9.0457983384089492E-3</v>
      </c>
      <c r="E1685">
        <v>-162.96733858989299</v>
      </c>
      <c r="F1685">
        <v>100.58327984149901</v>
      </c>
    </row>
    <row r="1686" spans="2:6" hidden="1" x14ac:dyDescent="0.25">
      <c r="B1686">
        <v>16843.368673811401</v>
      </c>
      <c r="C1686">
        <v>1.10494410757579E-2</v>
      </c>
      <c r="D1686">
        <v>1.7262249341770501E-2</v>
      </c>
      <c r="E1686">
        <v>-154.548999516734</v>
      </c>
      <c r="F1686">
        <v>109.45793296752601</v>
      </c>
    </row>
    <row r="1687" spans="2:6" hidden="1" x14ac:dyDescent="0.25">
      <c r="B1687">
        <v>16853.370674211499</v>
      </c>
      <c r="C1687">
        <v>5.8896843779949498E-2</v>
      </c>
      <c r="D1687">
        <v>9.1891278551185895E-2</v>
      </c>
      <c r="E1687">
        <v>35.3519883583199</v>
      </c>
      <c r="F1687">
        <v>-59.898423433323799</v>
      </c>
    </row>
    <row r="1688" spans="2:6" hidden="1" x14ac:dyDescent="0.25">
      <c r="B1688">
        <v>16863.372674611601</v>
      </c>
      <c r="C1688">
        <v>1.12137722525332E-2</v>
      </c>
      <c r="D1688">
        <v>1.7529009140675001E-2</v>
      </c>
      <c r="E1688">
        <v>42.099141107435301</v>
      </c>
      <c r="F1688">
        <v>-52.595829904454703</v>
      </c>
    </row>
    <row r="1689" spans="2:6" hidden="1" x14ac:dyDescent="0.25">
      <c r="B1689">
        <v>16873.374675011699</v>
      </c>
      <c r="C1689">
        <v>5.9339124366581397E-3</v>
      </c>
      <c r="D1689">
        <v>9.3273484319249395E-3</v>
      </c>
      <c r="E1689">
        <v>50.336963480813502</v>
      </c>
      <c r="F1689">
        <v>-43.732183319744898</v>
      </c>
    </row>
    <row r="1690" spans="2:6" hidden="1" x14ac:dyDescent="0.25">
      <c r="B1690">
        <v>16883.376675411899</v>
      </c>
      <c r="C1690">
        <v>4.33410136158847E-3</v>
      </c>
      <c r="D1690">
        <v>6.8701078494637904E-3</v>
      </c>
      <c r="E1690">
        <v>58.545013296708703</v>
      </c>
      <c r="F1690">
        <v>-35.053366459067497</v>
      </c>
    </row>
    <row r="1691" spans="2:6" hidden="1" x14ac:dyDescent="0.25">
      <c r="B1691">
        <v>16893.378675812</v>
      </c>
      <c r="C1691">
        <v>3.70107862500517E-3</v>
      </c>
      <c r="D1691">
        <v>5.9250791422621697E-3</v>
      </c>
      <c r="E1691">
        <v>66.754361684263401</v>
      </c>
      <c r="F1691">
        <v>-26.595975036701901</v>
      </c>
    </row>
    <row r="1692" spans="2:6" hidden="1" x14ac:dyDescent="0.25">
      <c r="B1692">
        <v>16903.380676212098</v>
      </c>
      <c r="C1692">
        <v>3.5287160056142399E-3</v>
      </c>
      <c r="D1692">
        <v>5.7047270815272604E-3</v>
      </c>
      <c r="E1692">
        <v>74.996998553248503</v>
      </c>
      <c r="F1692">
        <v>-18.352147318559702</v>
      </c>
    </row>
    <row r="1693" spans="2:6" hidden="1" x14ac:dyDescent="0.25">
      <c r="B1693">
        <v>16913.3826766122</v>
      </c>
      <c r="C1693">
        <v>3.7155782739979001E-3</v>
      </c>
      <c r="D1693">
        <v>6.0557876543669599E-3</v>
      </c>
      <c r="E1693">
        <v>83.299519673059393</v>
      </c>
      <c r="F1693">
        <v>-10.275869122548</v>
      </c>
    </row>
    <row r="1694" spans="2:6" hidden="1" x14ac:dyDescent="0.25">
      <c r="B1694">
        <v>16923.3846770124</v>
      </c>
      <c r="C1694">
        <v>4.3715499526553398E-3</v>
      </c>
      <c r="D1694">
        <v>7.1622277029248704E-3</v>
      </c>
      <c r="E1694">
        <v>91.677623670621799</v>
      </c>
      <c r="F1694">
        <v>-2.2950810345669899</v>
      </c>
    </row>
    <row r="1695" spans="2:6" hidden="1" x14ac:dyDescent="0.25">
      <c r="B1695">
        <v>16933.386677412502</v>
      </c>
      <c r="C1695">
        <v>6.0218189943295301E-3</v>
      </c>
      <c r="D1695">
        <v>9.8822164439776108E-3</v>
      </c>
      <c r="E1695">
        <v>100.13248562396601</v>
      </c>
      <c r="F1695">
        <v>5.6739197776419203</v>
      </c>
    </row>
    <row r="1696" spans="2:6" hidden="1" x14ac:dyDescent="0.25">
      <c r="B1696">
        <v>16943.3886778126</v>
      </c>
      <c r="C1696">
        <v>1.14695075530906E-2</v>
      </c>
      <c r="D1696">
        <v>1.8785651219574501E-2</v>
      </c>
      <c r="E1696">
        <v>108.649922521997</v>
      </c>
      <c r="F1696">
        <v>13.711729360581201</v>
      </c>
    </row>
    <row r="1697" spans="2:6" hidden="1" x14ac:dyDescent="0.25">
      <c r="B1697">
        <v>16953.390678212701</v>
      </c>
      <c r="C1697">
        <v>6.0330269730819001E-2</v>
      </c>
      <c r="D1697">
        <v>9.8226488319417493E-2</v>
      </c>
      <c r="E1697">
        <v>-61.196163754727898</v>
      </c>
      <c r="F1697">
        <v>-156.57354799272301</v>
      </c>
    </row>
    <row r="1698" spans="2:6" hidden="1" x14ac:dyDescent="0.25">
      <c r="B1698">
        <v>16963.392678612901</v>
      </c>
      <c r="C1698">
        <v>1.1533532174044099E-2</v>
      </c>
      <c r="D1698">
        <v>1.8680000821675799E-2</v>
      </c>
      <c r="E1698">
        <v>-54.243432395497599</v>
      </c>
      <c r="F1698">
        <v>-149.78280022948499</v>
      </c>
    </row>
    <row r="1699" spans="2:6" hidden="1" x14ac:dyDescent="0.25">
      <c r="B1699">
        <v>16973.394679012999</v>
      </c>
      <c r="C1699">
        <v>6.0894356222392001E-3</v>
      </c>
      <c r="D1699">
        <v>9.8019455268449508E-3</v>
      </c>
      <c r="E1699">
        <v>-45.723622783991502</v>
      </c>
      <c r="F1699">
        <v>-141.28640634931199</v>
      </c>
    </row>
    <row r="1700" spans="2:6" hidden="1" x14ac:dyDescent="0.25">
      <c r="B1700">
        <v>16983.396679413101</v>
      </c>
      <c r="C1700">
        <v>4.44573121088487E-3</v>
      </c>
      <c r="D1700">
        <v>7.1263773773272698E-3</v>
      </c>
      <c r="E1700">
        <v>-37.265472940338398</v>
      </c>
      <c r="F1700">
        <v>-132.673560470008</v>
      </c>
    </row>
    <row r="1701" spans="2:6" hidden="1" x14ac:dyDescent="0.25">
      <c r="B1701">
        <v>16993.398679813199</v>
      </c>
      <c r="C1701">
        <v>3.8004032070267598E-3</v>
      </c>
      <c r="D1701">
        <v>6.0874544571013602E-3</v>
      </c>
      <c r="E1701">
        <v>-28.884062172124199</v>
      </c>
      <c r="F1701">
        <v>-124.01965940292401</v>
      </c>
    </row>
    <row r="1702" spans="2:6" hidden="1" x14ac:dyDescent="0.25">
      <c r="B1702">
        <v>17003.400680213399</v>
      </c>
      <c r="C1702">
        <v>3.6304451221952001E-3</v>
      </c>
      <c r="D1702">
        <v>5.8351452732217403E-3</v>
      </c>
      <c r="E1702">
        <v>-20.579383403229201</v>
      </c>
      <c r="F1702">
        <v>-115.41328460925401</v>
      </c>
    </row>
    <row r="1703" spans="2:6" hidden="1" x14ac:dyDescent="0.25">
      <c r="B1703">
        <v>17013.402680613501</v>
      </c>
      <c r="C1703">
        <v>3.8305331683254899E-3</v>
      </c>
      <c r="D1703">
        <v>6.2028319801484101E-3</v>
      </c>
      <c r="E1703">
        <v>-12.3370182537485</v>
      </c>
      <c r="F1703">
        <v>-106.93406989434099</v>
      </c>
    </row>
    <row r="1704" spans="2:6" hidden="1" x14ac:dyDescent="0.25">
      <c r="B1704">
        <v>17023.404681013599</v>
      </c>
      <c r="C1704">
        <v>4.5129867918479302E-3</v>
      </c>
      <c r="D1704">
        <v>7.3859172497683602E-3</v>
      </c>
      <c r="E1704">
        <v>-4.1317242656509103</v>
      </c>
      <c r="F1704">
        <v>-98.633589387807106</v>
      </c>
    </row>
    <row r="1705" spans="2:6" hidden="1" x14ac:dyDescent="0.25">
      <c r="B1705">
        <v>17033.4066814137</v>
      </c>
      <c r="C1705">
        <v>6.2169867420459402E-3</v>
      </c>
      <c r="D1705">
        <v>1.03013786815745E-2</v>
      </c>
      <c r="E1705">
        <v>4.0673532669934698</v>
      </c>
      <c r="F1705">
        <v>-90.524915560883201</v>
      </c>
    </row>
    <row r="1706" spans="2:6" hidden="1" x14ac:dyDescent="0.25">
      <c r="B1706">
        <v>17043.4086818139</v>
      </c>
      <c r="C1706">
        <v>1.1822032864630599E-2</v>
      </c>
      <c r="D1706">
        <v>1.9836152482258399E-2</v>
      </c>
      <c r="E1706">
        <v>12.2905152357717</v>
      </c>
      <c r="F1706">
        <v>-82.582296785798306</v>
      </c>
    </row>
    <row r="1707" spans="2:6" hidden="1" x14ac:dyDescent="0.25">
      <c r="B1707">
        <v>17053.410682213998</v>
      </c>
      <c r="C1707">
        <v>6.1489864657877903E-2</v>
      </c>
      <c r="D1707">
        <v>0.104534545502634</v>
      </c>
      <c r="E1707">
        <v>-157.87365047588901</v>
      </c>
      <c r="F1707">
        <v>106.71951736243</v>
      </c>
    </row>
    <row r="1708" spans="2:6" hidden="1" x14ac:dyDescent="0.25">
      <c r="B1708">
        <v>17063.4126826141</v>
      </c>
      <c r="C1708">
        <v>1.17950218377855E-2</v>
      </c>
      <c r="D1708">
        <v>2.01906456606759E-2</v>
      </c>
      <c r="E1708">
        <v>-151.10716310758301</v>
      </c>
      <c r="F1708">
        <v>113.052210786209</v>
      </c>
    </row>
    <row r="1709" spans="2:6" hidden="1" x14ac:dyDescent="0.25">
      <c r="B1709">
        <v>17073.414683014202</v>
      </c>
      <c r="C1709">
        <v>6.1956630119720402E-3</v>
      </c>
      <c r="D1709">
        <v>1.0666170256750001E-2</v>
      </c>
      <c r="E1709">
        <v>-142.71725057264399</v>
      </c>
      <c r="F1709">
        <v>120.90254892494001</v>
      </c>
    </row>
    <row r="1710" spans="2:6" hidden="1" x14ac:dyDescent="0.25">
      <c r="B1710">
        <v>17083.416683414402</v>
      </c>
      <c r="C1710">
        <v>4.5015872772601303E-3</v>
      </c>
      <c r="D1710">
        <v>7.7700269680521898E-3</v>
      </c>
      <c r="E1710">
        <v>-134.28444640386101</v>
      </c>
      <c r="F1710">
        <v>128.87638066645599</v>
      </c>
    </row>
    <row r="1711" spans="2:6" hidden="1" x14ac:dyDescent="0.25">
      <c r="B1711">
        <v>17093.4186838145</v>
      </c>
      <c r="C1711">
        <v>3.8341661795454102E-3</v>
      </c>
      <c r="D1711">
        <v>6.6194046863022197E-3</v>
      </c>
      <c r="E1711">
        <v>-125.835232013838</v>
      </c>
      <c r="F1711">
        <v>137.026924094149</v>
      </c>
    </row>
    <row r="1712" spans="2:6" hidden="1" x14ac:dyDescent="0.25">
      <c r="B1712">
        <v>17103.420684214601</v>
      </c>
      <c r="C1712">
        <v>3.6559793224331901E-3</v>
      </c>
      <c r="D1712">
        <v>6.3055388174045697E-3</v>
      </c>
      <c r="E1712">
        <v>-117.401002407915</v>
      </c>
      <c r="F1712">
        <v>145.375967838539</v>
      </c>
    </row>
    <row r="1713" spans="2:6" hidden="1" x14ac:dyDescent="0.25">
      <c r="B1713">
        <v>17113.422684614699</v>
      </c>
      <c r="C1713">
        <v>3.85848220480845E-3</v>
      </c>
      <c r="D1713">
        <v>6.6502518534667498E-3</v>
      </c>
      <c r="E1713">
        <v>-109.010952605277</v>
      </c>
      <c r="F1713">
        <v>153.90800123481301</v>
      </c>
    </row>
    <row r="1714" spans="2:6" hidden="1" x14ac:dyDescent="0.25">
      <c r="B1714">
        <v>17123.424685014899</v>
      </c>
      <c r="C1714">
        <v>4.5561834562663798E-3</v>
      </c>
      <c r="D1714">
        <v>7.8612232343713805E-3</v>
      </c>
      <c r="E1714">
        <v>-100.68549872743</v>
      </c>
      <c r="F1714">
        <v>162.571867267069</v>
      </c>
    </row>
    <row r="1715" spans="2:6" hidden="1" x14ac:dyDescent="0.25">
      <c r="B1715">
        <v>17133.426685415001</v>
      </c>
      <c r="C1715">
        <v>6.3003229611137699E-3</v>
      </c>
      <c r="D1715">
        <v>1.0912775699453699E-2</v>
      </c>
      <c r="E1715">
        <v>-92.431884934234503</v>
      </c>
      <c r="F1715">
        <v>171.29138450107999</v>
      </c>
    </row>
    <row r="1716" spans="2:6" hidden="1" x14ac:dyDescent="0.25">
      <c r="B1716">
        <v>17143.428685815099</v>
      </c>
      <c r="C1716">
        <v>1.2035761046005801E-2</v>
      </c>
      <c r="D1716">
        <v>2.09944920946732E-2</v>
      </c>
      <c r="E1716">
        <v>-84.242796895733406</v>
      </c>
      <c r="F1716">
        <v>179.983152561754</v>
      </c>
    </row>
    <row r="1717" spans="2:6" hidden="1" x14ac:dyDescent="0.25">
      <c r="B1717">
        <v>17153.430686215201</v>
      </c>
      <c r="C1717">
        <v>6.2490719774889902E-2</v>
      </c>
      <c r="D1717">
        <v>0.110315675620729</v>
      </c>
      <c r="E1717">
        <v>105.44472537497801</v>
      </c>
      <c r="F1717">
        <v>10.1907565811265</v>
      </c>
    </row>
    <row r="1718" spans="2:6" hidden="1" x14ac:dyDescent="0.25">
      <c r="B1718">
        <v>17163.432686615401</v>
      </c>
      <c r="C1718">
        <v>1.21084455541179E-2</v>
      </c>
      <c r="D1718">
        <v>2.15795532511165E-2</v>
      </c>
      <c r="E1718">
        <v>112.031471404988</v>
      </c>
      <c r="F1718">
        <v>17.027957645294201</v>
      </c>
    </row>
    <row r="1719" spans="2:6" hidden="1" x14ac:dyDescent="0.25">
      <c r="B1719">
        <v>17173.434687015499</v>
      </c>
      <c r="C1719">
        <v>6.37480344723825E-3</v>
      </c>
      <c r="D1719">
        <v>1.14987541421198E-2</v>
      </c>
      <c r="E1719">
        <v>120.178035411869</v>
      </c>
      <c r="F1719">
        <v>25.330338685166002</v>
      </c>
    </row>
    <row r="1720" spans="2:6" hidden="1" x14ac:dyDescent="0.25">
      <c r="B1720">
        <v>17183.4366874156</v>
      </c>
      <c r="C1720">
        <v>4.6340767505533001E-3</v>
      </c>
      <c r="D1720">
        <v>8.4512369649987294E-3</v>
      </c>
      <c r="E1720">
        <v>128.37125973275801</v>
      </c>
      <c r="F1720">
        <v>33.509186909171703</v>
      </c>
    </row>
    <row r="1721" spans="2:6" hidden="1" x14ac:dyDescent="0.25">
      <c r="B1721">
        <v>17193.438687815698</v>
      </c>
      <c r="C1721">
        <v>3.9422175197512798E-3</v>
      </c>
      <c r="D1721">
        <v>7.2519258294082897E-3</v>
      </c>
      <c r="E1721">
        <v>136.63239167930701</v>
      </c>
      <c r="F1721">
        <v>41.615858400367301</v>
      </c>
    </row>
    <row r="1722" spans="2:6" hidden="1" x14ac:dyDescent="0.25">
      <c r="B1722">
        <v>17203.440688215898</v>
      </c>
      <c r="C1722">
        <v>3.7495781352034998E-3</v>
      </c>
      <c r="D1722">
        <v>6.9349374844528203E-3</v>
      </c>
      <c r="E1722">
        <v>144.97020043540499</v>
      </c>
      <c r="F1722">
        <v>49.715965942255103</v>
      </c>
    </row>
    <row r="1723" spans="2:6" hidden="1" x14ac:dyDescent="0.25">
      <c r="B1723">
        <v>17213.442688616</v>
      </c>
      <c r="C1723">
        <v>3.9449634214985697E-3</v>
      </c>
      <c r="D1723">
        <v>7.3094950630025503E-3</v>
      </c>
      <c r="E1723">
        <v>153.37895360759001</v>
      </c>
      <c r="F1723">
        <v>57.876786514151597</v>
      </c>
    </row>
    <row r="1724" spans="2:6" hidden="1" x14ac:dyDescent="0.25">
      <c r="B1724">
        <v>17223.444689016102</v>
      </c>
      <c r="C1724">
        <v>4.6447951093659496E-3</v>
      </c>
      <c r="D1724">
        <v>8.5930611400345993E-3</v>
      </c>
      <c r="E1724">
        <v>161.83955122459301</v>
      </c>
      <c r="F1724">
        <v>66.154749824260307</v>
      </c>
    </row>
    <row r="1725" spans="2:6" hidden="1" x14ac:dyDescent="0.25">
      <c r="B1725">
        <v>17233.4466894162</v>
      </c>
      <c r="C1725">
        <v>6.4102923087407601E-3</v>
      </c>
      <c r="D1725">
        <v>1.1812117869016699E-2</v>
      </c>
      <c r="E1725">
        <v>170.323444943537</v>
      </c>
      <c r="F1725">
        <v>74.584126638568605</v>
      </c>
    </row>
    <row r="1726" spans="2:6" hidden="1" x14ac:dyDescent="0.25">
      <c r="B1726">
        <v>17243.4486898164</v>
      </c>
      <c r="C1726">
        <v>1.22395245258301E-2</v>
      </c>
      <c r="D1726">
        <v>2.2438516534243402E-2</v>
      </c>
      <c r="E1726">
        <v>178.79888825383301</v>
      </c>
      <c r="F1726">
        <v>83.168598084815699</v>
      </c>
    </row>
    <row r="1727" spans="2:6" hidden="1" x14ac:dyDescent="0.25">
      <c r="B1727">
        <v>17253.450690216501</v>
      </c>
      <c r="C1727">
        <v>6.3190158851063993E-2</v>
      </c>
      <c r="D1727">
        <v>0.115216910726519</v>
      </c>
      <c r="E1727">
        <v>8.8450312953619896</v>
      </c>
      <c r="F1727">
        <v>-86.448317763523207</v>
      </c>
    </row>
    <row r="1728" spans="2:6" hidden="1" x14ac:dyDescent="0.25">
      <c r="B1728">
        <v>17263.452690616599</v>
      </c>
      <c r="C1728">
        <v>1.2357047266862899E-2</v>
      </c>
      <c r="D1728">
        <v>2.2482105850159799E-2</v>
      </c>
      <c r="E1728">
        <v>15.622093886588001</v>
      </c>
      <c r="F1728">
        <v>-79.346840919997604</v>
      </c>
    </row>
    <row r="1729" spans="2:6" hidden="1" x14ac:dyDescent="0.25">
      <c r="B1729">
        <v>17273.454691016701</v>
      </c>
      <c r="C1729">
        <v>6.5272585887825299E-3</v>
      </c>
      <c r="D1729">
        <v>1.1873357100393301E-2</v>
      </c>
      <c r="E1729">
        <v>23.946331558598601</v>
      </c>
      <c r="F1729">
        <v>-70.582821831922899</v>
      </c>
    </row>
    <row r="1730" spans="2:6" hidden="1" x14ac:dyDescent="0.25">
      <c r="B1730">
        <v>17283.456691416901</v>
      </c>
      <c r="C1730">
        <v>4.7612370855655301E-3</v>
      </c>
      <c r="D1730">
        <v>8.6853182004896501E-3</v>
      </c>
      <c r="E1730">
        <v>32.219101372422699</v>
      </c>
      <c r="F1730">
        <v>-61.906241574951601</v>
      </c>
    </row>
    <row r="1731" spans="2:6" hidden="1" x14ac:dyDescent="0.25">
      <c r="B1731">
        <v>17293.458691816999</v>
      </c>
      <c r="C1731">
        <v>4.0616532901070297E-3</v>
      </c>
      <c r="D1731">
        <v>7.44938599188849E-3</v>
      </c>
      <c r="E1731">
        <v>40.460270908680698</v>
      </c>
      <c r="F1731">
        <v>-53.375952898557401</v>
      </c>
    </row>
    <row r="1732" spans="2:6" hidden="1" x14ac:dyDescent="0.25">
      <c r="B1732">
        <v>17303.460692217101</v>
      </c>
      <c r="C1732">
        <v>3.8686678553362698E-3</v>
      </c>
      <c r="D1732">
        <v>7.1458543995182701E-3</v>
      </c>
      <c r="E1732">
        <v>48.696714450639298</v>
      </c>
      <c r="F1732">
        <v>-45.0212463850117</v>
      </c>
    </row>
    <row r="1733" spans="2:6" hidden="1" x14ac:dyDescent="0.25">
      <c r="B1733">
        <v>17313.4626926173</v>
      </c>
      <c r="C1733">
        <v>4.0686156003381596E-3</v>
      </c>
      <c r="D1733">
        <v>7.5719315045627601E-3</v>
      </c>
      <c r="E1733">
        <v>56.956789532359203</v>
      </c>
      <c r="F1733">
        <v>-36.837750056019402</v>
      </c>
    </row>
    <row r="1734" spans="2:6" hidden="1" x14ac:dyDescent="0.25">
      <c r="B1734">
        <v>17323.464693017399</v>
      </c>
      <c r="C1734">
        <v>4.7790643750627304E-3</v>
      </c>
      <c r="D1734">
        <v>8.9540233616711706E-3</v>
      </c>
      <c r="E1734">
        <v>65.264494822073104</v>
      </c>
      <c r="F1734">
        <v>-28.790791248362801</v>
      </c>
    </row>
    <row r="1735" spans="2:6" hidden="1" x14ac:dyDescent="0.25">
      <c r="B1735">
        <v>17333.4666934175</v>
      </c>
      <c r="C1735">
        <v>6.5686692735604504E-3</v>
      </c>
      <c r="D1735">
        <v>1.23669166771048E-2</v>
      </c>
      <c r="E1735">
        <v>73.634508422194997</v>
      </c>
      <c r="F1735">
        <v>-20.8238882586543</v>
      </c>
    </row>
    <row r="1736" spans="2:6" hidden="1" x14ac:dyDescent="0.25">
      <c r="B1736">
        <v>17343.468693817598</v>
      </c>
      <c r="C1736">
        <v>1.24763383371333E-2</v>
      </c>
      <c r="D1736">
        <v>2.3544509555067299E-2</v>
      </c>
      <c r="E1736">
        <v>82.068688051137798</v>
      </c>
      <c r="F1736">
        <v>-12.8698963033869</v>
      </c>
    </row>
    <row r="1737" spans="2:6" hidden="1" x14ac:dyDescent="0.25">
      <c r="B1737">
        <v>17353.470694217802</v>
      </c>
      <c r="C1737">
        <v>6.3534507132116905E-2</v>
      </c>
      <c r="D1737">
        <v>0.119822610128481</v>
      </c>
      <c r="E1737">
        <v>-87.806801674427106</v>
      </c>
      <c r="F1737">
        <v>176.68806674057399</v>
      </c>
    </row>
    <row r="1738" spans="2:6" hidden="1" x14ac:dyDescent="0.25">
      <c r="B1738">
        <v>17363.4726946179</v>
      </c>
      <c r="C1738">
        <v>1.2462214852213801E-2</v>
      </c>
      <c r="D1738">
        <v>2.3452425412072101E-2</v>
      </c>
      <c r="E1738">
        <v>-80.929670416303395</v>
      </c>
      <c r="F1738">
        <v>-176.75053803716099</v>
      </c>
    </row>
    <row r="1739" spans="2:6" hidden="1" x14ac:dyDescent="0.25">
      <c r="B1739">
        <v>17373.474695018002</v>
      </c>
      <c r="C1739">
        <v>6.55741658349057E-3</v>
      </c>
      <c r="D1739">
        <v>1.22944969962568E-2</v>
      </c>
      <c r="E1739">
        <v>-72.4165889127909</v>
      </c>
      <c r="F1739">
        <v>-168.502853347833</v>
      </c>
    </row>
    <row r="1740" spans="2:6" hidden="1" x14ac:dyDescent="0.25">
      <c r="B1740">
        <v>17383.4766954181</v>
      </c>
      <c r="C1740">
        <v>4.7727902856206502E-3</v>
      </c>
      <c r="D1740">
        <v>8.9161599848017505E-3</v>
      </c>
      <c r="E1740">
        <v>-63.936954968828402</v>
      </c>
      <c r="F1740">
        <v>-160.12030100846201</v>
      </c>
    </row>
    <row r="1741" spans="2:6" hidden="1" x14ac:dyDescent="0.25">
      <c r="B1741">
        <v>17393.478695818299</v>
      </c>
      <c r="C1741">
        <v>4.0698329241747903E-3</v>
      </c>
      <c r="D1741">
        <v>7.5868248260640703E-3</v>
      </c>
      <c r="E1741">
        <v>-55.516076060414797</v>
      </c>
      <c r="F1741">
        <v>-151.63411904575599</v>
      </c>
    </row>
    <row r="1742" spans="2:6" hidden="1" x14ac:dyDescent="0.25">
      <c r="B1742">
        <v>17403.480696218401</v>
      </c>
      <c r="C1742">
        <v>3.8807379038258301E-3</v>
      </c>
      <c r="D1742">
        <v>7.2381653681242398E-3</v>
      </c>
      <c r="E1742">
        <v>-47.168087708323903</v>
      </c>
      <c r="F1742">
        <v>-143.100173616034</v>
      </c>
    </row>
    <row r="1743" spans="2:6" hidden="1" x14ac:dyDescent="0.25">
      <c r="B1743">
        <v>17413.482696618499</v>
      </c>
      <c r="C1743">
        <v>4.0897921137395899E-3</v>
      </c>
      <c r="D1743">
        <v>7.6573151977071003E-3</v>
      </c>
      <c r="E1743">
        <v>-38.893381263957799</v>
      </c>
      <c r="F1743">
        <v>-134.585885823517</v>
      </c>
    </row>
    <row r="1744" spans="2:6" hidden="1" x14ac:dyDescent="0.25">
      <c r="B1744">
        <v>17423.484697018601</v>
      </c>
      <c r="C1744">
        <v>4.8151966162184199E-3</v>
      </c>
      <c r="D1744">
        <v>9.0797558389055892E-3</v>
      </c>
      <c r="E1744">
        <v>-30.678949030063499</v>
      </c>
      <c r="F1744">
        <v>-126.153735090959</v>
      </c>
    </row>
    <row r="1745" spans="2:6" hidden="1" x14ac:dyDescent="0.25">
      <c r="B1745">
        <v>17433.486697418801</v>
      </c>
      <c r="C1745">
        <v>6.63074802778127E-3</v>
      </c>
      <c r="D1745">
        <v>1.2625621574310599E-2</v>
      </c>
      <c r="E1745">
        <v>-22.5013789227167</v>
      </c>
      <c r="F1745">
        <v>-117.846383472526</v>
      </c>
    </row>
    <row r="1746" spans="2:6" hidden="1" x14ac:dyDescent="0.25">
      <c r="B1746">
        <v>17443.488697818899</v>
      </c>
      <c r="C1746">
        <v>1.2604298760663501E-2</v>
      </c>
      <c r="D1746">
        <v>2.42720857425027E-2</v>
      </c>
      <c r="E1746">
        <v>-14.3316215632194</v>
      </c>
      <c r="F1746">
        <v>-109.67763507591199</v>
      </c>
    </row>
    <row r="1747" spans="2:6" hidden="1" x14ac:dyDescent="0.25">
      <c r="B1747">
        <v>17453.490698219</v>
      </c>
      <c r="C1747">
        <v>6.3673951558189695E-2</v>
      </c>
      <c r="D1747">
        <v>0.12430163902722</v>
      </c>
      <c r="E1747">
        <v>175.452127406263</v>
      </c>
      <c r="F1747">
        <v>79.917310551418396</v>
      </c>
    </row>
    <row r="1748" spans="2:6" hidden="1" x14ac:dyDescent="0.25">
      <c r="B1748">
        <v>17463.492698619099</v>
      </c>
      <c r="C1748">
        <v>1.2555415301839099E-2</v>
      </c>
      <c r="D1748">
        <v>2.4713979199021401E-2</v>
      </c>
      <c r="E1748">
        <v>-177.90473969117801</v>
      </c>
      <c r="F1748">
        <v>86.336286785885505</v>
      </c>
    </row>
    <row r="1749" spans="2:6" hidden="1" x14ac:dyDescent="0.25">
      <c r="B1749">
        <v>17473.494699019298</v>
      </c>
      <c r="C1749">
        <v>6.58494111533199E-3</v>
      </c>
      <c r="D1749">
        <v>1.3069989876112799E-2</v>
      </c>
      <c r="E1749">
        <v>-169.61076244325099</v>
      </c>
      <c r="F1749">
        <v>94.282694385612501</v>
      </c>
    </row>
    <row r="1750" spans="2:6" hidden="1" x14ac:dyDescent="0.25">
      <c r="B1750">
        <v>17483.4966994194</v>
      </c>
      <c r="C1750">
        <v>4.7746484319483697E-3</v>
      </c>
      <c r="D1750">
        <v>9.5298812697273104E-3</v>
      </c>
      <c r="E1750">
        <v>-161.25829813118699</v>
      </c>
      <c r="F1750">
        <v>102.272997818416</v>
      </c>
    </row>
    <row r="1751" spans="2:6" hidden="1" x14ac:dyDescent="0.25">
      <c r="B1751">
        <v>17493.498699819502</v>
      </c>
      <c r="C1751">
        <v>4.0569437373730302E-3</v>
      </c>
      <c r="D1751">
        <v>8.1196425048515996E-3</v>
      </c>
      <c r="E1751">
        <v>-152.86010294736499</v>
      </c>
      <c r="F1751">
        <v>110.36605655547901</v>
      </c>
    </row>
    <row r="1752" spans="2:6" hidden="1" x14ac:dyDescent="0.25">
      <c r="B1752">
        <v>17503.5007002196</v>
      </c>
      <c r="C1752">
        <v>3.8585635096279702E-3</v>
      </c>
      <c r="D1752">
        <v>7.7254645994304797E-3</v>
      </c>
      <c r="E1752">
        <v>-144.43940414000301</v>
      </c>
      <c r="F1752">
        <v>118.604207310074</v>
      </c>
    </row>
    <row r="1753" spans="2:6" hidden="1" x14ac:dyDescent="0.25">
      <c r="B1753">
        <v>17513.5027006198</v>
      </c>
      <c r="C1753">
        <v>4.0624645843281501E-3</v>
      </c>
      <c r="D1753">
        <v>8.1250877102506999E-3</v>
      </c>
      <c r="E1753">
        <v>-136.02460243758799</v>
      </c>
      <c r="F1753">
        <v>127.004565900911</v>
      </c>
    </row>
    <row r="1754" spans="2:6" hidden="1" x14ac:dyDescent="0.25">
      <c r="B1754">
        <v>17523.504701019901</v>
      </c>
      <c r="C1754">
        <v>4.7872522297914303E-3</v>
      </c>
      <c r="D1754">
        <v>9.5626484308224992E-3</v>
      </c>
      <c r="E1754">
        <v>-127.64290567912001</v>
      </c>
      <c r="F1754">
        <v>135.554284260131</v>
      </c>
    </row>
    <row r="1755" spans="2:6" hidden="1" x14ac:dyDescent="0.25">
      <c r="B1755">
        <v>17533.506701419999</v>
      </c>
      <c r="C1755">
        <v>6.6097945393386601E-3</v>
      </c>
      <c r="D1755">
        <v>1.32003979898193E-2</v>
      </c>
      <c r="E1755">
        <v>-119.31405758611901</v>
      </c>
      <c r="F1755">
        <v>144.21178272551199</v>
      </c>
    </row>
    <row r="1756" spans="2:6" hidden="1" x14ac:dyDescent="0.25">
      <c r="B1756">
        <v>17543.508701820101</v>
      </c>
      <c r="C1756">
        <v>1.26148804712781E-2</v>
      </c>
      <c r="D1756">
        <v>2.5238209187781101E-2</v>
      </c>
      <c r="E1756">
        <v>-111.046066871202</v>
      </c>
      <c r="F1756">
        <v>152.91491170578499</v>
      </c>
    </row>
    <row r="1757" spans="2:6" hidden="1" x14ac:dyDescent="0.25">
      <c r="B1757">
        <v>17553.510702220301</v>
      </c>
      <c r="C1757">
        <v>6.3636004208037097E-2</v>
      </c>
      <c r="D1757">
        <v>0.12799614216034</v>
      </c>
      <c r="E1757">
        <v>78.764896112082994</v>
      </c>
      <c r="F1757">
        <v>-16.719286537906498</v>
      </c>
    </row>
    <row r="1758" spans="2:6" hidden="1" x14ac:dyDescent="0.25">
      <c r="B1758">
        <v>17563.512702620399</v>
      </c>
      <c r="C1758">
        <v>1.26828418751614E-2</v>
      </c>
      <c r="D1758">
        <v>2.56481163460817E-2</v>
      </c>
      <c r="E1758">
        <v>85.340874611054602</v>
      </c>
      <c r="F1758">
        <v>-9.8090208567989308</v>
      </c>
    </row>
    <row r="1759" spans="2:6" hidden="1" x14ac:dyDescent="0.25">
      <c r="B1759">
        <v>17573.514703020501</v>
      </c>
      <c r="C1759">
        <v>6.6764436718544E-3</v>
      </c>
      <c r="D1759">
        <v>1.3611162607110301E-2</v>
      </c>
      <c r="E1759">
        <v>93.503296280949797</v>
      </c>
      <c r="F1759">
        <v>-1.3348486773624</v>
      </c>
    </row>
    <row r="1760" spans="2:6" hidden="1" x14ac:dyDescent="0.25">
      <c r="B1760">
        <v>17583.516703420599</v>
      </c>
      <c r="C1760">
        <v>4.85181046100297E-3</v>
      </c>
      <c r="D1760">
        <v>9.9767285648115107E-3</v>
      </c>
      <c r="E1760">
        <v>101.6831664195</v>
      </c>
      <c r="F1760">
        <v>7.0069171811856696</v>
      </c>
    </row>
    <row r="1761" spans="2:6" hidden="1" x14ac:dyDescent="0.25">
      <c r="B1761">
        <v>17593.518703820799</v>
      </c>
      <c r="C1761">
        <v>4.12434223052985E-3</v>
      </c>
      <c r="D1761">
        <v>8.5482701586523605E-3</v>
      </c>
      <c r="E1761">
        <v>109.907853027309</v>
      </c>
      <c r="F1761">
        <v>15.2341198248429</v>
      </c>
    </row>
    <row r="1762" spans="2:6" hidden="1" x14ac:dyDescent="0.25">
      <c r="B1762">
        <v>17603.5207042209</v>
      </c>
      <c r="C1762">
        <v>3.9175327793208098E-3</v>
      </c>
      <c r="D1762">
        <v>8.1696738630777505E-3</v>
      </c>
      <c r="E1762">
        <v>118.197203477171</v>
      </c>
      <c r="F1762">
        <v>23.387058863831999</v>
      </c>
    </row>
    <row r="1763" spans="2:6" hidden="1" x14ac:dyDescent="0.25">
      <c r="B1763">
        <v>17613.522704620998</v>
      </c>
      <c r="C1763">
        <v>4.1134911291277696E-3</v>
      </c>
      <c r="D1763">
        <v>8.6089999357518293E-3</v>
      </c>
      <c r="E1763">
        <v>126.559579370897</v>
      </c>
      <c r="F1763">
        <v>31.5194147376545</v>
      </c>
    </row>
    <row r="1764" spans="2:6" hidden="1" x14ac:dyDescent="0.25">
      <c r="B1764">
        <v>17623.5247050211</v>
      </c>
      <c r="C1764">
        <v>4.8308603837964002E-3</v>
      </c>
      <c r="D1764">
        <v>1.01168047675343E-2</v>
      </c>
      <c r="E1764">
        <v>134.98982338435999</v>
      </c>
      <c r="F1764">
        <v>39.6876426608938</v>
      </c>
    </row>
    <row r="1765" spans="2:6" hidden="1" x14ac:dyDescent="0.25">
      <c r="B1765">
        <v>17633.5267054213</v>
      </c>
      <c r="C1765">
        <v>6.6475287455174696E-3</v>
      </c>
      <c r="D1765">
        <v>1.38917565735058E-2</v>
      </c>
      <c r="E1765">
        <v>143.469957265538</v>
      </c>
      <c r="F1765">
        <v>47.940194557335197</v>
      </c>
    </row>
    <row r="1766" spans="2:6" hidden="1" x14ac:dyDescent="0.25">
      <c r="B1766">
        <v>17643.528705821402</v>
      </c>
      <c r="C1766">
        <v>1.26537104799033E-2</v>
      </c>
      <c r="D1766">
        <v>2.63328414698514E-2</v>
      </c>
      <c r="E1766">
        <v>151.972811692997</v>
      </c>
      <c r="F1766">
        <v>56.307748034511</v>
      </c>
    </row>
    <row r="1767" spans="2:6" hidden="1" x14ac:dyDescent="0.25">
      <c r="B1767">
        <v>17653.5307062215</v>
      </c>
      <c r="C1767">
        <v>6.3293281258316195E-2</v>
      </c>
      <c r="D1767">
        <v>0.13090964122563101</v>
      </c>
      <c r="E1767">
        <v>-17.864985872353401</v>
      </c>
      <c r="F1767">
        <v>-113.52276079162699</v>
      </c>
    </row>
    <row r="1768" spans="2:6" hidden="1" x14ac:dyDescent="0.25">
      <c r="B1768">
        <v>17663.532706621601</v>
      </c>
      <c r="C1768">
        <v>1.2705839106118E-2</v>
      </c>
      <c r="D1768">
        <v>2.61813903573795E-2</v>
      </c>
      <c r="E1768">
        <v>-11.0730501342958</v>
      </c>
      <c r="F1768">
        <v>-106.617443505766</v>
      </c>
    </row>
    <row r="1769" spans="2:6" hidden="1" x14ac:dyDescent="0.25">
      <c r="B1769">
        <v>17673.534707021801</v>
      </c>
      <c r="C1769">
        <v>6.6978939951799097E-3</v>
      </c>
      <c r="D1769">
        <v>1.37583358735837E-2</v>
      </c>
      <c r="E1769">
        <v>-2.6683288926668598</v>
      </c>
      <c r="F1769">
        <v>-97.979246551868499</v>
      </c>
    </row>
    <row r="1770" spans="2:6" hidden="1" x14ac:dyDescent="0.25">
      <c r="B1770">
        <v>17683.536707421899</v>
      </c>
      <c r="C1770">
        <v>4.8783368203844796E-3</v>
      </c>
      <c r="D1770">
        <v>1.0014366895086E-2</v>
      </c>
      <c r="E1770">
        <v>5.6753170224697396</v>
      </c>
      <c r="F1770">
        <v>-89.351281571276104</v>
      </c>
    </row>
    <row r="1771" spans="2:6" hidden="1" x14ac:dyDescent="0.25">
      <c r="B1771">
        <v>17693.538707822001</v>
      </c>
      <c r="C1771">
        <v>4.1570297090618002E-3</v>
      </c>
      <c r="D1771">
        <v>8.55249714878774E-3</v>
      </c>
      <c r="E1771">
        <v>13.964483454526199</v>
      </c>
      <c r="F1771">
        <v>-80.796359006579806</v>
      </c>
    </row>
    <row r="1772" spans="2:6" hidden="1" x14ac:dyDescent="0.25">
      <c r="B1772">
        <v>17703.540708222099</v>
      </c>
      <c r="C1772">
        <v>3.9561659172086903E-3</v>
      </c>
      <c r="D1772">
        <v>8.1784285736213394E-3</v>
      </c>
      <c r="E1772">
        <v>22.216983558068101</v>
      </c>
      <c r="F1772">
        <v>-72.363951063745802</v>
      </c>
    </row>
    <row r="1773" spans="2:6" hidden="1" x14ac:dyDescent="0.25">
      <c r="B1773">
        <v>17713.542708622299</v>
      </c>
      <c r="C1773">
        <v>4.1571735920797898E-3</v>
      </c>
      <c r="D1773">
        <v>8.6513894106079094E-3</v>
      </c>
      <c r="E1773">
        <v>30.4578555593672</v>
      </c>
      <c r="F1773">
        <v>-64.079631962550593</v>
      </c>
    </row>
    <row r="1774" spans="2:6" hidden="1" x14ac:dyDescent="0.25">
      <c r="B1774">
        <v>17723.544709022401</v>
      </c>
      <c r="C1774">
        <v>4.8779652713517498E-3</v>
      </c>
      <c r="D1774">
        <v>1.02275694875874E-2</v>
      </c>
      <c r="E1774">
        <v>38.714142674917397</v>
      </c>
      <c r="F1774">
        <v>-55.940725068817997</v>
      </c>
    </row>
    <row r="1775" spans="2:6" hidden="1" x14ac:dyDescent="0.25">
      <c r="B1775">
        <v>17733.546709422499</v>
      </c>
      <c r="C1775">
        <v>6.6948793228623696E-3</v>
      </c>
      <c r="D1775">
        <v>1.41379748256604E-2</v>
      </c>
      <c r="E1775">
        <v>47.009375305802799</v>
      </c>
      <c r="F1775">
        <v>-47.918249866127802</v>
      </c>
    </row>
    <row r="1776" spans="2:6" hidden="1" x14ac:dyDescent="0.25">
      <c r="B1776">
        <v>17743.5487098226</v>
      </c>
      <c r="C1776">
        <v>1.2691212908972099E-2</v>
      </c>
      <c r="D1776">
        <v>2.6958180352979401E-2</v>
      </c>
      <c r="E1776">
        <v>55.358613987393397</v>
      </c>
      <c r="F1776">
        <v>-39.963584610585102</v>
      </c>
    </row>
    <row r="1777" spans="2:6" hidden="1" x14ac:dyDescent="0.25">
      <c r="B1777">
        <v>17753.5507102228</v>
      </c>
      <c r="C1777">
        <v>6.2647840472170299E-2</v>
      </c>
      <c r="D1777">
        <v>0.13365589741443801</v>
      </c>
      <c r="E1777">
        <v>-114.563769551996</v>
      </c>
      <c r="F1777">
        <v>149.55892214535399</v>
      </c>
    </row>
    <row r="1778" spans="2:6" hidden="1" x14ac:dyDescent="0.25">
      <c r="B1778">
        <v>17763.552710622898</v>
      </c>
      <c r="C1778">
        <v>1.2610204548961799E-2</v>
      </c>
      <c r="D1778">
        <v>2.6933623863496299E-2</v>
      </c>
      <c r="E1778">
        <v>-107.781366332651</v>
      </c>
      <c r="F1778">
        <v>155.97747634775899</v>
      </c>
    </row>
    <row r="1779" spans="2:6" hidden="1" x14ac:dyDescent="0.25">
      <c r="B1779">
        <v>17773.554711023</v>
      </c>
      <c r="C1779">
        <v>6.6156029148680502E-3</v>
      </c>
      <c r="D1779">
        <v>1.41251297740243E-2</v>
      </c>
      <c r="E1779">
        <v>-99.301866515755194</v>
      </c>
      <c r="F1779">
        <v>164.07042094145999</v>
      </c>
    </row>
    <row r="1780" spans="2:6" hidden="1" x14ac:dyDescent="0.25">
      <c r="B1780">
        <v>17783.5567114232</v>
      </c>
      <c r="C1780">
        <v>4.8014112999368898E-3</v>
      </c>
      <c r="D1780">
        <v>1.0235442203899299E-2</v>
      </c>
      <c r="E1780">
        <v>-90.824988755141007</v>
      </c>
      <c r="F1780">
        <v>172.28925609692499</v>
      </c>
    </row>
    <row r="1781" spans="2:6" hidden="1" x14ac:dyDescent="0.25">
      <c r="B1781">
        <v>17793.558711823302</v>
      </c>
      <c r="C1781">
        <v>4.0840659330209301E-3</v>
      </c>
      <c r="D1781">
        <v>8.6911994339242404E-3</v>
      </c>
      <c r="E1781">
        <v>-82.380291013583403</v>
      </c>
      <c r="F1781">
        <v>-179.363405724057</v>
      </c>
    </row>
    <row r="1782" spans="2:6" hidden="1" x14ac:dyDescent="0.25">
      <c r="B1782">
        <v>17803.5607122234</v>
      </c>
      <c r="C1782">
        <v>3.88677000767564E-3</v>
      </c>
      <c r="D1782">
        <v>8.26568234563318E-3</v>
      </c>
      <c r="E1782">
        <v>-73.991926888031998</v>
      </c>
      <c r="F1782">
        <v>-170.911876914803</v>
      </c>
    </row>
    <row r="1783" spans="2:6" hidden="1" x14ac:dyDescent="0.25">
      <c r="B1783">
        <v>17813.562712623501</v>
      </c>
      <c r="C1783">
        <v>4.0907727405193302E-3</v>
      </c>
      <c r="D1783">
        <v>8.7116182600611193E-3</v>
      </c>
      <c r="E1783">
        <v>-65.67359275375</v>
      </c>
      <c r="F1783">
        <v>-162.402514574207</v>
      </c>
    </row>
    <row r="1784" spans="2:6" hidden="1" x14ac:dyDescent="0.25">
      <c r="B1784">
        <v>17823.564713023701</v>
      </c>
      <c r="C1784">
        <v>4.8128271791772897E-3</v>
      </c>
      <c r="D1784">
        <v>1.02912075470425E-2</v>
      </c>
      <c r="E1784">
        <v>-57.425780211418903</v>
      </c>
      <c r="F1784">
        <v>-153.893099348226</v>
      </c>
    </row>
    <row r="1785" spans="2:6" hidden="1" x14ac:dyDescent="0.25">
      <c r="B1785">
        <v>17833.566713423799</v>
      </c>
      <c r="C1785">
        <v>6.6255170982863799E-3</v>
      </c>
      <c r="D1785">
        <v>1.42644310542586E-2</v>
      </c>
      <c r="E1785">
        <v>-49.235889047267001</v>
      </c>
      <c r="F1785">
        <v>-145.43904559962999</v>
      </c>
    </row>
    <row r="1786" spans="2:6" hidden="1" x14ac:dyDescent="0.25">
      <c r="B1786">
        <v>17843.568713823901</v>
      </c>
      <c r="C1786">
        <v>1.25933456805849E-2</v>
      </c>
      <c r="D1786">
        <v>2.7360624540012E-2</v>
      </c>
      <c r="E1786">
        <v>-41.080984085577398</v>
      </c>
      <c r="F1786">
        <v>-137.08044980966099</v>
      </c>
    </row>
    <row r="1787" spans="2:6" hidden="1" x14ac:dyDescent="0.25">
      <c r="B1787">
        <v>17853.570714223999</v>
      </c>
      <c r="C1787">
        <v>6.18482387344398E-2</v>
      </c>
      <c r="D1787">
        <v>0.136073132609172</v>
      </c>
      <c r="E1787">
        <v>148.69495284943</v>
      </c>
      <c r="F1787">
        <v>52.797451020550596</v>
      </c>
    </row>
    <row r="1788" spans="2:6" hidden="1" x14ac:dyDescent="0.25">
      <c r="B1788">
        <v>17863.572714624199</v>
      </c>
      <c r="C1788">
        <v>1.2538378514770099E-2</v>
      </c>
      <c r="D1788">
        <v>2.78201154756147E-2</v>
      </c>
      <c r="E1788">
        <v>155.23947174506901</v>
      </c>
      <c r="F1788">
        <v>59.311496431396797</v>
      </c>
    </row>
    <row r="1789" spans="2:6" hidden="1" x14ac:dyDescent="0.25">
      <c r="B1789">
        <v>17873.574715024301</v>
      </c>
      <c r="C1789">
        <v>6.5706409076631304E-3</v>
      </c>
      <c r="D1789">
        <v>1.47194363852688E-2</v>
      </c>
      <c r="E1789">
        <v>163.458244517341</v>
      </c>
      <c r="F1789">
        <v>67.387642628867894</v>
      </c>
    </row>
    <row r="1790" spans="2:6" hidden="1" x14ac:dyDescent="0.25">
      <c r="B1790">
        <v>17883.576715424399</v>
      </c>
      <c r="C1790">
        <v>4.7579165338142802E-3</v>
      </c>
      <c r="D1790">
        <v>1.07398795743389E-2</v>
      </c>
      <c r="E1790">
        <v>171.738305790433</v>
      </c>
      <c r="F1790">
        <v>75.443299833022394</v>
      </c>
    </row>
    <row r="1791" spans="2:6" hidden="1" x14ac:dyDescent="0.25">
      <c r="B1791">
        <v>17893.5787158245</v>
      </c>
      <c r="C1791">
        <v>4.0353591912223302E-3</v>
      </c>
      <c r="D1791">
        <v>9.15426057622311E-3</v>
      </c>
      <c r="E1791">
        <v>-179.918774102496</v>
      </c>
      <c r="F1791">
        <v>83.533065139805302</v>
      </c>
    </row>
    <row r="1792" spans="2:6" hidden="1" x14ac:dyDescent="0.25">
      <c r="B1792">
        <v>17903.5807162247</v>
      </c>
      <c r="C1792">
        <v>3.8297150576628298E-3</v>
      </c>
      <c r="D1792">
        <v>8.7067608843345197E-3</v>
      </c>
      <c r="E1792">
        <v>-171.52453709816399</v>
      </c>
      <c r="F1792">
        <v>91.707531205355295</v>
      </c>
    </row>
    <row r="1793" spans="2:6" hidden="1" x14ac:dyDescent="0.25">
      <c r="B1793">
        <v>17913.582716624798</v>
      </c>
      <c r="C1793">
        <v>4.0228436892796298E-3</v>
      </c>
      <c r="D1793">
        <v>9.1436192008150594E-3</v>
      </c>
      <c r="E1793">
        <v>-163.10114900993099</v>
      </c>
      <c r="F1793">
        <v>100.003636590978</v>
      </c>
    </row>
    <row r="1794" spans="2:6" hidden="1" x14ac:dyDescent="0.25">
      <c r="B1794">
        <v>17923.5847170249</v>
      </c>
      <c r="C1794">
        <v>4.7302537625694098E-3</v>
      </c>
      <c r="D1794">
        <v>1.0731613181478699E-2</v>
      </c>
      <c r="E1794">
        <v>-154.67650387808899</v>
      </c>
      <c r="F1794">
        <v>108.436809215457</v>
      </c>
    </row>
    <row r="1795" spans="2:6" hidden="1" x14ac:dyDescent="0.25">
      <c r="B1795">
        <v>17933.586717425002</v>
      </c>
      <c r="C1795">
        <v>6.5190498135373103E-3</v>
      </c>
      <c r="D1795">
        <v>1.47552546333422E-2</v>
      </c>
      <c r="E1795">
        <v>-146.277864126331</v>
      </c>
      <c r="F1795">
        <v>116.996557153212</v>
      </c>
    </row>
    <row r="1796" spans="2:6" hidden="1" x14ac:dyDescent="0.25">
      <c r="B1796">
        <v>17943.588717825201</v>
      </c>
      <c r="C1796">
        <v>1.2424455570582501E-2</v>
      </c>
      <c r="D1796">
        <v>2.8074882192045E-2</v>
      </c>
      <c r="E1796">
        <v>-137.92573880378899</v>
      </c>
      <c r="F1796">
        <v>125.647178323501</v>
      </c>
    </row>
    <row r="1797" spans="2:6" hidden="1" x14ac:dyDescent="0.25">
      <c r="B1797">
        <v>17953.590718225299</v>
      </c>
      <c r="C1797">
        <v>6.0884647869270399E-2</v>
      </c>
      <c r="D1797">
        <v>0.137609415534484</v>
      </c>
      <c r="E1797">
        <v>52.030502681817403</v>
      </c>
      <c r="F1797">
        <v>-43.922328363664803</v>
      </c>
    </row>
    <row r="1798" spans="2:6" hidden="1" x14ac:dyDescent="0.25">
      <c r="B1798">
        <v>17963.592718625401</v>
      </c>
      <c r="C1798">
        <v>1.2473597261515E-2</v>
      </c>
      <c r="D1798">
        <v>2.8246055666435201E-2</v>
      </c>
      <c r="E1798">
        <v>58.614948013602699</v>
      </c>
      <c r="F1798">
        <v>-37.0029855445257</v>
      </c>
    </row>
    <row r="1799" spans="2:6" hidden="1" x14ac:dyDescent="0.25">
      <c r="B1799">
        <v>17973.594719025499</v>
      </c>
      <c r="C1799">
        <v>6.5642816609374202E-3</v>
      </c>
      <c r="D1799">
        <v>1.4928804144791899E-2</v>
      </c>
      <c r="E1799">
        <v>66.823108548114305</v>
      </c>
      <c r="F1799">
        <v>-28.419707380412699</v>
      </c>
    </row>
    <row r="1800" spans="2:6" hidden="1" x14ac:dyDescent="0.25">
      <c r="B1800">
        <v>17983.596719425699</v>
      </c>
      <c r="C1800">
        <v>4.7687607323139104E-3</v>
      </c>
      <c r="D1800">
        <v>1.09100975342442E-2</v>
      </c>
      <c r="E1800">
        <v>75.019631630098601</v>
      </c>
      <c r="F1800">
        <v>-19.952374665824099</v>
      </c>
    </row>
    <row r="1801" spans="2:6" hidden="1" x14ac:dyDescent="0.25">
      <c r="B1801">
        <v>17993.598719825801</v>
      </c>
      <c r="C1801">
        <v>4.0514107702201803E-3</v>
      </c>
      <c r="D1801">
        <v>9.3313564112016203E-3</v>
      </c>
      <c r="E1801">
        <v>83.232864475299806</v>
      </c>
      <c r="F1801">
        <v>-11.612872762895</v>
      </c>
    </row>
    <row r="1802" spans="2:6" hidden="1" x14ac:dyDescent="0.25">
      <c r="B1802">
        <v>18003.600720225899</v>
      </c>
      <c r="C1802">
        <v>3.8443026228291701E-3</v>
      </c>
      <c r="D1802">
        <v>8.9113842005990804E-3</v>
      </c>
      <c r="E1802">
        <v>91.489373649315795</v>
      </c>
      <c r="F1802">
        <v>-3.3876618270159402</v>
      </c>
    </row>
    <row r="1803" spans="2:6" hidden="1" x14ac:dyDescent="0.25">
      <c r="B1803">
        <v>18013.602720626001</v>
      </c>
      <c r="C1803">
        <v>4.0301244420471397E-3</v>
      </c>
      <c r="D1803">
        <v>9.3901101910525107E-3</v>
      </c>
      <c r="E1803">
        <v>99.808638699821699</v>
      </c>
      <c r="F1803">
        <v>4.75783040461378</v>
      </c>
    </row>
    <row r="1804" spans="2:6" hidden="1" x14ac:dyDescent="0.25">
      <c r="B1804">
        <v>18023.6047210262</v>
      </c>
      <c r="C1804">
        <v>4.7225551845816198E-3</v>
      </c>
      <c r="D1804">
        <v>1.10370247926886E-2</v>
      </c>
      <c r="E1804">
        <v>108.198868956578</v>
      </c>
      <c r="F1804">
        <v>12.8714465905044</v>
      </c>
    </row>
    <row r="1805" spans="2:6" hidden="1" x14ac:dyDescent="0.25">
      <c r="B1805">
        <v>18033.606721426298</v>
      </c>
      <c r="C1805">
        <v>6.4809895965853397E-3</v>
      </c>
      <c r="D1805">
        <v>1.51553530784687E-2</v>
      </c>
      <c r="E1805">
        <v>116.65487303086201</v>
      </c>
      <c r="F1805">
        <v>21.0048288989762</v>
      </c>
    </row>
    <row r="1806" spans="2:6" hidden="1" x14ac:dyDescent="0.25">
      <c r="B1806">
        <v>18043.6087218264</v>
      </c>
      <c r="C1806">
        <v>1.22997605296083E-2</v>
      </c>
      <c r="D1806">
        <v>2.8710116931784199E-2</v>
      </c>
      <c r="E1806">
        <v>125.15858103674501</v>
      </c>
      <c r="F1806">
        <v>29.203586497901298</v>
      </c>
    </row>
    <row r="1807" spans="2:6" hidden="1" x14ac:dyDescent="0.25">
      <c r="B1807">
        <v>18053.610722226498</v>
      </c>
      <c r="C1807">
        <v>5.96145125343518E-2</v>
      </c>
      <c r="D1807">
        <v>0.13852854375662499</v>
      </c>
      <c r="E1807">
        <v>-44.593448267009997</v>
      </c>
      <c r="F1807">
        <v>-140.811845224503</v>
      </c>
    </row>
    <row r="1808" spans="2:6" hidden="1" x14ac:dyDescent="0.25">
      <c r="B1808">
        <v>18063.612722626702</v>
      </c>
      <c r="C1808">
        <v>1.22780587770946E-2</v>
      </c>
      <c r="D1808">
        <v>2.8429398197749901E-2</v>
      </c>
      <c r="E1808">
        <v>-37.804800836137296</v>
      </c>
      <c r="F1808">
        <v>-134.10244278470901</v>
      </c>
    </row>
    <row r="1809" spans="2:6" hidden="1" x14ac:dyDescent="0.25">
      <c r="B1809">
        <v>18073.6147230268</v>
      </c>
      <c r="C1809">
        <v>6.4567504784410704E-3</v>
      </c>
      <c r="D1809">
        <v>1.48898568180835E-2</v>
      </c>
      <c r="E1809">
        <v>-29.331807022743298</v>
      </c>
      <c r="F1809">
        <v>-125.614684420171</v>
      </c>
    </row>
    <row r="1810" spans="2:6" hidden="1" x14ac:dyDescent="0.25">
      <c r="B1810">
        <v>18083.616723426901</v>
      </c>
      <c r="C1810">
        <v>4.6937722610024902E-3</v>
      </c>
      <c r="D1810">
        <v>1.0797267919318201E-2</v>
      </c>
      <c r="E1810">
        <v>-20.918452438272698</v>
      </c>
      <c r="F1810">
        <v>-117.07701443546399</v>
      </c>
    </row>
    <row r="1811" spans="2:6" hidden="1" x14ac:dyDescent="0.25">
      <c r="B1811">
        <v>18093.618723826999</v>
      </c>
      <c r="C1811">
        <v>3.9941955860538997E-3</v>
      </c>
      <c r="D1811">
        <v>9.1874371946986493E-3</v>
      </c>
      <c r="E1811">
        <v>-12.572147636282301</v>
      </c>
      <c r="F1811">
        <v>-108.54232937355199</v>
      </c>
    </row>
    <row r="1812" spans="2:6" hidden="1" x14ac:dyDescent="0.25">
      <c r="B1812">
        <v>18103.620724227199</v>
      </c>
      <c r="C1812">
        <v>3.79742708466697E-3</v>
      </c>
      <c r="D1812">
        <v>8.7590376514288699E-3</v>
      </c>
      <c r="E1812">
        <v>-4.2868332901814901</v>
      </c>
      <c r="F1812">
        <v>-100.065761022082</v>
      </c>
    </row>
    <row r="1813" spans="2:6" hidden="1" x14ac:dyDescent="0.25">
      <c r="B1813">
        <v>18113.622724627301</v>
      </c>
      <c r="C1813">
        <v>3.9872455495638297E-3</v>
      </c>
      <c r="D1813">
        <v>9.2470367420758402E-3</v>
      </c>
      <c r="E1813">
        <v>3.9552467217422</v>
      </c>
      <c r="F1813">
        <v>-91.6918375793217</v>
      </c>
    </row>
    <row r="1814" spans="2:6" hidden="1" x14ac:dyDescent="0.25">
      <c r="B1814">
        <v>18123.624725027399</v>
      </c>
      <c r="C1814">
        <v>4.6748505996973199E-3</v>
      </c>
      <c r="D1814">
        <v>1.0922986297562699E-2</v>
      </c>
      <c r="E1814">
        <v>12.1796198380046</v>
      </c>
      <c r="F1814">
        <v>-83.444569869323701</v>
      </c>
    </row>
    <row r="1815" spans="2:6" hidden="1" x14ac:dyDescent="0.25">
      <c r="B1815">
        <v>18133.626725427501</v>
      </c>
      <c r="C1815">
        <v>6.40954420462148E-3</v>
      </c>
      <c r="D1815">
        <v>1.5104420900670599E-2</v>
      </c>
      <c r="E1815">
        <v>20.414319728075899</v>
      </c>
      <c r="F1815">
        <v>-75.322833649672702</v>
      </c>
    </row>
    <row r="1816" spans="2:6" hidden="1" x14ac:dyDescent="0.25">
      <c r="B1816">
        <v>18143.628725827701</v>
      </c>
      <c r="C1816">
        <v>1.2133131121488901E-2</v>
      </c>
      <c r="D1816">
        <v>2.88360074536868E-2</v>
      </c>
      <c r="E1816">
        <v>28.6842488948746</v>
      </c>
      <c r="F1816">
        <v>-67.301431935658798</v>
      </c>
    </row>
    <row r="1817" spans="2:6" hidden="1" x14ac:dyDescent="0.25">
      <c r="B1817">
        <v>18153.630726227799</v>
      </c>
      <c r="C1817">
        <v>5.8114905982674797E-2</v>
      </c>
      <c r="D1817">
        <v>0.139329184599953</v>
      </c>
      <c r="E1817">
        <v>-141.29166457850701</v>
      </c>
      <c r="F1817">
        <v>122.282505977136</v>
      </c>
    </row>
    <row r="1818" spans="2:6" hidden="1" x14ac:dyDescent="0.25">
      <c r="B1818">
        <v>18163.6327266279</v>
      </c>
      <c r="C1818">
        <v>1.20051143548985E-2</v>
      </c>
      <c r="D1818">
        <v>2.8905826452627299E-2</v>
      </c>
      <c r="E1818">
        <v>-134.615696150178</v>
      </c>
      <c r="F1818">
        <v>128.62522185207399</v>
      </c>
    </row>
    <row r="1819" spans="2:6" hidden="1" x14ac:dyDescent="0.25">
      <c r="B1819">
        <v>18173.634727027998</v>
      </c>
      <c r="C1819">
        <v>6.2816991297554798E-3</v>
      </c>
      <c r="D1819">
        <v>1.51768220736629E-2</v>
      </c>
      <c r="E1819">
        <v>-126.189658028943</v>
      </c>
      <c r="F1819">
        <v>136.63853913143001</v>
      </c>
    </row>
    <row r="1820" spans="2:6" hidden="1" x14ac:dyDescent="0.25">
      <c r="B1820">
        <v>18183.636727428198</v>
      </c>
      <c r="C1820">
        <v>4.5468180039547699E-3</v>
      </c>
      <c r="D1820">
        <v>1.1000171147016201E-2</v>
      </c>
      <c r="E1820">
        <v>-117.736503500589</v>
      </c>
      <c r="F1820">
        <v>144.74833519413801</v>
      </c>
    </row>
    <row r="1821" spans="2:6" hidden="1" x14ac:dyDescent="0.25">
      <c r="B1821">
        <v>18193.6387278283</v>
      </c>
      <c r="C1821">
        <v>3.8578081508092799E-3</v>
      </c>
      <c r="D1821">
        <v>9.3321231566227594E-3</v>
      </c>
      <c r="E1821">
        <v>-109.284546339692</v>
      </c>
      <c r="F1821">
        <v>152.982022636056</v>
      </c>
    </row>
    <row r="1822" spans="2:6" hidden="1" x14ac:dyDescent="0.25">
      <c r="B1822">
        <v>18203.640728228402</v>
      </c>
      <c r="C1822">
        <v>3.66372808064997E-3</v>
      </c>
      <c r="D1822">
        <v>8.8569551760503407E-3</v>
      </c>
      <c r="E1822">
        <v>-100.863537458019</v>
      </c>
      <c r="F1822">
        <v>161.34355068516601</v>
      </c>
    </row>
    <row r="1823" spans="2:6" hidden="1" x14ac:dyDescent="0.25">
      <c r="B1823">
        <v>18213.6427286285</v>
      </c>
      <c r="C1823">
        <v>3.8500667814343101E-3</v>
      </c>
      <c r="D1823">
        <v>9.3069045155563697E-3</v>
      </c>
      <c r="E1823">
        <v>-92.498023091645607</v>
      </c>
      <c r="F1823">
        <v>169.811912024924</v>
      </c>
    </row>
    <row r="1824" spans="2:6" hidden="1" x14ac:dyDescent="0.25">
      <c r="B1824">
        <v>18223.6447290287</v>
      </c>
      <c r="C1824">
        <v>4.5253315234748803E-3</v>
      </c>
      <c r="D1824">
        <v>1.0956040409387101E-2</v>
      </c>
      <c r="E1824">
        <v>-84.201961164328196</v>
      </c>
      <c r="F1824">
        <v>178.34514109698401</v>
      </c>
    </row>
    <row r="1825" spans="2:6" hidden="1" x14ac:dyDescent="0.25">
      <c r="B1825">
        <v>18233.646729428801</v>
      </c>
      <c r="C1825">
        <v>6.2270491672265296E-3</v>
      </c>
      <c r="D1825">
        <v>1.5133093273834299E-2</v>
      </c>
      <c r="E1825">
        <v>-75.975726278142602</v>
      </c>
      <c r="F1825">
        <v>-173.110407321342</v>
      </c>
    </row>
    <row r="1826" spans="2:6" hidden="1" x14ac:dyDescent="0.25">
      <c r="B1826">
        <v>18243.648729828899</v>
      </c>
      <c r="C1826">
        <v>1.1834937748441E-2</v>
      </c>
      <c r="D1826">
        <v>2.8939959866774102E-2</v>
      </c>
      <c r="E1826">
        <v>-67.806117956866402</v>
      </c>
      <c r="F1826">
        <v>-164.60765249897199</v>
      </c>
    </row>
    <row r="1827" spans="2:6" hidden="1" x14ac:dyDescent="0.25">
      <c r="B1827">
        <v>18253.650730229099</v>
      </c>
      <c r="C1827">
        <v>5.65353712910776E-2</v>
      </c>
      <c r="D1827">
        <v>0.139648511396541</v>
      </c>
      <c r="E1827">
        <v>121.998829916547</v>
      </c>
      <c r="F1827">
        <v>25.527458708897299</v>
      </c>
    </row>
    <row r="1828" spans="2:6" hidden="1" x14ac:dyDescent="0.25">
      <c r="B1828">
        <v>18263.652730629201</v>
      </c>
      <c r="C1828">
        <v>1.17822255938792E-2</v>
      </c>
      <c r="D1828">
        <v>2.93248436618368E-2</v>
      </c>
      <c r="E1828">
        <v>128.46590982441001</v>
      </c>
      <c r="F1828">
        <v>32.133365443335499</v>
      </c>
    </row>
    <row r="1829" spans="2:6" hidden="1" x14ac:dyDescent="0.25">
      <c r="B1829">
        <v>18273.654731029299</v>
      </c>
      <c r="C1829">
        <v>6.1714451570867501E-3</v>
      </c>
      <c r="D1829">
        <v>1.55086810013619E-2</v>
      </c>
      <c r="E1829">
        <v>136.62965722735899</v>
      </c>
      <c r="F1829">
        <v>40.357789451637998</v>
      </c>
    </row>
    <row r="1830" spans="2:6" hidden="1" x14ac:dyDescent="0.25">
      <c r="B1830">
        <v>18283.656731429401</v>
      </c>
      <c r="C1830">
        <v>4.4644236228530204E-3</v>
      </c>
      <c r="D1830">
        <v>1.13167488018721E-2</v>
      </c>
      <c r="E1830">
        <v>144.84797989171199</v>
      </c>
      <c r="F1830">
        <v>48.5133930633422</v>
      </c>
    </row>
    <row r="1831" spans="2:6" hidden="1" x14ac:dyDescent="0.25">
      <c r="B1831">
        <v>18293.658731829601</v>
      </c>
      <c r="C1831">
        <v>3.7805431713561302E-3</v>
      </c>
      <c r="D1831">
        <v>9.6481766714711092E-3</v>
      </c>
      <c r="E1831">
        <v>153.13645483193301</v>
      </c>
      <c r="F1831">
        <v>56.642458394633898</v>
      </c>
    </row>
    <row r="1832" spans="2:6" hidden="1" x14ac:dyDescent="0.25">
      <c r="B1832">
        <v>18303.660732229699</v>
      </c>
      <c r="C1832">
        <v>3.5804994743236901E-3</v>
      </c>
      <c r="D1832">
        <v>9.1759667756713004E-3</v>
      </c>
      <c r="E1832">
        <v>161.49725681419801</v>
      </c>
      <c r="F1832">
        <v>64.794079855731397</v>
      </c>
    </row>
    <row r="1833" spans="2:6" hidden="1" x14ac:dyDescent="0.25">
      <c r="B1833">
        <v>18313.6627326298</v>
      </c>
      <c r="C1833">
        <v>3.75207028106174E-3</v>
      </c>
      <c r="D1833">
        <v>9.6291472338332906E-3</v>
      </c>
      <c r="E1833">
        <v>169.918483747007</v>
      </c>
      <c r="F1833">
        <v>73.014693753054104</v>
      </c>
    </row>
    <row r="1834" spans="2:6" hidden="1" x14ac:dyDescent="0.25">
      <c r="B1834">
        <v>18323.664733029898</v>
      </c>
      <c r="C1834">
        <v>4.4009041739417904E-3</v>
      </c>
      <c r="D1834">
        <v>1.1282005260378401E-2</v>
      </c>
      <c r="E1834">
        <v>178.37656179453501</v>
      </c>
      <c r="F1834">
        <v>81.338938749987804</v>
      </c>
    </row>
    <row r="1835" spans="2:6" hidden="1" x14ac:dyDescent="0.25">
      <c r="B1835">
        <v>18333.666733430098</v>
      </c>
      <c r="C1835">
        <v>6.0510332019369497E-3</v>
      </c>
      <c r="D1835">
        <v>1.5468586307757199E-2</v>
      </c>
      <c r="E1835">
        <v>-173.158648946401</v>
      </c>
      <c r="F1835">
        <v>89.782096635265901</v>
      </c>
    </row>
    <row r="1836" spans="2:6" hidden="1" x14ac:dyDescent="0.25">
      <c r="B1836">
        <v>18343.6687338302</v>
      </c>
      <c r="C1836">
        <v>1.15097800876824E-2</v>
      </c>
      <c r="D1836">
        <v>2.9321519799107999E-2</v>
      </c>
      <c r="E1836">
        <v>-164.717196496496</v>
      </c>
      <c r="F1836">
        <v>98.335660054427393</v>
      </c>
    </row>
    <row r="1837" spans="2:6" hidden="1" x14ac:dyDescent="0.25">
      <c r="B1837">
        <v>18353.670734230302</v>
      </c>
      <c r="C1837">
        <v>5.4769952027428598E-2</v>
      </c>
      <c r="D1837">
        <v>0.139061607064975</v>
      </c>
      <c r="E1837">
        <v>25.404788875019399</v>
      </c>
      <c r="F1837">
        <v>-71.244754615813804</v>
      </c>
    </row>
    <row r="1838" spans="2:6" hidden="1" x14ac:dyDescent="0.25">
      <c r="B1838">
        <v>18363.6727346304</v>
      </c>
      <c r="C1838">
        <v>1.15260356657089E-2</v>
      </c>
      <c r="D1838">
        <v>2.92382041480692E-2</v>
      </c>
      <c r="E1838">
        <v>32.0144505320078</v>
      </c>
      <c r="F1838">
        <v>-64.371975918283397</v>
      </c>
    </row>
    <row r="1839" spans="2:6" hidden="1" x14ac:dyDescent="0.25">
      <c r="B1839">
        <v>18373.6747350306</v>
      </c>
      <c r="C1839">
        <v>6.0614499951734298E-3</v>
      </c>
      <c r="D1839">
        <v>1.53892279433395E-2</v>
      </c>
      <c r="E1839">
        <v>40.295416431778001</v>
      </c>
      <c r="F1839">
        <v>-55.740157079650103</v>
      </c>
    </row>
    <row r="1840" spans="2:6" hidden="1" x14ac:dyDescent="0.25">
      <c r="B1840">
        <v>18383.676735430701</v>
      </c>
      <c r="C1840">
        <v>4.4010997331707102E-3</v>
      </c>
      <c r="D1840">
        <v>1.1209207598031399E-2</v>
      </c>
      <c r="E1840">
        <v>48.535905412141801</v>
      </c>
      <c r="F1840">
        <v>-47.188909468636702</v>
      </c>
    </row>
    <row r="1841" spans="2:6" hidden="1" x14ac:dyDescent="0.25">
      <c r="B1841">
        <v>18393.678735830799</v>
      </c>
      <c r="C1841">
        <v>3.7367143252232801E-3</v>
      </c>
      <c r="D1841">
        <v>9.5655525186921393E-3</v>
      </c>
      <c r="E1841">
        <v>56.760878167587997</v>
      </c>
      <c r="F1841">
        <v>-38.753852873343199</v>
      </c>
    </row>
    <row r="1842" spans="2:6" hidden="1" x14ac:dyDescent="0.25">
      <c r="B1842">
        <v>18403.680736230901</v>
      </c>
      <c r="C1842">
        <v>3.54233321484491E-3</v>
      </c>
      <c r="D1842">
        <v>9.1244647097451902E-3</v>
      </c>
      <c r="E1842">
        <v>64.999748733989307</v>
      </c>
      <c r="F1842">
        <v>-30.4475320775678</v>
      </c>
    </row>
    <row r="1843" spans="2:6" hidden="1" x14ac:dyDescent="0.25">
      <c r="B1843">
        <v>18413.682736631101</v>
      </c>
      <c r="C1843">
        <v>3.70816338694204E-3</v>
      </c>
      <c r="D1843">
        <v>9.6124213190971301E-3</v>
      </c>
      <c r="E1843">
        <v>73.280500803928405</v>
      </c>
      <c r="F1843">
        <v>-22.258158447922501</v>
      </c>
    </row>
    <row r="1844" spans="2:6" hidden="1" x14ac:dyDescent="0.25">
      <c r="B1844">
        <v>18423.684737031199</v>
      </c>
      <c r="C1844">
        <v>4.3363554408595399E-3</v>
      </c>
      <c r="D1844">
        <v>1.13025327441748E-2</v>
      </c>
      <c r="E1844">
        <v>81.623993713858297</v>
      </c>
      <c r="F1844">
        <v>-14.153275859450501</v>
      </c>
    </row>
    <row r="1845" spans="2:6" hidden="1" x14ac:dyDescent="0.25">
      <c r="B1845">
        <v>18433.686737431301</v>
      </c>
      <c r="C1845">
        <v>5.9353065919878802E-3</v>
      </c>
      <c r="D1845">
        <v>1.55286864910399E-2</v>
      </c>
      <c r="E1845">
        <v>90.039238948130702</v>
      </c>
      <c r="F1845">
        <v>-6.0868532047611197</v>
      </c>
    </row>
    <row r="1846" spans="2:6" hidden="1" x14ac:dyDescent="0.25">
      <c r="B1846">
        <v>18443.688737831399</v>
      </c>
      <c r="C1846">
        <v>1.12294347456964E-2</v>
      </c>
      <c r="D1846">
        <v>2.9427070444091898E-2</v>
      </c>
      <c r="E1846">
        <v>98.520982635391803</v>
      </c>
      <c r="F1846">
        <v>1.99178368667282</v>
      </c>
    </row>
    <row r="1847" spans="2:6" hidden="1" x14ac:dyDescent="0.25">
      <c r="B1847">
        <v>18453.690738231599</v>
      </c>
      <c r="C1847">
        <v>5.2736569929308703E-2</v>
      </c>
      <c r="D1847">
        <v>0.13806632630464699</v>
      </c>
      <c r="E1847">
        <v>-71.1723735263935</v>
      </c>
      <c r="F1847">
        <v>-168.169461125026</v>
      </c>
    </row>
    <row r="1848" spans="2:6" hidden="1" x14ac:dyDescent="0.25">
      <c r="B1848">
        <v>18463.6927386317</v>
      </c>
      <c r="C1848">
        <v>1.11365078441983E-2</v>
      </c>
      <c r="D1848">
        <v>2.9099294834740799E-2</v>
      </c>
      <c r="E1848">
        <v>-64.403446260859099</v>
      </c>
      <c r="F1848">
        <v>-161.64449189107199</v>
      </c>
    </row>
    <row r="1849" spans="2:6" hidden="1" x14ac:dyDescent="0.25">
      <c r="B1849">
        <v>18473.694739031798</v>
      </c>
      <c r="C1849">
        <v>5.8393965360783997E-3</v>
      </c>
      <c r="D1849">
        <v>1.52104872599654E-2</v>
      </c>
      <c r="E1849">
        <v>-55.8735549762932</v>
      </c>
      <c r="F1849">
        <v>-153.31536033434199</v>
      </c>
    </row>
    <row r="1850" spans="2:6" hidden="1" x14ac:dyDescent="0.25">
      <c r="B1850">
        <v>18483.6967394319</v>
      </c>
      <c r="C1850">
        <v>4.2348227537278103E-3</v>
      </c>
      <c r="D1850">
        <v>1.10001154029735E-2</v>
      </c>
      <c r="E1850">
        <v>-47.391758891945202</v>
      </c>
      <c r="F1850">
        <v>-144.89599076552901</v>
      </c>
    </row>
    <row r="1851" spans="2:6" hidden="1" x14ac:dyDescent="0.25">
      <c r="B1851">
        <v>18493.6987398321</v>
      </c>
      <c r="C1851">
        <v>3.5971619652980999E-3</v>
      </c>
      <c r="D1851">
        <v>9.3316683807071702E-3</v>
      </c>
      <c r="E1851">
        <v>-38.980144092390603</v>
      </c>
      <c r="F1851">
        <v>-136.42012992102701</v>
      </c>
    </row>
    <row r="1852" spans="2:6" hidden="1" x14ac:dyDescent="0.25">
      <c r="B1852">
        <v>18503.700740232201</v>
      </c>
      <c r="C1852">
        <v>3.4156664764728199E-3</v>
      </c>
      <c r="D1852">
        <v>8.8706873662642693E-3</v>
      </c>
      <c r="E1852">
        <v>-30.6471659523142</v>
      </c>
      <c r="F1852">
        <v>-127.936189601739</v>
      </c>
    </row>
    <row r="1853" spans="2:6" hidden="1" x14ac:dyDescent="0.25">
      <c r="B1853">
        <v>18513.7027406323</v>
      </c>
      <c r="C1853">
        <v>3.5833228666465999E-3</v>
      </c>
      <c r="D1853">
        <v>9.3430971206417898E-3</v>
      </c>
      <c r="E1853">
        <v>-22.386327346140401</v>
      </c>
      <c r="F1853">
        <v>-119.495982384466</v>
      </c>
    </row>
    <row r="1854" spans="2:6" hidden="1" x14ac:dyDescent="0.25">
      <c r="B1854">
        <v>18523.704741032401</v>
      </c>
      <c r="C1854">
        <v>4.1983814711342602E-3</v>
      </c>
      <c r="D1854">
        <v>1.10206975884746E-2</v>
      </c>
      <c r="E1854">
        <v>-14.177973734530401</v>
      </c>
      <c r="F1854">
        <v>-111.142435312934</v>
      </c>
    </row>
    <row r="1855" spans="2:6" hidden="1" x14ac:dyDescent="0.25">
      <c r="B1855">
        <v>18533.706741432601</v>
      </c>
      <c r="C1855">
        <v>5.7518605939913398E-3</v>
      </c>
      <c r="D1855">
        <v>1.52333881350371E-2</v>
      </c>
      <c r="E1855">
        <v>-5.9935155717184099</v>
      </c>
      <c r="F1855">
        <v>-102.899758102337</v>
      </c>
    </row>
    <row r="1856" spans="2:6" hidden="1" x14ac:dyDescent="0.25">
      <c r="B1856">
        <v>18543.708741832699</v>
      </c>
      <c r="C1856">
        <v>1.08764784008524E-2</v>
      </c>
      <c r="D1856">
        <v>2.9097632165532499E-2</v>
      </c>
      <c r="E1856">
        <v>2.1989210130991701</v>
      </c>
      <c r="F1856">
        <v>-94.7684894001749</v>
      </c>
    </row>
    <row r="1857" spans="2:6" hidden="1" x14ac:dyDescent="0.25">
      <c r="B1857">
        <v>18553.710742232801</v>
      </c>
      <c r="C1857">
        <v>5.0584813909012503E-2</v>
      </c>
      <c r="D1857">
        <v>0.136987475257452</v>
      </c>
      <c r="E1857">
        <v>-167.84114881402101</v>
      </c>
      <c r="F1857">
        <v>94.949665473177006</v>
      </c>
    </row>
    <row r="1858" spans="2:6" hidden="1" x14ac:dyDescent="0.25">
      <c r="B1858">
        <v>18563.712742632899</v>
      </c>
      <c r="C1858">
        <v>1.0722999219668201E-2</v>
      </c>
      <c r="D1858">
        <v>2.9245325342981299E-2</v>
      </c>
      <c r="E1858">
        <v>-161.28513585658499</v>
      </c>
      <c r="F1858">
        <v>101.268552729004</v>
      </c>
    </row>
    <row r="1859" spans="2:6" hidden="1" x14ac:dyDescent="0.25">
      <c r="B1859">
        <v>18573.714743033099</v>
      </c>
      <c r="C1859">
        <v>5.5966580029735797E-3</v>
      </c>
      <c r="D1859">
        <v>1.5374635913101099E-2</v>
      </c>
      <c r="E1859">
        <v>-152.934105582614</v>
      </c>
      <c r="F1859">
        <v>109.26628676312301</v>
      </c>
    </row>
    <row r="1860" spans="2:6" hidden="1" x14ac:dyDescent="0.25">
      <c r="B1860">
        <v>18583.7167434332</v>
      </c>
      <c r="C1860">
        <v>4.0395803145111299E-3</v>
      </c>
      <c r="D1860">
        <v>1.1150964679800601E-2</v>
      </c>
      <c r="E1860">
        <v>-144.52621418996799</v>
      </c>
      <c r="F1860">
        <v>117.3193491541</v>
      </c>
    </row>
    <row r="1861" spans="2:6" hidden="1" x14ac:dyDescent="0.25">
      <c r="B1861">
        <v>18593.718743833299</v>
      </c>
      <c r="C1861">
        <v>3.4176975300462E-3</v>
      </c>
      <c r="D1861">
        <v>9.4574484170419307E-3</v>
      </c>
      <c r="E1861">
        <v>-136.08265360451199</v>
      </c>
      <c r="F1861">
        <v>125.471483716252</v>
      </c>
    </row>
    <row r="1862" spans="2:6" hidden="1" x14ac:dyDescent="0.25">
      <c r="B1862">
        <v>18603.7207442334</v>
      </c>
      <c r="C1862">
        <v>3.2373509100080099E-3</v>
      </c>
      <c r="D1862">
        <v>8.9634517876622105E-3</v>
      </c>
      <c r="E1862">
        <v>-127.6337618944</v>
      </c>
      <c r="F1862">
        <v>133.74964286204099</v>
      </c>
    </row>
    <row r="1863" spans="2:6" hidden="1" x14ac:dyDescent="0.25">
      <c r="B1863">
        <v>18613.7227446336</v>
      </c>
      <c r="C1863">
        <v>3.3948464177743398E-3</v>
      </c>
      <c r="D1863">
        <v>9.3956389803084607E-3</v>
      </c>
      <c r="E1863">
        <v>-119.21220192773301</v>
      </c>
      <c r="F1863">
        <v>142.158071331184</v>
      </c>
    </row>
    <row r="1864" spans="2:6" hidden="1" x14ac:dyDescent="0.25">
      <c r="B1864">
        <v>18623.724745033702</v>
      </c>
      <c r="C1864">
        <v>3.9843614631977697E-3</v>
      </c>
      <c r="D1864">
        <v>1.10242281171158E-2</v>
      </c>
      <c r="E1864">
        <v>-110.84544937947599</v>
      </c>
      <c r="F1864">
        <v>150.676474888744</v>
      </c>
    </row>
    <row r="1865" spans="2:6" hidden="1" x14ac:dyDescent="0.25">
      <c r="B1865">
        <v>18633.7267454338</v>
      </c>
      <c r="C1865">
        <v>5.4779920046858404E-3</v>
      </c>
      <c r="D1865">
        <v>1.51712930864962E-2</v>
      </c>
      <c r="E1865">
        <v>-102.54959409135201</v>
      </c>
      <c r="F1865">
        <v>159.263497513467</v>
      </c>
    </row>
    <row r="1866" spans="2:6" hidden="1" x14ac:dyDescent="0.25">
      <c r="B1866">
        <v>18643.728745833901</v>
      </c>
      <c r="C1866">
        <v>1.04077759236541E-2</v>
      </c>
      <c r="D1866">
        <v>2.89089917777678E-2</v>
      </c>
      <c r="E1866">
        <v>-94.325793203543796</v>
      </c>
      <c r="F1866">
        <v>167.86543593955699</v>
      </c>
    </row>
    <row r="1867" spans="2:6" hidden="1" x14ac:dyDescent="0.25">
      <c r="B1867">
        <v>18653.730746234101</v>
      </c>
      <c r="C1867">
        <v>4.8371386850425101E-2</v>
      </c>
      <c r="D1867">
        <v>0.135244595364445</v>
      </c>
      <c r="E1867">
        <v>95.5571212789241</v>
      </c>
      <c r="F1867">
        <v>-1.7760862095385199</v>
      </c>
    </row>
    <row r="1868" spans="2:6" hidden="1" x14ac:dyDescent="0.25">
      <c r="B1868">
        <v>18663.732746634199</v>
      </c>
      <c r="C1868">
        <v>1.0360634119515599E-2</v>
      </c>
      <c r="D1868">
        <v>2.9138025515683098E-2</v>
      </c>
      <c r="E1868">
        <v>101.97391338835899</v>
      </c>
      <c r="F1868">
        <v>4.9096274882048903</v>
      </c>
    </row>
    <row r="1869" spans="2:6" hidden="1" x14ac:dyDescent="0.25">
      <c r="B1869">
        <v>18673.734747034301</v>
      </c>
      <c r="C1869">
        <v>5.4252424108801704E-3</v>
      </c>
      <c r="D1869">
        <v>1.53887050451146E-2</v>
      </c>
      <c r="E1869">
        <v>110.109670784044</v>
      </c>
      <c r="F1869">
        <v>13.2875790670364</v>
      </c>
    </row>
    <row r="1870" spans="2:6" hidden="1" x14ac:dyDescent="0.25">
      <c r="B1870">
        <v>18683.736747434501</v>
      </c>
      <c r="C1870">
        <v>3.9215238478119202E-3</v>
      </c>
      <c r="D1870">
        <v>1.1222217123329201E-2</v>
      </c>
      <c r="E1870">
        <v>118.281805476578</v>
      </c>
      <c r="F1870">
        <v>21.563965873182401</v>
      </c>
    </row>
    <row r="1871" spans="2:6" hidden="1" x14ac:dyDescent="0.25">
      <c r="B1871">
        <v>18693.738747834599</v>
      </c>
      <c r="C1871">
        <v>3.3160500297043801E-3</v>
      </c>
      <c r="D1871">
        <v>9.5661026996650099E-3</v>
      </c>
      <c r="E1871">
        <v>126.51942065687101</v>
      </c>
      <c r="F1871">
        <v>29.762640673499501</v>
      </c>
    </row>
    <row r="1872" spans="2:6" hidden="1" x14ac:dyDescent="0.25">
      <c r="B1872">
        <v>18703.740748234701</v>
      </c>
      <c r="C1872">
        <v>3.1339827247241201E-3</v>
      </c>
      <c r="D1872">
        <v>9.0973131915057202E-3</v>
      </c>
      <c r="E1872">
        <v>134.840396062395</v>
      </c>
      <c r="F1872">
        <v>37.923560258987898</v>
      </c>
    </row>
    <row r="1873" spans="2:6" hidden="1" x14ac:dyDescent="0.25">
      <c r="B1873">
        <v>18713.742748634799</v>
      </c>
      <c r="C1873">
        <v>3.27540191793909E-3</v>
      </c>
      <c r="D1873">
        <v>9.5430063942762502E-3</v>
      </c>
      <c r="E1873">
        <v>143.247500089167</v>
      </c>
      <c r="F1873">
        <v>46.094453115515002</v>
      </c>
    </row>
    <row r="1874" spans="2:6" hidden="1" x14ac:dyDescent="0.25">
      <c r="B1874">
        <v>18723.744749034999</v>
      </c>
      <c r="C1874">
        <v>3.8302413695089702E-3</v>
      </c>
      <c r="D1874">
        <v>1.11694345911961E-2</v>
      </c>
      <c r="E1874">
        <v>151.72734199621399</v>
      </c>
      <c r="F1874">
        <v>54.3214671046657</v>
      </c>
    </row>
    <row r="1875" spans="2:6" hidden="1" x14ac:dyDescent="0.25">
      <c r="B1875">
        <v>18733.7467494351</v>
      </c>
      <c r="C1875">
        <v>5.2502398288991996E-3</v>
      </c>
      <c r="D1875">
        <v>1.52845436792388E-2</v>
      </c>
      <c r="E1875">
        <v>160.25271502862</v>
      </c>
      <c r="F1875">
        <v>62.639989005971003</v>
      </c>
    </row>
    <row r="1876" spans="2:6" hidden="1" x14ac:dyDescent="0.25">
      <c r="B1876">
        <v>18743.748749835198</v>
      </c>
      <c r="C1876">
        <v>9.9582228158513302E-3</v>
      </c>
      <c r="D1876">
        <v>2.8888824488681301E-2</v>
      </c>
      <c r="E1876">
        <v>168.788278540161</v>
      </c>
      <c r="F1876">
        <v>71.066892205423301</v>
      </c>
    </row>
    <row r="1877" spans="2:6" hidden="1" x14ac:dyDescent="0.25">
      <c r="B1877">
        <v>18753.7507502353</v>
      </c>
      <c r="C1877">
        <v>4.5979417769460802E-2</v>
      </c>
      <c r="D1877">
        <v>0.13270900481359099</v>
      </c>
      <c r="E1877">
        <v>-0.90050410209192899</v>
      </c>
      <c r="F1877">
        <v>-98.583329268532594</v>
      </c>
    </row>
    <row r="1878" spans="2:6" hidden="1" x14ac:dyDescent="0.25">
      <c r="B1878">
        <v>18763.7527506355</v>
      </c>
      <c r="C1878">
        <v>9.9301448246490402E-3</v>
      </c>
      <c r="D1878">
        <v>2.85813539048035E-2</v>
      </c>
      <c r="E1878">
        <v>5.7540308043403003</v>
      </c>
      <c r="F1878">
        <v>-91.803440753460507</v>
      </c>
    </row>
    <row r="1879" spans="2:6" hidden="1" x14ac:dyDescent="0.25">
      <c r="B1879">
        <v>18773.754751035602</v>
      </c>
      <c r="C1879">
        <v>5.2152679106322198E-3</v>
      </c>
      <c r="D1879">
        <v>1.4981490646469999E-2</v>
      </c>
      <c r="E1879">
        <v>14.140443623315599</v>
      </c>
      <c r="F1879">
        <v>-83.178875307989202</v>
      </c>
    </row>
    <row r="1880" spans="2:6" hidden="1" x14ac:dyDescent="0.25">
      <c r="B1880">
        <v>18783.7567514357</v>
      </c>
      <c r="C1880">
        <v>3.7830462633705801E-3</v>
      </c>
      <c r="D1880">
        <v>1.0872812734078099E-2</v>
      </c>
      <c r="E1880">
        <v>22.458167689252299</v>
      </c>
      <c r="F1880">
        <v>-74.586915242785096</v>
      </c>
    </row>
    <row r="1881" spans="2:6" hidden="1" x14ac:dyDescent="0.25">
      <c r="B1881">
        <v>18793.758751835801</v>
      </c>
      <c r="C1881">
        <v>3.2092353379544101E-3</v>
      </c>
      <c r="D1881">
        <v>9.2532753107107905E-3</v>
      </c>
      <c r="E1881">
        <v>30.723133283524</v>
      </c>
      <c r="F1881">
        <v>-66.079469313747694</v>
      </c>
    </row>
    <row r="1882" spans="2:6" hidden="1" x14ac:dyDescent="0.25">
      <c r="B1882">
        <v>18803.760752236001</v>
      </c>
      <c r="C1882">
        <v>3.03922119869331E-3</v>
      </c>
      <c r="D1882">
        <v>8.8122283089041905E-3</v>
      </c>
      <c r="E1882">
        <v>38.962746126416</v>
      </c>
      <c r="F1882">
        <v>-57.692612210140098</v>
      </c>
    </row>
    <row r="1883" spans="2:6" hidden="1" x14ac:dyDescent="0.25">
      <c r="B1883">
        <v>18813.762752636099</v>
      </c>
      <c r="C1883">
        <v>3.1769508989183699E-3</v>
      </c>
      <c r="D1883">
        <v>9.2783183725493896E-3</v>
      </c>
      <c r="E1883">
        <v>47.210210100811203</v>
      </c>
      <c r="F1883">
        <v>-49.439357058875302</v>
      </c>
    </row>
    <row r="1884" spans="2:6" hidden="1" x14ac:dyDescent="0.25">
      <c r="B1884">
        <v>18823.764753036201</v>
      </c>
      <c r="C1884">
        <v>3.7075674278282699E-3</v>
      </c>
      <c r="D1884">
        <v>1.0912953580505E-2</v>
      </c>
      <c r="E1884">
        <v>55.4978353748334</v>
      </c>
      <c r="F1884">
        <v>-41.307934572965401</v>
      </c>
    </row>
    <row r="1885" spans="2:6" hidden="1" x14ac:dyDescent="0.25">
      <c r="B1885">
        <v>18833.766753436299</v>
      </c>
      <c r="C1885">
        <v>5.0607799256636903E-3</v>
      </c>
      <c r="D1885">
        <v>1.5005487950064501E-2</v>
      </c>
      <c r="E1885">
        <v>63.850366702895002</v>
      </c>
      <c r="F1885">
        <v>-33.265134719197697</v>
      </c>
    </row>
    <row r="1886" spans="2:6" hidden="1" x14ac:dyDescent="0.25">
      <c r="B1886">
        <v>18843.768753836499</v>
      </c>
      <c r="C1886">
        <v>9.5424985124406003E-3</v>
      </c>
      <c r="D1886">
        <v>2.8460787850822299E-2</v>
      </c>
      <c r="E1886">
        <v>72.279523629876806</v>
      </c>
      <c r="F1886">
        <v>-25.263249563940501</v>
      </c>
    </row>
    <row r="1887" spans="2:6" hidden="1" x14ac:dyDescent="0.25">
      <c r="B1887">
        <v>18853.770754236601</v>
      </c>
      <c r="C1887">
        <v>4.3404059355748599E-2</v>
      </c>
      <c r="D1887">
        <v>0.13001484292513499</v>
      </c>
      <c r="E1887">
        <v>-97.393479800952804</v>
      </c>
      <c r="F1887">
        <v>164.46994220399</v>
      </c>
    </row>
    <row r="1888" spans="2:6" hidden="1" x14ac:dyDescent="0.25">
      <c r="B1888">
        <v>18863.772754636699</v>
      </c>
      <c r="C1888">
        <v>9.3894379374317594E-3</v>
      </c>
      <c r="D1888">
        <v>2.8155396269951401E-2</v>
      </c>
      <c r="E1888">
        <v>-90.667007056463504</v>
      </c>
      <c r="F1888">
        <v>170.82671960804299</v>
      </c>
    </row>
    <row r="1889" spans="2:6" hidden="1" x14ac:dyDescent="0.25">
      <c r="B1889">
        <v>18873.7747550368</v>
      </c>
      <c r="C1889">
        <v>4.9043975164011801E-3</v>
      </c>
      <c r="D1889">
        <v>1.4702060620525601E-2</v>
      </c>
      <c r="E1889">
        <v>-82.097222164323696</v>
      </c>
      <c r="F1889">
        <v>178.99997214361699</v>
      </c>
    </row>
    <row r="1890" spans="2:6" hidden="1" x14ac:dyDescent="0.25">
      <c r="B1890">
        <v>18883.776755437</v>
      </c>
      <c r="C1890">
        <v>3.5447202468678698E-3</v>
      </c>
      <c r="D1890">
        <v>1.0612025483504E-2</v>
      </c>
      <c r="E1890">
        <v>-73.549267411552506</v>
      </c>
      <c r="F1890">
        <v>-172.71379547159199</v>
      </c>
    </row>
    <row r="1891" spans="2:6" hidden="1" x14ac:dyDescent="0.25">
      <c r="B1891">
        <v>18893.778755837098</v>
      </c>
      <c r="C1891">
        <v>3.0027906306702599E-3</v>
      </c>
      <c r="D1891">
        <v>8.9789202531707305E-3</v>
      </c>
      <c r="E1891">
        <v>-65.059735769406899</v>
      </c>
      <c r="F1891">
        <v>-164.323430631251</v>
      </c>
    </row>
    <row r="1892" spans="2:6" hidden="1" x14ac:dyDescent="0.25">
      <c r="B1892">
        <v>18903.7807562372</v>
      </c>
      <c r="C1892">
        <v>2.8456001341365298E-3</v>
      </c>
      <c r="D1892">
        <v>8.5103760483769796E-3</v>
      </c>
      <c r="E1892">
        <v>-56.654579247477002</v>
      </c>
      <c r="F1892">
        <v>-155.86091089624799</v>
      </c>
    </row>
    <row r="1893" spans="2:6" hidden="1" x14ac:dyDescent="0.25">
      <c r="B1893">
        <v>18913.782756637302</v>
      </c>
      <c r="C1893">
        <v>2.9812236497814199E-3</v>
      </c>
      <c r="D1893">
        <v>8.9387191207329301E-3</v>
      </c>
      <c r="E1893">
        <v>-48.343772501058801</v>
      </c>
      <c r="F1893">
        <v>-147.374513267688</v>
      </c>
    </row>
    <row r="1894" spans="2:6" hidden="1" x14ac:dyDescent="0.25">
      <c r="B1894">
        <v>18923.784757037502</v>
      </c>
      <c r="C1894">
        <v>3.4896954482767401E-3</v>
      </c>
      <c r="D1894">
        <v>1.0520633106509599E-2</v>
      </c>
      <c r="E1894">
        <v>-40.119606544737401</v>
      </c>
      <c r="F1894">
        <v>-138.917550033239</v>
      </c>
    </row>
    <row r="1895" spans="2:6" hidden="1" x14ac:dyDescent="0.25">
      <c r="B1895">
        <v>18933.7867574376</v>
      </c>
      <c r="C1895">
        <v>4.7772244478032503E-3</v>
      </c>
      <c r="D1895">
        <v>1.4523115146646001E-2</v>
      </c>
      <c r="E1895">
        <v>-31.958668884205199</v>
      </c>
      <c r="F1895">
        <v>-130.535657331614</v>
      </c>
    </row>
    <row r="1896" spans="2:6" hidden="1" x14ac:dyDescent="0.25">
      <c r="B1896">
        <v>18943.788757837701</v>
      </c>
      <c r="C1896">
        <v>9.0251082929079102E-3</v>
      </c>
      <c r="D1896">
        <v>2.7731280691180901E-2</v>
      </c>
      <c r="E1896">
        <v>-23.826584436740799</v>
      </c>
      <c r="F1896">
        <v>-122.256279356527</v>
      </c>
    </row>
    <row r="1897" spans="2:6" hidden="1" x14ac:dyDescent="0.25">
      <c r="B1897">
        <v>18953.790758237799</v>
      </c>
      <c r="C1897">
        <v>4.0777979213092001E-2</v>
      </c>
      <c r="D1897">
        <v>0.12714177429894</v>
      </c>
      <c r="E1897">
        <v>166.07364594628299</v>
      </c>
      <c r="F1897">
        <v>67.6631658323831</v>
      </c>
    </row>
    <row r="1898" spans="2:6" hidden="1" x14ac:dyDescent="0.25">
      <c r="B1898">
        <v>18963.792758637999</v>
      </c>
      <c r="C1898">
        <v>8.8688071775636992E-3</v>
      </c>
      <c r="D1898">
        <v>2.79139939524694E-2</v>
      </c>
      <c r="E1898">
        <v>172.50322324648599</v>
      </c>
      <c r="F1898">
        <v>74.004407871260597</v>
      </c>
    </row>
    <row r="1899" spans="2:6" hidden="1" x14ac:dyDescent="0.25">
      <c r="B1899">
        <v>18973.794759038101</v>
      </c>
      <c r="C1899">
        <v>4.6171075961648801E-3</v>
      </c>
      <c r="D1899">
        <v>1.4691473109076401E-2</v>
      </c>
      <c r="E1899">
        <v>-179.23711287473901</v>
      </c>
      <c r="F1899">
        <v>82.045422560529801</v>
      </c>
    </row>
    <row r="1900" spans="2:6" hidden="1" x14ac:dyDescent="0.25">
      <c r="B1900">
        <v>18983.796759438199</v>
      </c>
      <c r="C1900">
        <v>3.32229556827561E-3</v>
      </c>
      <c r="D1900">
        <v>1.06641931870253E-2</v>
      </c>
      <c r="E1900">
        <v>-170.894671279698</v>
      </c>
      <c r="F1900">
        <v>90.090740884089897</v>
      </c>
    </row>
    <row r="1901" spans="2:6" hidden="1" x14ac:dyDescent="0.25">
      <c r="B1901">
        <v>18993.798759838301</v>
      </c>
      <c r="C1901">
        <v>2.8013299507635599E-3</v>
      </c>
      <c r="D1901">
        <v>9.0454167455948503E-3</v>
      </c>
      <c r="E1901">
        <v>-162.47645225982799</v>
      </c>
      <c r="F1901">
        <v>98.192963126151795</v>
      </c>
    </row>
    <row r="1902" spans="2:6" hidden="1" x14ac:dyDescent="0.25">
      <c r="B1902">
        <v>19003.800760238501</v>
      </c>
      <c r="C1902">
        <v>2.6445623097867401E-3</v>
      </c>
      <c r="D1902">
        <v>8.5649386715848201E-3</v>
      </c>
      <c r="E1902">
        <v>-154.006293710346</v>
      </c>
      <c r="F1902">
        <v>106.39685003037999</v>
      </c>
    </row>
    <row r="1903" spans="2:6" hidden="1" x14ac:dyDescent="0.25">
      <c r="B1903">
        <v>19013.802760638599</v>
      </c>
      <c r="C1903">
        <v>2.7648092138180102E-3</v>
      </c>
      <c r="D1903">
        <v>8.9592415977551298E-3</v>
      </c>
      <c r="E1903">
        <v>-145.51986277864901</v>
      </c>
      <c r="F1903">
        <v>114.73049335778801</v>
      </c>
    </row>
    <row r="1904" spans="2:6" hidden="1" x14ac:dyDescent="0.25">
      <c r="B1904">
        <v>19023.8047610387</v>
      </c>
      <c r="C1904">
        <v>3.23701934613595E-3</v>
      </c>
      <c r="D1904">
        <v>1.047924388277E-2</v>
      </c>
      <c r="E1904">
        <v>-137.05654275060499</v>
      </c>
      <c r="F1904">
        <v>123.198822726736</v>
      </c>
    </row>
    <row r="1905" spans="2:6" hidden="1" x14ac:dyDescent="0.25">
      <c r="B1905">
        <v>19033.806761438798</v>
      </c>
      <c r="C1905">
        <v>4.4428875293454299E-3</v>
      </c>
      <c r="D1905">
        <v>1.4365283999031499E-2</v>
      </c>
      <c r="E1905">
        <v>-128.650238600319</v>
      </c>
      <c r="F1905">
        <v>131.781166839066</v>
      </c>
    </row>
    <row r="1906" spans="2:6" hidden="1" x14ac:dyDescent="0.25">
      <c r="B1906">
        <v>19043.808761839002</v>
      </c>
      <c r="C1906">
        <v>8.4325890499557209E-3</v>
      </c>
      <c r="D1906">
        <v>2.7258857896996301E-2</v>
      </c>
      <c r="E1906">
        <v>-120.321567087587</v>
      </c>
      <c r="F1906">
        <v>140.43429735029599</v>
      </c>
    </row>
    <row r="1907" spans="2:6" hidden="1" x14ac:dyDescent="0.25">
      <c r="B1907">
        <v>19053.8107622391</v>
      </c>
      <c r="C1907">
        <v>3.8121157392493901E-2</v>
      </c>
      <c r="D1907">
        <v>0.12352897047068299</v>
      </c>
      <c r="E1907">
        <v>69.705720522192294</v>
      </c>
      <c r="F1907">
        <v>-29.0251402060867</v>
      </c>
    </row>
    <row r="1908" spans="2:6" hidden="1" x14ac:dyDescent="0.25">
      <c r="B1908">
        <v>19063.812762639202</v>
      </c>
      <c r="C1908">
        <v>8.3878425950632898E-3</v>
      </c>
      <c r="D1908">
        <v>2.7275559603482501E-2</v>
      </c>
      <c r="E1908">
        <v>76.109743163489696</v>
      </c>
      <c r="F1908">
        <v>-22.276896892454399</v>
      </c>
    </row>
    <row r="1909" spans="2:6" hidden="1" x14ac:dyDescent="0.25">
      <c r="B1909">
        <v>19073.8147630393</v>
      </c>
      <c r="C1909">
        <v>4.3904826821340804E-3</v>
      </c>
      <c r="D1909">
        <v>1.43704940671163E-2</v>
      </c>
      <c r="E1909">
        <v>84.258042210355597</v>
      </c>
      <c r="F1909">
        <v>-13.7467214563474</v>
      </c>
    </row>
    <row r="1910" spans="2:6" hidden="1" x14ac:dyDescent="0.25">
      <c r="B1910">
        <v>19083.816763439499</v>
      </c>
      <c r="C1910">
        <v>3.1709170678927701E-3</v>
      </c>
      <c r="D1910">
        <v>1.04644321630727E-2</v>
      </c>
      <c r="E1910">
        <v>92.410940475389594</v>
      </c>
      <c r="F1910">
        <v>-5.3343061756908803</v>
      </c>
    </row>
    <row r="1911" spans="2:6" hidden="1" x14ac:dyDescent="0.25">
      <c r="B1911">
        <v>19093.818763839601</v>
      </c>
      <c r="C1911">
        <v>2.6772137822605401E-3</v>
      </c>
      <c r="D1911">
        <v>8.9140920853001907E-3</v>
      </c>
      <c r="E1911">
        <v>100.60947117854001</v>
      </c>
      <c r="F1911">
        <v>2.9596731095389202</v>
      </c>
    </row>
    <row r="1912" spans="2:6" hidden="1" x14ac:dyDescent="0.25">
      <c r="B1912">
        <v>19103.820764239699</v>
      </c>
      <c r="C1912">
        <v>2.5242012473152601E-3</v>
      </c>
      <c r="D1912">
        <v>8.4753516423581692E-3</v>
      </c>
      <c r="E1912">
        <v>108.88852236189</v>
      </c>
      <c r="F1912">
        <v>11.1583222293596</v>
      </c>
    </row>
    <row r="1913" spans="2:6" hidden="1" x14ac:dyDescent="0.25">
      <c r="B1913">
        <v>19113.822764639801</v>
      </c>
      <c r="C1913">
        <v>2.6296269091773601E-3</v>
      </c>
      <c r="D1913">
        <v>8.8890134976657102E-3</v>
      </c>
      <c r="E1913">
        <v>117.26982039387499</v>
      </c>
      <c r="F1913">
        <v>19.302662184213499</v>
      </c>
    </row>
    <row r="1914" spans="2:6" hidden="1" x14ac:dyDescent="0.25">
      <c r="B1914">
        <v>19123.824765040001</v>
      </c>
      <c r="C1914">
        <v>3.0631447959387202E-3</v>
      </c>
      <c r="D1914">
        <v>1.03983590123773E-2</v>
      </c>
      <c r="E1914">
        <v>125.756814367055</v>
      </c>
      <c r="F1914">
        <v>27.443077167733399</v>
      </c>
    </row>
    <row r="1915" spans="2:6" hidden="1" x14ac:dyDescent="0.25">
      <c r="B1915">
        <v>19133.826765440099</v>
      </c>
      <c r="C1915">
        <v>4.1809168045420404E-3</v>
      </c>
      <c r="D1915">
        <v>1.4211540977322501E-2</v>
      </c>
      <c r="E1915">
        <v>134.332997073195</v>
      </c>
      <c r="F1915">
        <v>35.629554380623702</v>
      </c>
    </row>
    <row r="1916" spans="2:6" hidden="1" x14ac:dyDescent="0.25">
      <c r="B1916">
        <v>19143.828765840201</v>
      </c>
      <c r="C1916">
        <v>7.8963019885896091E-3</v>
      </c>
      <c r="D1916">
        <v>2.6802168306838899E-2</v>
      </c>
      <c r="E1916">
        <v>142.96436124738</v>
      </c>
      <c r="F1916">
        <v>43.901934570071802</v>
      </c>
    </row>
    <row r="1917" spans="2:6" hidden="1" x14ac:dyDescent="0.25">
      <c r="B1917">
        <v>19153.8307662404</v>
      </c>
      <c r="C1917">
        <v>3.5319968148898602E-2</v>
      </c>
      <c r="D1917">
        <v>0.119364594730137</v>
      </c>
      <c r="E1917">
        <v>-26.5099211802364</v>
      </c>
      <c r="F1917">
        <v>-125.87627234839</v>
      </c>
    </row>
    <row r="1918" spans="2:6" hidden="1" x14ac:dyDescent="0.25">
      <c r="B1918">
        <v>19163.832766640498</v>
      </c>
      <c r="C1918">
        <v>7.8172177647754196E-3</v>
      </c>
      <c r="D1918">
        <v>2.6331091066468099E-2</v>
      </c>
      <c r="E1918">
        <v>-19.787014826092001</v>
      </c>
      <c r="F1918">
        <v>-119.235061495454</v>
      </c>
    </row>
    <row r="1919" spans="2:6" hidden="1" x14ac:dyDescent="0.25">
      <c r="B1919">
        <v>19173.8347670406</v>
      </c>
      <c r="C1919">
        <v>4.0946982991395299E-3</v>
      </c>
      <c r="D1919">
        <v>1.37433508441357E-2</v>
      </c>
      <c r="E1919">
        <v>-11.2522903572176</v>
      </c>
      <c r="F1919">
        <v>-110.675809470186</v>
      </c>
    </row>
    <row r="1920" spans="2:6" hidden="1" x14ac:dyDescent="0.25">
      <c r="B1920">
        <v>19183.836767440702</v>
      </c>
      <c r="C1920">
        <v>2.9640908389134998E-3</v>
      </c>
      <c r="D1920">
        <v>9.9333737928680096E-3</v>
      </c>
      <c r="E1920">
        <v>-2.80980521611728</v>
      </c>
      <c r="F1920">
        <v>-102.089479050713</v>
      </c>
    </row>
    <row r="1921" spans="2:6" hidden="1" x14ac:dyDescent="0.25">
      <c r="B1921">
        <v>19193.838767840902</v>
      </c>
      <c r="C1921">
        <v>2.51022538916063E-3</v>
      </c>
      <c r="D1921">
        <v>8.4246876400035798E-3</v>
      </c>
      <c r="E1921">
        <v>5.5403438302604702</v>
      </c>
      <c r="F1921">
        <v>-93.534632117088407</v>
      </c>
    </row>
    <row r="1922" spans="2:6" hidden="1" x14ac:dyDescent="0.25">
      <c r="B1922">
        <v>19203.840768241</v>
      </c>
      <c r="C1922">
        <v>2.37330877197182E-3</v>
      </c>
      <c r="D1922">
        <v>8.0038231143548504E-3</v>
      </c>
      <c r="E1922">
        <v>13.8172905408292</v>
      </c>
      <c r="F1922">
        <v>-85.066329166674294</v>
      </c>
    </row>
    <row r="1923" spans="2:6" hidden="1" x14ac:dyDescent="0.25">
      <c r="B1923">
        <v>19213.842768641101</v>
      </c>
      <c r="C1923">
        <v>2.47602981536645E-3</v>
      </c>
      <c r="D1923">
        <v>8.4169558073481001E-3</v>
      </c>
      <c r="E1923">
        <v>22.054914766471601</v>
      </c>
      <c r="F1923">
        <v>-76.723546731003097</v>
      </c>
    </row>
    <row r="1924" spans="2:6" hidden="1" x14ac:dyDescent="0.25">
      <c r="B1924">
        <v>19223.844769041199</v>
      </c>
      <c r="C1924">
        <v>2.8822496265852701E-3</v>
      </c>
      <c r="D1924">
        <v>9.8989924333719899E-3</v>
      </c>
      <c r="E1924">
        <v>30.2948441696606</v>
      </c>
      <c r="F1924">
        <v>-68.520900033286793</v>
      </c>
    </row>
    <row r="1925" spans="2:6" hidden="1" x14ac:dyDescent="0.25">
      <c r="B1925">
        <v>19233.846769441399</v>
      </c>
      <c r="C1925">
        <v>3.92116962774331E-3</v>
      </c>
      <c r="D1925">
        <v>1.36216971819408E-2</v>
      </c>
      <c r="E1925">
        <v>38.578195205802601</v>
      </c>
      <c r="F1925">
        <v>-60.4463056080955</v>
      </c>
    </row>
    <row r="1926" spans="2:6" hidden="1" x14ac:dyDescent="0.25">
      <c r="B1926">
        <v>19243.848769841501</v>
      </c>
      <c r="C1926">
        <v>7.3629488108166597E-3</v>
      </c>
      <c r="D1926">
        <v>2.5867334142659799E-2</v>
      </c>
      <c r="E1926">
        <v>46.937364004478802</v>
      </c>
      <c r="F1926">
        <v>-52.464207093681601</v>
      </c>
    </row>
    <row r="1927" spans="2:6" hidden="1" x14ac:dyDescent="0.25">
      <c r="B1927">
        <v>19253.850770241599</v>
      </c>
      <c r="C1927">
        <v>3.24018069172246E-2</v>
      </c>
      <c r="D1927">
        <v>0.115178577324728</v>
      </c>
      <c r="E1927">
        <v>-122.740643448669</v>
      </c>
      <c r="F1927">
        <v>137.22149869147799</v>
      </c>
    </row>
    <row r="1928" spans="2:6" hidden="1" x14ac:dyDescent="0.25">
      <c r="B1928">
        <v>19263.852770641701</v>
      </c>
      <c r="C1928">
        <v>7.17127240501691E-3</v>
      </c>
      <c r="D1928">
        <v>2.5637778382122601E-2</v>
      </c>
      <c r="E1928">
        <v>-116.071757381463</v>
      </c>
      <c r="F1928">
        <v>143.436542548803</v>
      </c>
    </row>
    <row r="1929" spans="2:6" hidden="1" x14ac:dyDescent="0.25">
      <c r="B1929">
        <v>19273.854771041901</v>
      </c>
      <c r="C1929">
        <v>3.7257278480274502E-3</v>
      </c>
      <c r="D1929">
        <v>1.33855378866713E-2</v>
      </c>
      <c r="E1929">
        <v>-107.46953211982699</v>
      </c>
      <c r="F1929">
        <v>151.46889300296399</v>
      </c>
    </row>
    <row r="1930" spans="2:6" hidden="1" x14ac:dyDescent="0.25">
      <c r="B1930">
        <v>19283.856771441999</v>
      </c>
      <c r="C1930">
        <v>2.67941994544664E-3</v>
      </c>
      <c r="D1930">
        <v>9.6503972379629495E-3</v>
      </c>
      <c r="E1930">
        <v>-98.846617228475694</v>
      </c>
      <c r="F1930">
        <v>159.61583292150399</v>
      </c>
    </row>
    <row r="1931" spans="2:6" hidden="1" x14ac:dyDescent="0.25">
      <c r="B1931">
        <v>19293.8587718421</v>
      </c>
      <c r="C1931">
        <v>2.26013399182324E-3</v>
      </c>
      <c r="D1931">
        <v>8.1473745539675704E-3</v>
      </c>
      <c r="E1931">
        <v>-90.253075276466902</v>
      </c>
      <c r="F1931">
        <v>167.897148373996</v>
      </c>
    </row>
    <row r="1932" spans="2:6" hidden="1" x14ac:dyDescent="0.25">
      <c r="B1932">
        <v>19303.860772242198</v>
      </c>
      <c r="C1932">
        <v>2.1346894693959201E-3</v>
      </c>
      <c r="D1932">
        <v>7.6993187077679503E-3</v>
      </c>
      <c r="E1932">
        <v>-81.735608685074794</v>
      </c>
      <c r="F1932">
        <v>176.30599566017199</v>
      </c>
    </row>
    <row r="1933" spans="2:6" hidden="1" x14ac:dyDescent="0.25">
      <c r="B1933">
        <v>19313.862772642398</v>
      </c>
      <c r="C1933">
        <v>2.2310383785287299E-3</v>
      </c>
      <c r="D1933">
        <v>8.0600655732773405E-3</v>
      </c>
      <c r="E1933">
        <v>-73.327060869718096</v>
      </c>
      <c r="F1933">
        <v>-175.190613402585</v>
      </c>
    </row>
    <row r="1934" spans="2:6" hidden="1" x14ac:dyDescent="0.25">
      <c r="B1934">
        <v>19323.8647730425</v>
      </c>
      <c r="C1934">
        <v>2.60716866143347E-3</v>
      </c>
      <c r="D1934">
        <v>9.4566526459767992E-3</v>
      </c>
      <c r="E1934">
        <v>-65.039281379309202</v>
      </c>
      <c r="F1934">
        <v>-166.645045717269</v>
      </c>
    </row>
    <row r="1935" spans="2:6" hidden="1" x14ac:dyDescent="0.25">
      <c r="B1935">
        <v>19333.866773442602</v>
      </c>
      <c r="C1935">
        <v>3.56452959073717E-3</v>
      </c>
      <c r="D1935">
        <v>1.30215048430651E-2</v>
      </c>
      <c r="E1935">
        <v>-56.8609910116663</v>
      </c>
      <c r="F1935">
        <v>-158.11700587252901</v>
      </c>
    </row>
    <row r="1936" spans="2:6" hidden="1" x14ac:dyDescent="0.25">
      <c r="B1936">
        <v>19343.8687738427</v>
      </c>
      <c r="C1936">
        <v>6.7255840939657698E-3</v>
      </c>
      <c r="D1936">
        <v>2.4824377342031499E-2</v>
      </c>
      <c r="E1936">
        <v>-48.760365299734097</v>
      </c>
      <c r="F1936">
        <v>-149.65939863556599</v>
      </c>
    </row>
    <row r="1937" spans="2:6" hidden="1" x14ac:dyDescent="0.25">
      <c r="B1937">
        <v>19353.8707742429</v>
      </c>
      <c r="C1937">
        <v>2.9518568499250199E-2</v>
      </c>
      <c r="D1937">
        <v>0.11072573332692399</v>
      </c>
      <c r="E1937">
        <v>141.09607471038601</v>
      </c>
      <c r="F1937">
        <v>40.5253684587748</v>
      </c>
    </row>
    <row r="1938" spans="2:6" hidden="1" x14ac:dyDescent="0.25">
      <c r="B1938">
        <v>19363.872774643001</v>
      </c>
      <c r="C1938">
        <v>6.5830903611256899E-3</v>
      </c>
      <c r="D1938">
        <v>2.4977781843275499E-2</v>
      </c>
      <c r="E1938">
        <v>147.39826896401101</v>
      </c>
      <c r="F1938">
        <v>46.934225869597398</v>
      </c>
    </row>
    <row r="1939" spans="2:6" hidden="1" x14ac:dyDescent="0.25">
      <c r="B1939">
        <v>19373.874775043099</v>
      </c>
      <c r="C1939">
        <v>3.4163455139451702E-3</v>
      </c>
      <c r="D1939">
        <v>1.31549381965133E-2</v>
      </c>
      <c r="E1939">
        <v>155.556761810018</v>
      </c>
      <c r="F1939">
        <v>55.080090966610598</v>
      </c>
    </row>
    <row r="1940" spans="2:6" hidden="1" x14ac:dyDescent="0.25">
      <c r="B1940">
        <v>19383.876775443201</v>
      </c>
      <c r="C1940">
        <v>2.44843611953002E-3</v>
      </c>
      <c r="D1940">
        <v>9.5554345073553103E-3</v>
      </c>
      <c r="E1940">
        <v>163.82018263990301</v>
      </c>
      <c r="F1940">
        <v>63.171044780811599</v>
      </c>
    </row>
    <row r="1941" spans="2:6" hidden="1" x14ac:dyDescent="0.25">
      <c r="B1941">
        <v>19393.878775843401</v>
      </c>
      <c r="C1941">
        <v>2.0548889620732201E-3</v>
      </c>
      <c r="D1941">
        <v>8.1068587654815494E-3</v>
      </c>
      <c r="E1941">
        <v>172.204356422215</v>
      </c>
      <c r="F1941">
        <v>71.260105512054196</v>
      </c>
    </row>
    <row r="1942" spans="2:6" hidden="1" x14ac:dyDescent="0.25">
      <c r="B1942">
        <v>19403.880776243499</v>
      </c>
      <c r="C1942">
        <v>1.9302790267389199E-3</v>
      </c>
      <c r="D1942">
        <v>7.67135624870156E-3</v>
      </c>
      <c r="E1942">
        <v>-179.29919978600799</v>
      </c>
      <c r="F1942">
        <v>79.403537498362596</v>
      </c>
    </row>
    <row r="1943" spans="2:6" hidden="1" x14ac:dyDescent="0.25">
      <c r="B1943">
        <v>19413.882776643601</v>
      </c>
      <c r="C1943">
        <v>2.00832847121394E-3</v>
      </c>
      <c r="D1943">
        <v>8.0101609182642603E-3</v>
      </c>
      <c r="E1943">
        <v>-170.72238181065299</v>
      </c>
      <c r="F1943">
        <v>87.6502888933679</v>
      </c>
    </row>
    <row r="1944" spans="2:6" hidden="1" x14ac:dyDescent="0.25">
      <c r="B1944">
        <v>19423.884777043699</v>
      </c>
      <c r="C1944">
        <v>2.3413283803806E-3</v>
      </c>
      <c r="D1944">
        <v>9.3407240274239502E-3</v>
      </c>
      <c r="E1944">
        <v>-162.114151411931</v>
      </c>
      <c r="F1944">
        <v>96.032141480962906</v>
      </c>
    </row>
    <row r="1945" spans="2:6" hidden="1" x14ac:dyDescent="0.25">
      <c r="B1945">
        <v>19433.886777443899</v>
      </c>
      <c r="C1945">
        <v>3.202575253346E-3</v>
      </c>
      <c r="D1945">
        <v>1.27516447344974E-2</v>
      </c>
      <c r="E1945">
        <v>-153.52916028888501</v>
      </c>
      <c r="F1945">
        <v>104.556069309297</v>
      </c>
    </row>
    <row r="1946" spans="2:6" hidden="1" x14ac:dyDescent="0.25">
      <c r="B1946">
        <v>19443.888777844</v>
      </c>
      <c r="C1946">
        <v>6.0633921657980401E-3</v>
      </c>
      <c r="D1946">
        <v>2.4079290599385898E-2</v>
      </c>
      <c r="E1946">
        <v>-145.01478695471701</v>
      </c>
      <c r="F1946">
        <v>113.200773227911</v>
      </c>
    </row>
    <row r="1947" spans="2:6" hidden="1" x14ac:dyDescent="0.25">
      <c r="B1947">
        <v>19453.890778244098</v>
      </c>
      <c r="C1947">
        <v>2.6631113309212001E-2</v>
      </c>
      <c r="D1947">
        <v>0.105577528739608</v>
      </c>
      <c r="E1947">
        <v>45.2613237273398</v>
      </c>
      <c r="F1947">
        <v>-56.135793420561498</v>
      </c>
    </row>
    <row r="1948" spans="2:6" hidden="1" x14ac:dyDescent="0.25">
      <c r="B1948">
        <v>19463.8927786442</v>
      </c>
      <c r="C1948">
        <v>6.0134177489542797E-3</v>
      </c>
      <c r="D1948">
        <v>2.3859863585142499E-2</v>
      </c>
      <c r="E1948">
        <v>51.71027688113</v>
      </c>
      <c r="F1948">
        <v>-49.352269688851003</v>
      </c>
    </row>
    <row r="1949" spans="2:6" hidden="1" x14ac:dyDescent="0.25">
      <c r="B1949">
        <v>19473.8947790444</v>
      </c>
      <c r="C1949">
        <v>3.1437037900629702E-3</v>
      </c>
      <c r="D1949">
        <v>1.2522468054378601E-2</v>
      </c>
      <c r="E1949">
        <v>59.936633757526799</v>
      </c>
      <c r="F1949">
        <v>-40.680150981201102</v>
      </c>
    </row>
    <row r="1950" spans="2:6" hidden="1" x14ac:dyDescent="0.25">
      <c r="B1950">
        <v>19483.896779444502</v>
      </c>
      <c r="C1950">
        <v>2.2665844469514098E-3</v>
      </c>
      <c r="D1950">
        <v>9.0935214209648708E-3</v>
      </c>
      <c r="E1950">
        <v>68.1196438969762</v>
      </c>
      <c r="F1950">
        <v>-32.118930462087697</v>
      </c>
    </row>
    <row r="1951" spans="2:6" hidden="1" x14ac:dyDescent="0.25">
      <c r="B1951">
        <v>19493.8987798446</v>
      </c>
      <c r="C1951">
        <v>1.9087542452569199E-3</v>
      </c>
      <c r="D1951">
        <v>7.7333295915661899E-3</v>
      </c>
      <c r="E1951">
        <v>76.312282319351596</v>
      </c>
      <c r="F1951">
        <v>-23.6997774317195</v>
      </c>
    </row>
    <row r="1952" spans="2:6" hidden="1" x14ac:dyDescent="0.25">
      <c r="B1952">
        <v>19503.900780244701</v>
      </c>
      <c r="C1952">
        <v>1.79296441605845E-3</v>
      </c>
      <c r="D1952">
        <v>7.3467748958396199E-3</v>
      </c>
      <c r="E1952">
        <v>84.570033808642194</v>
      </c>
      <c r="F1952">
        <v>-15.425305820305301</v>
      </c>
    </row>
    <row r="1953" spans="2:6" hidden="1" x14ac:dyDescent="0.25">
      <c r="B1953">
        <v>19513.902780644901</v>
      </c>
      <c r="C1953">
        <v>1.8585902368752701E-3</v>
      </c>
      <c r="D1953">
        <v>7.7028507981889002E-3</v>
      </c>
      <c r="E1953">
        <v>92.940407487650106</v>
      </c>
      <c r="F1953">
        <v>-7.27081188005549</v>
      </c>
    </row>
    <row r="1954" spans="2:6" hidden="1" x14ac:dyDescent="0.25">
      <c r="B1954">
        <v>19523.904781044999</v>
      </c>
      <c r="C1954">
        <v>2.1518685936125202E-3</v>
      </c>
      <c r="D1954">
        <v>9.0080466020865998E-3</v>
      </c>
      <c r="E1954">
        <v>101.453028618213</v>
      </c>
      <c r="F1954">
        <v>0.80945254839620695</v>
      </c>
    </row>
    <row r="1955" spans="2:6" hidden="1" x14ac:dyDescent="0.25">
      <c r="B1955">
        <v>19533.906781445101</v>
      </c>
      <c r="C1955">
        <v>2.9170596114748899E-3</v>
      </c>
      <c r="D1955">
        <v>1.23023059205599E-2</v>
      </c>
      <c r="E1955">
        <v>110.112047168752</v>
      </c>
      <c r="F1955">
        <v>8.8729456053130704</v>
      </c>
    </row>
    <row r="1956" spans="2:6" hidden="1" x14ac:dyDescent="0.25">
      <c r="B1956">
        <v>19543.908781845199</v>
      </c>
      <c r="C1956">
        <v>5.4702773033906502E-3</v>
      </c>
      <c r="D1956">
        <v>2.31657336037141E-2</v>
      </c>
      <c r="E1956">
        <v>118.892875238317</v>
      </c>
      <c r="F1956">
        <v>16.978072091811999</v>
      </c>
    </row>
    <row r="1957" spans="2:6" hidden="1" x14ac:dyDescent="0.25">
      <c r="B1957">
        <v>19553.910782245399</v>
      </c>
      <c r="C1957">
        <v>2.3625492435050601E-2</v>
      </c>
      <c r="D1957">
        <v>0.100110300340188</v>
      </c>
      <c r="E1957">
        <v>-50.264011048494901</v>
      </c>
      <c r="F1957">
        <v>-152.97406553854299</v>
      </c>
    </row>
    <row r="1958" spans="2:6" hidden="1" x14ac:dyDescent="0.25">
      <c r="B1958">
        <v>19563.912782645501</v>
      </c>
      <c r="C1958">
        <v>5.3461054799783898E-3</v>
      </c>
      <c r="D1958">
        <v>2.26197391703255E-2</v>
      </c>
      <c r="E1958">
        <v>-43.396995563213899</v>
      </c>
      <c r="F1958">
        <v>-146.513138106149</v>
      </c>
    </row>
    <row r="1959" spans="2:6" hidden="1" x14ac:dyDescent="0.25">
      <c r="B1959">
        <v>19573.914783045599</v>
      </c>
      <c r="C1959">
        <v>2.7861259187037198E-3</v>
      </c>
      <c r="D1959">
        <v>1.17553306384287E-2</v>
      </c>
      <c r="E1959">
        <v>-34.6013703610205</v>
      </c>
      <c r="F1959">
        <v>-138.079554059375</v>
      </c>
    </row>
    <row r="1960" spans="2:6" hidden="1" x14ac:dyDescent="0.25">
      <c r="B1960">
        <v>19583.9167834457</v>
      </c>
      <c r="C1960">
        <v>2.00855667260935E-3</v>
      </c>
      <c r="D1960">
        <v>8.4573759180873592E-3</v>
      </c>
      <c r="E1960">
        <v>-25.921387822404199</v>
      </c>
      <c r="F1960">
        <v>-129.55374314982899</v>
      </c>
    </row>
    <row r="1961" spans="2:6" hidden="1" x14ac:dyDescent="0.25">
      <c r="B1961">
        <v>19593.9187838459</v>
      </c>
      <c r="C1961">
        <v>1.69518976664363E-3</v>
      </c>
      <c r="D1961">
        <v>7.1419225170284298E-3</v>
      </c>
      <c r="E1961">
        <v>-17.3853445322531</v>
      </c>
      <c r="F1961">
        <v>-120.987898356462</v>
      </c>
    </row>
    <row r="1962" spans="2:6" hidden="1" x14ac:dyDescent="0.25">
      <c r="B1962">
        <v>19603.920784245998</v>
      </c>
      <c r="C1962">
        <v>1.59762814221704E-3</v>
      </c>
      <c r="D1962">
        <v>6.7615665907402398E-3</v>
      </c>
      <c r="E1962">
        <v>-8.99143641438258</v>
      </c>
      <c r="F1962">
        <v>-112.44727031755799</v>
      </c>
    </row>
    <row r="1963" spans="2:6" hidden="1" x14ac:dyDescent="0.25">
      <c r="B1963">
        <v>19613.9227846461</v>
      </c>
      <c r="C1963">
        <v>1.6609951355914801E-3</v>
      </c>
      <c r="D1963">
        <v>7.0945568743998599E-3</v>
      </c>
      <c r="E1963">
        <v>-0.70955432915502104</v>
      </c>
      <c r="F1963">
        <v>-103.994660774571</v>
      </c>
    </row>
    <row r="1964" spans="2:6" hidden="1" x14ac:dyDescent="0.25">
      <c r="B1964">
        <v>19623.9247850463</v>
      </c>
      <c r="C1964">
        <v>1.92529145731916E-3</v>
      </c>
      <c r="D1964">
        <v>8.3361666411233704E-3</v>
      </c>
      <c r="E1964">
        <v>7.5117346321082197</v>
      </c>
      <c r="F1964">
        <v>-95.675434887000506</v>
      </c>
    </row>
    <row r="1965" spans="2:6" hidden="1" x14ac:dyDescent="0.25">
      <c r="B1965">
        <v>19633.926785446401</v>
      </c>
      <c r="C1965">
        <v>2.60514187608046E-3</v>
      </c>
      <c r="D1965">
        <v>1.1474441637192599E-2</v>
      </c>
      <c r="E1965">
        <v>15.7352477805911</v>
      </c>
      <c r="F1965">
        <v>-87.507406192262593</v>
      </c>
    </row>
    <row r="1966" spans="2:6" hidden="1" x14ac:dyDescent="0.25">
      <c r="B1966">
        <v>19643.9287858465</v>
      </c>
      <c r="C1966">
        <v>4.8589023651744697E-3</v>
      </c>
      <c r="D1966">
        <v>2.1814058924855301E-2</v>
      </c>
      <c r="E1966">
        <v>24.023441368308099</v>
      </c>
      <c r="F1966">
        <v>-79.477729114309298</v>
      </c>
    </row>
    <row r="1967" spans="2:6" hidden="1" x14ac:dyDescent="0.25">
      <c r="B1967">
        <v>19653.930786246601</v>
      </c>
      <c r="C1967">
        <v>2.0610787696792001E-2</v>
      </c>
      <c r="D1967">
        <v>9.4733606384262106E-2</v>
      </c>
      <c r="E1967">
        <v>-145.65441874480101</v>
      </c>
      <c r="F1967">
        <v>110.235682234111</v>
      </c>
    </row>
    <row r="1968" spans="2:6" hidden="1" x14ac:dyDescent="0.25">
      <c r="B1968">
        <v>19663.932786646801</v>
      </c>
      <c r="C1968">
        <v>4.6528062510309103E-3</v>
      </c>
      <c r="D1968">
        <v>2.1678016122075001E-2</v>
      </c>
      <c r="E1968">
        <v>-139.02931318811099</v>
      </c>
      <c r="F1968">
        <v>116.345861726281</v>
      </c>
    </row>
    <row r="1969" spans="2:6" hidden="1" x14ac:dyDescent="0.25">
      <c r="B1969">
        <v>19673.934787046899</v>
      </c>
      <c r="C1969">
        <v>2.3948766887720001E-3</v>
      </c>
      <c r="D1969">
        <v>1.13237097404749E-2</v>
      </c>
      <c r="E1969">
        <v>-130.348624874596</v>
      </c>
      <c r="F1969">
        <v>124.266573714925</v>
      </c>
    </row>
    <row r="1970" spans="2:6" hidden="1" x14ac:dyDescent="0.25">
      <c r="B1970">
        <v>19683.936787447001</v>
      </c>
      <c r="C1970">
        <v>1.70690232391816E-3</v>
      </c>
      <c r="D1970">
        <v>8.1588944022919704E-3</v>
      </c>
      <c r="E1970">
        <v>-121.569917749653</v>
      </c>
      <c r="F1970">
        <v>132.28020133259199</v>
      </c>
    </row>
    <row r="1971" spans="2:6" hidden="1" x14ac:dyDescent="0.25">
      <c r="B1971">
        <v>19693.938787847099</v>
      </c>
      <c r="C1971">
        <v>1.4283203731647301E-3</v>
      </c>
      <c r="D1971">
        <v>6.87505715212724E-3</v>
      </c>
      <c r="E1971">
        <v>-112.758870769271</v>
      </c>
      <c r="F1971">
        <v>140.43645314239501</v>
      </c>
    </row>
    <row r="1972" spans="2:6" hidden="1" x14ac:dyDescent="0.25">
      <c r="B1972">
        <v>19703.940788247299</v>
      </c>
      <c r="C1972">
        <v>1.3401983930747101E-3</v>
      </c>
      <c r="D1972">
        <v>6.4766620206380496E-3</v>
      </c>
      <c r="E1972">
        <v>-103.993961919718</v>
      </c>
      <c r="F1972">
        <v>148.760297235362</v>
      </c>
    </row>
    <row r="1973" spans="2:6" hidden="1" x14ac:dyDescent="0.25">
      <c r="B1973">
        <v>19713.9427886474</v>
      </c>
      <c r="C1973">
        <v>1.3936416246270701E-3</v>
      </c>
      <c r="D1973">
        <v>6.75285674738313E-3</v>
      </c>
      <c r="E1973">
        <v>-95.347510387416094</v>
      </c>
      <c r="F1973">
        <v>157.24549397929999</v>
      </c>
    </row>
    <row r="1974" spans="2:6" hidden="1" x14ac:dyDescent="0.25">
      <c r="B1974">
        <v>19723.944789047498</v>
      </c>
      <c r="C1974">
        <v>1.6224947514393E-3</v>
      </c>
      <c r="D1974">
        <v>7.8881804344690908E-3</v>
      </c>
      <c r="E1974">
        <v>-86.868157009979001</v>
      </c>
      <c r="F1974">
        <v>165.85412195427699</v>
      </c>
    </row>
    <row r="1975" spans="2:6" hidden="1" x14ac:dyDescent="0.25">
      <c r="B1975">
        <v>19733.9467894476</v>
      </c>
      <c r="C1975">
        <v>2.2116768298707599E-3</v>
      </c>
      <c r="D1975">
        <v>1.0816725518246801E-2</v>
      </c>
      <c r="E1975">
        <v>-78.569842620819898</v>
      </c>
      <c r="F1975">
        <v>174.52372406737001</v>
      </c>
    </row>
    <row r="1976" spans="2:6" hidden="1" x14ac:dyDescent="0.25">
      <c r="B1976">
        <v>19743.9487898478</v>
      </c>
      <c r="C1976">
        <v>4.1610123769244504E-3</v>
      </c>
      <c r="D1976">
        <v>2.05513727578128E-2</v>
      </c>
      <c r="E1976">
        <v>-70.429552577345405</v>
      </c>
      <c r="F1976">
        <v>-176.81867150846901</v>
      </c>
    </row>
    <row r="1977" spans="2:6" hidden="1" x14ac:dyDescent="0.25">
      <c r="B1977">
        <v>19753.950790247902</v>
      </c>
      <c r="C1977">
        <v>1.7703655140241699E-2</v>
      </c>
      <c r="D1977">
        <v>8.9017485850126796E-2</v>
      </c>
      <c r="E1977">
        <v>119.431019503587</v>
      </c>
      <c r="F1977">
        <v>13.6940082796234</v>
      </c>
    </row>
    <row r="1978" spans="2:6" hidden="1" x14ac:dyDescent="0.25">
      <c r="B1978">
        <v>19763.952790648</v>
      </c>
      <c r="C1978">
        <v>4.0401008834522103E-3</v>
      </c>
      <c r="D1978">
        <v>2.0604984851747998E-2</v>
      </c>
      <c r="E1978">
        <v>125.617502854368</v>
      </c>
      <c r="F1978">
        <v>20.2170687345658</v>
      </c>
    </row>
    <row r="1979" spans="2:6" hidden="1" x14ac:dyDescent="0.25">
      <c r="B1979">
        <v>19773.954791048101</v>
      </c>
      <c r="C1979">
        <v>2.0837819742882198E-3</v>
      </c>
      <c r="D1979">
        <v>1.08476274727346E-2</v>
      </c>
      <c r="E1979">
        <v>133.68542303215</v>
      </c>
      <c r="F1979">
        <v>28.536642755277601</v>
      </c>
    </row>
    <row r="1980" spans="2:6" hidden="1" x14ac:dyDescent="0.25">
      <c r="B1980">
        <v>19783.956791448301</v>
      </c>
      <c r="C1980">
        <v>1.48182232001858E-3</v>
      </c>
      <c r="D1980">
        <v>7.8794618135693707E-3</v>
      </c>
      <c r="E1980">
        <v>141.89066418689401</v>
      </c>
      <c r="F1980">
        <v>36.736957125377302</v>
      </c>
    </row>
    <row r="1981" spans="2:6" hidden="1" x14ac:dyDescent="0.25">
      <c r="B1981">
        <v>19793.958791848399</v>
      </c>
      <c r="C1981">
        <v>1.23225626924293E-3</v>
      </c>
      <c r="D1981">
        <v>6.6840563857703096E-3</v>
      </c>
      <c r="E1981">
        <v>150.29249455038399</v>
      </c>
      <c r="F1981">
        <v>44.861893275423903</v>
      </c>
    </row>
    <row r="1982" spans="2:6" hidden="1" x14ac:dyDescent="0.25">
      <c r="B1982">
        <v>19803.960792248501</v>
      </c>
      <c r="C1982">
        <v>1.1459583297393E-3</v>
      </c>
      <c r="D1982">
        <v>6.3199229278354703E-3</v>
      </c>
      <c r="E1982">
        <v>158.91680536835099</v>
      </c>
      <c r="F1982">
        <v>52.9720895816412</v>
      </c>
    </row>
    <row r="1983" spans="2:6" hidden="1" x14ac:dyDescent="0.25">
      <c r="B1983">
        <v>19813.962792648599</v>
      </c>
      <c r="C1983">
        <v>1.18032012880216E-3</v>
      </c>
      <c r="D1983">
        <v>6.5864587367346801E-3</v>
      </c>
      <c r="E1983">
        <v>167.74725307005599</v>
      </c>
      <c r="F1983">
        <v>61.133354953828302</v>
      </c>
    </row>
    <row r="1984" spans="2:6" hidden="1" x14ac:dyDescent="0.25">
      <c r="B1984">
        <v>19823.964793048799</v>
      </c>
      <c r="C1984">
        <v>1.3633263822533299E-3</v>
      </c>
      <c r="D1984">
        <v>7.6553125486252703E-3</v>
      </c>
      <c r="E1984">
        <v>176.724986963963</v>
      </c>
      <c r="F1984">
        <v>69.404374250575501</v>
      </c>
    </row>
    <row r="1985" spans="2:6" hidden="1" x14ac:dyDescent="0.25">
      <c r="B1985">
        <v>19833.966793448901</v>
      </c>
      <c r="C1985">
        <v>1.8503829477669099E-3</v>
      </c>
      <c r="D1985">
        <v>1.04017375214607E-2</v>
      </c>
      <c r="E1985">
        <v>-174.23984939470199</v>
      </c>
      <c r="F1985">
        <v>77.824851562695898</v>
      </c>
    </row>
    <row r="1986" spans="2:6" hidden="1" x14ac:dyDescent="0.25">
      <c r="B1986">
        <v>19843.968793848999</v>
      </c>
      <c r="C1986">
        <v>3.4824091500757501E-3</v>
      </c>
      <c r="D1986">
        <v>1.9526874787785E-2</v>
      </c>
      <c r="E1986">
        <v>-165.24663478745001</v>
      </c>
      <c r="F1986">
        <v>86.405685525680099</v>
      </c>
    </row>
    <row r="1987" spans="2:6" hidden="1" x14ac:dyDescent="0.25">
      <c r="B1987">
        <v>19853.9707942491</v>
      </c>
      <c r="C1987">
        <v>1.48161137395198E-2</v>
      </c>
      <c r="D1987">
        <v>8.2699419246755002E-2</v>
      </c>
      <c r="E1987">
        <v>25.631581008965501</v>
      </c>
      <c r="F1987">
        <v>-82.867695684640097</v>
      </c>
    </row>
    <row r="1988" spans="2:6" hidden="1" x14ac:dyDescent="0.25">
      <c r="B1988">
        <v>19863.9727946493</v>
      </c>
      <c r="C1988">
        <v>3.4267921067658602E-3</v>
      </c>
      <c r="D1988">
        <v>1.9097970291949699E-2</v>
      </c>
      <c r="E1988">
        <v>32.3154586565323</v>
      </c>
      <c r="F1988">
        <v>-76.0767652430401</v>
      </c>
    </row>
    <row r="1989" spans="2:6" hidden="1" x14ac:dyDescent="0.25">
      <c r="B1989">
        <v>19873.974795049398</v>
      </c>
      <c r="C1989">
        <v>1.78546913608784E-3</v>
      </c>
      <c r="D1989">
        <v>9.9650514204423293E-3</v>
      </c>
      <c r="E1989">
        <v>40.834449808690799</v>
      </c>
      <c r="F1989">
        <v>-67.272848120721207</v>
      </c>
    </row>
    <row r="1990" spans="2:6" hidden="1" x14ac:dyDescent="0.25">
      <c r="B1990">
        <v>19883.9767954495</v>
      </c>
      <c r="C1990">
        <v>1.2818861827812601E-3</v>
      </c>
      <c r="D1990">
        <v>7.2030538825237798E-3</v>
      </c>
      <c r="E1990">
        <v>49.219793817522302</v>
      </c>
      <c r="F1990">
        <v>-58.546668487001398</v>
      </c>
    </row>
    <row r="1991" spans="2:6" hidden="1" x14ac:dyDescent="0.25">
      <c r="B1991">
        <v>19893.978795849602</v>
      </c>
      <c r="C1991">
        <v>1.0731234220722201E-3</v>
      </c>
      <c r="D1991">
        <v>6.1061372084597401E-3</v>
      </c>
      <c r="E1991">
        <v>57.547369397028703</v>
      </c>
      <c r="F1991">
        <v>-49.966145035972403</v>
      </c>
    </row>
    <row r="1992" spans="2:6" hidden="1" x14ac:dyDescent="0.25">
      <c r="B1992">
        <v>19903.980796249802</v>
      </c>
      <c r="C1992">
        <v>9.9973622902962901E-4</v>
      </c>
      <c r="D1992">
        <v>5.79014843032834E-3</v>
      </c>
      <c r="E1992">
        <v>65.913240918304098</v>
      </c>
      <c r="F1992">
        <v>-41.570330655869498</v>
      </c>
    </row>
    <row r="1993" spans="2:6" hidden="1" x14ac:dyDescent="0.25">
      <c r="B1993">
        <v>19913.9827966499</v>
      </c>
      <c r="C1993">
        <v>1.02515269781315E-3</v>
      </c>
      <c r="D1993">
        <v>6.0653653068988801E-3</v>
      </c>
      <c r="E1993">
        <v>74.4172542424282</v>
      </c>
      <c r="F1993">
        <v>-33.3625910326612</v>
      </c>
    </row>
    <row r="1994" spans="2:6" hidden="1" x14ac:dyDescent="0.25">
      <c r="B1994">
        <v>19923.984797050001</v>
      </c>
      <c r="C1994">
        <v>1.1712724044514299E-3</v>
      </c>
      <c r="D1994">
        <v>7.0898861355979201E-3</v>
      </c>
      <c r="E1994">
        <v>83.145520784461695</v>
      </c>
      <c r="F1994">
        <v>-25.312046830500599</v>
      </c>
    </row>
    <row r="1995" spans="2:6" hidden="1" x14ac:dyDescent="0.25">
      <c r="B1995">
        <v>19933.986797450099</v>
      </c>
      <c r="C1995">
        <v>1.56402696541567E-3</v>
      </c>
      <c r="D1995">
        <v>9.6768936895770801E-3</v>
      </c>
      <c r="E1995">
        <v>92.1518328101035</v>
      </c>
      <c r="F1995">
        <v>-17.361216828947299</v>
      </c>
    </row>
    <row r="1996" spans="2:6" hidden="1" x14ac:dyDescent="0.25">
      <c r="B1996">
        <v>19943.988797850299</v>
      </c>
      <c r="C1996">
        <v>2.8869291402326401E-3</v>
      </c>
      <c r="D1996">
        <v>1.81986672103332E-2</v>
      </c>
      <c r="E1996">
        <v>101.440794848184</v>
      </c>
      <c r="F1996">
        <v>-9.4372184820422902</v>
      </c>
    </row>
    <row r="1997" spans="2:6" hidden="1" x14ac:dyDescent="0.25">
      <c r="B1997">
        <v>19953.990798250401</v>
      </c>
      <c r="C1997">
        <v>1.1917178315116799E-2</v>
      </c>
      <c r="D1997">
        <v>7.6343223017707906E-2</v>
      </c>
      <c r="E1997">
        <v>-66.820314240041199</v>
      </c>
      <c r="F1997">
        <v>-179.614130213403</v>
      </c>
    </row>
    <row r="1998" spans="2:6" hidden="1" x14ac:dyDescent="0.25">
      <c r="B1998">
        <v>19963.992798650499</v>
      </c>
      <c r="C1998">
        <v>2.74068631975253E-3</v>
      </c>
      <c r="D1998">
        <v>1.7662867740786601E-2</v>
      </c>
      <c r="E1998">
        <v>-59.402881080025502</v>
      </c>
      <c r="F1998">
        <v>-173.37868097865501</v>
      </c>
    </row>
    <row r="1999" spans="2:6" hidden="1" x14ac:dyDescent="0.25">
      <c r="B1999">
        <v>19973.994799050601</v>
      </c>
      <c r="C1999">
        <v>1.4120718539440899E-3</v>
      </c>
      <c r="D1999">
        <v>9.1347112469221808E-3</v>
      </c>
      <c r="E1999">
        <v>-49.782393745790699</v>
      </c>
      <c r="F1999">
        <v>-165.13812049812799</v>
      </c>
    </row>
    <row r="2000" spans="2:6" hidden="1" x14ac:dyDescent="0.25">
      <c r="B2000">
        <v>19983.996799450801</v>
      </c>
      <c r="C2000">
        <v>1.0086146680717599E-3</v>
      </c>
      <c r="D2000">
        <v>6.5346992713092404E-3</v>
      </c>
      <c r="E2000">
        <v>-40.315145129200197</v>
      </c>
      <c r="F2000">
        <v>-156.735030714115</v>
      </c>
    </row>
    <row r="2001" spans="2:6" hidden="1" x14ac:dyDescent="0.25">
      <c r="B2001">
        <v>19993.998799850899</v>
      </c>
      <c r="C2001">
        <v>8.4462759749388795E-4</v>
      </c>
      <c r="D2001">
        <v>5.4860055533188503E-3</v>
      </c>
      <c r="E2001">
        <v>-31.0978522753914</v>
      </c>
      <c r="F2001">
        <v>-148.199236089853</v>
      </c>
    </row>
    <row r="2002" spans="2:6" hidden="1" x14ac:dyDescent="0.25">
      <c r="B2002">
        <v>20004.000800251</v>
      </c>
      <c r="C2002">
        <v>7.8999364363461404E-4</v>
      </c>
      <c r="D2002">
        <v>5.1663854756318203E-3</v>
      </c>
      <c r="E2002">
        <v>-22.167048607667699</v>
      </c>
      <c r="F2002">
        <v>-139.59385768382199</v>
      </c>
    </row>
    <row r="2003" spans="2:6" hidden="1" x14ac:dyDescent="0.25">
      <c r="B2003">
        <v>20014.002800651098</v>
      </c>
      <c r="C2003">
        <v>8.1419074664331403E-4</v>
      </c>
      <c r="D2003">
        <v>5.3988110042732396E-3</v>
      </c>
      <c r="E2003">
        <v>-13.495111516511599</v>
      </c>
      <c r="F2003">
        <v>-131.00129915718199</v>
      </c>
    </row>
    <row r="2004" spans="2:6" hidden="1" x14ac:dyDescent="0.25">
      <c r="B2004">
        <v>20024.004801051298</v>
      </c>
      <c r="C2004">
        <v>9.3335049761579698E-4</v>
      </c>
      <c r="D2004">
        <v>6.3281559546255802E-3</v>
      </c>
      <c r="E2004">
        <v>-4.9993642559860998</v>
      </c>
      <c r="F2004">
        <v>-122.502847452737</v>
      </c>
    </row>
    <row r="2005" spans="2:6" hidden="1" x14ac:dyDescent="0.25">
      <c r="B2005">
        <v>20034.0068014514</v>
      </c>
      <c r="C2005">
        <v>1.2449805025147101E-3</v>
      </c>
      <c r="D2005">
        <v>8.7035177763654294E-3</v>
      </c>
      <c r="E2005">
        <v>3.4412732770180701</v>
      </c>
      <c r="F2005">
        <v>-114.15837840538801</v>
      </c>
    </row>
    <row r="2006" spans="2:6" hidden="1" x14ac:dyDescent="0.25">
      <c r="B2006">
        <v>20044.008801851502</v>
      </c>
      <c r="C2006">
        <v>2.2806632875471702E-3</v>
      </c>
      <c r="D2006">
        <v>1.6554833272249901E-2</v>
      </c>
      <c r="E2006">
        <v>11.967159833455</v>
      </c>
      <c r="F2006">
        <v>-105.99258966801401</v>
      </c>
    </row>
    <row r="2007" spans="2:6" hidden="1" x14ac:dyDescent="0.25">
      <c r="B2007">
        <v>20054.0108022516</v>
      </c>
      <c r="C2007">
        <v>9.1713973636098397E-3</v>
      </c>
      <c r="D2007">
        <v>7.0124946345702793E-2</v>
      </c>
      <c r="E2007">
        <v>-157.20125814441101</v>
      </c>
      <c r="F2007">
        <v>83.846118547851404</v>
      </c>
    </row>
    <row r="2008" spans="2:6" hidden="1" x14ac:dyDescent="0.25">
      <c r="B2008">
        <v>20064.0128026518</v>
      </c>
      <c r="C2008">
        <v>2.0867480992444302E-3</v>
      </c>
      <c r="D2008">
        <v>1.64937330482826E-2</v>
      </c>
      <c r="E2008">
        <v>-150.20038154219901</v>
      </c>
      <c r="F2008">
        <v>89.896327753755699</v>
      </c>
    </row>
    <row r="2009" spans="2:6" hidden="1" x14ac:dyDescent="0.25">
      <c r="B2009">
        <v>20074.014803051901</v>
      </c>
      <c r="C2009">
        <v>1.0475353897688401E-3</v>
      </c>
      <c r="D2009">
        <v>8.6211422829990392E-3</v>
      </c>
      <c r="E2009">
        <v>-140.72905051503</v>
      </c>
      <c r="F2009">
        <v>97.742910725601305</v>
      </c>
    </row>
    <row r="2010" spans="2:6" hidden="1" x14ac:dyDescent="0.25">
      <c r="B2010">
        <v>20084.016803451999</v>
      </c>
      <c r="C2010">
        <v>7.2899045111533302E-4</v>
      </c>
      <c r="D2010">
        <v>6.2077633705532598E-3</v>
      </c>
      <c r="E2010">
        <v>-130.89781976784801</v>
      </c>
      <c r="F2010">
        <v>105.63432039183699</v>
      </c>
    </row>
    <row r="2011" spans="2:6" hidden="1" x14ac:dyDescent="0.25">
      <c r="B2011">
        <v>20094.018803852101</v>
      </c>
      <c r="C2011">
        <v>5.97539823357058E-4</v>
      </c>
      <c r="D2011">
        <v>5.2189347211104896E-3</v>
      </c>
      <c r="E2011">
        <v>-120.828023596595</v>
      </c>
      <c r="F2011">
        <v>113.653112192115</v>
      </c>
    </row>
    <row r="2012" spans="2:6" hidden="1" x14ac:dyDescent="0.25">
      <c r="B2012">
        <v>20104.020804252301</v>
      </c>
      <c r="C2012">
        <v>5.5171513682044098E-4</v>
      </c>
      <c r="D2012">
        <v>4.8963927594921301E-3</v>
      </c>
      <c r="E2012">
        <v>-110.712977487804</v>
      </c>
      <c r="F2012">
        <v>121.86446104015801</v>
      </c>
    </row>
    <row r="2013" spans="2:6" hidden="1" x14ac:dyDescent="0.25">
      <c r="B2013">
        <v>20114.022804652399</v>
      </c>
      <c r="C2013">
        <v>5.6714262308333804E-4</v>
      </c>
      <c r="D2013">
        <v>5.0762299990120699E-3</v>
      </c>
      <c r="E2013">
        <v>-100.76457974515399</v>
      </c>
      <c r="F2013">
        <v>130.302643364327</v>
      </c>
    </row>
    <row r="2014" spans="2:6" hidden="1" x14ac:dyDescent="0.25">
      <c r="B2014">
        <v>20124.024805052501</v>
      </c>
      <c r="C2014">
        <v>6.5486220778370797E-4</v>
      </c>
      <c r="D2014">
        <v>5.8899083242075802E-3</v>
      </c>
      <c r="E2014">
        <v>-91.148411909933699</v>
      </c>
      <c r="F2014">
        <v>138.961033786039</v>
      </c>
    </row>
    <row r="2015" spans="2:6" hidden="1" x14ac:dyDescent="0.25">
      <c r="B2015">
        <v>20134.026805452701</v>
      </c>
      <c r="C2015">
        <v>8.8637497849742002E-4</v>
      </c>
      <c r="D2015">
        <v>8.0204923762711901E-3</v>
      </c>
      <c r="E2015">
        <v>-81.937180619456697</v>
      </c>
      <c r="F2015">
        <v>147.78949018589</v>
      </c>
    </row>
    <row r="2016" spans="2:6" hidden="1" x14ac:dyDescent="0.25">
      <c r="B2016">
        <v>20144.028805852799</v>
      </c>
      <c r="C2016">
        <v>1.65391739383977E-3</v>
      </c>
      <c r="D2016">
        <v>1.51419695093343E-2</v>
      </c>
      <c r="E2016">
        <v>-73.098159897815606</v>
      </c>
      <c r="F2016">
        <v>156.70247623076099</v>
      </c>
    </row>
    <row r="2017" spans="2:6" hidden="1" x14ac:dyDescent="0.25">
      <c r="B2017">
        <v>20154.0308062529</v>
      </c>
      <c r="C2017">
        <v>6.7537761126787998E-3</v>
      </c>
      <c r="D2017">
        <v>6.3490674355441007E-2</v>
      </c>
      <c r="E2017">
        <v>117.49332432383601</v>
      </c>
      <c r="F2017">
        <v>-12.337778852727901</v>
      </c>
    </row>
    <row r="2018" spans="2:6" hidden="1" x14ac:dyDescent="0.25">
      <c r="B2018">
        <v>20164.032806652998</v>
      </c>
      <c r="C2018">
        <v>1.5623802029875501E-3</v>
      </c>
      <c r="D2018">
        <v>1.50505619545449E-2</v>
      </c>
      <c r="E2018">
        <v>124.027686586654</v>
      </c>
      <c r="F2018">
        <v>-5.6183841662512304</v>
      </c>
    </row>
    <row r="2019" spans="2:6" hidden="1" x14ac:dyDescent="0.25">
      <c r="B2019">
        <v>20174.034807053202</v>
      </c>
      <c r="C2019">
        <v>7.88969450249126E-4</v>
      </c>
      <c r="D2019">
        <v>7.9064383674093096E-3</v>
      </c>
      <c r="E2019">
        <v>132.73562744171201</v>
      </c>
      <c r="F2019">
        <v>2.9891893361034998</v>
      </c>
    </row>
    <row r="2020" spans="2:6" hidden="1" x14ac:dyDescent="0.25">
      <c r="B2020">
        <v>20184.0368074533</v>
      </c>
      <c r="C2020">
        <v>5.4675294099203501E-4</v>
      </c>
      <c r="D2020">
        <v>5.7359571898777297E-3</v>
      </c>
      <c r="E2020">
        <v>141.85886309344701</v>
      </c>
      <c r="F2020">
        <v>11.398462317191999</v>
      </c>
    </row>
    <row r="2021" spans="2:6" hidden="1" x14ac:dyDescent="0.25">
      <c r="B2021">
        <v>20194.038807853402</v>
      </c>
      <c r="C2021">
        <v>4.41799294117694E-4</v>
      </c>
      <c r="D2021">
        <v>4.8607787702901499E-3</v>
      </c>
      <c r="E2021">
        <v>151.61364977222499</v>
      </c>
      <c r="F2021">
        <v>19.6308228164546</v>
      </c>
    </row>
    <row r="2022" spans="2:6" hidden="1" x14ac:dyDescent="0.25">
      <c r="B2022">
        <v>20204.0408082535</v>
      </c>
      <c r="C2022">
        <v>3.9935113735842102E-4</v>
      </c>
      <c r="D2022">
        <v>4.5887702914364399E-3</v>
      </c>
      <c r="E2022">
        <v>162.137215701987</v>
      </c>
      <c r="F2022">
        <v>27.743651151504601</v>
      </c>
    </row>
    <row r="2023" spans="2:6" hidden="1" x14ac:dyDescent="0.25">
      <c r="B2023">
        <v>20214.042808653699</v>
      </c>
      <c r="C2023">
        <v>4.0164255204774802E-4</v>
      </c>
      <c r="D2023">
        <v>4.7688683054881503E-3</v>
      </c>
      <c r="E2023">
        <v>173.42184766319301</v>
      </c>
      <c r="F2023">
        <v>35.817718044646</v>
      </c>
    </row>
    <row r="2024" spans="2:6" hidden="1" x14ac:dyDescent="0.25">
      <c r="B2024">
        <v>20224.044809053801</v>
      </c>
      <c r="C2024">
        <v>4.5696079379652001E-4</v>
      </c>
      <c r="D2024">
        <v>5.5174335509119397E-3</v>
      </c>
      <c r="E2024">
        <v>-174.729646790884</v>
      </c>
      <c r="F2024">
        <v>43.9423842229751</v>
      </c>
    </row>
    <row r="2025" spans="2:6" hidden="1" x14ac:dyDescent="0.25">
      <c r="B2025">
        <v>20234.046809453899</v>
      </c>
      <c r="C2025">
        <v>6.1758975866571802E-4</v>
      </c>
      <c r="D2025">
        <v>7.4475151023582504E-3</v>
      </c>
      <c r="E2025">
        <v>-162.675739249922</v>
      </c>
      <c r="F2025">
        <v>52.199844900310701</v>
      </c>
    </row>
    <row r="2026" spans="2:6" hidden="1" x14ac:dyDescent="0.25">
      <c r="B2026">
        <v>20244.048809854001</v>
      </c>
      <c r="C2026">
        <v>1.16877653880756E-3</v>
      </c>
      <c r="D2026">
        <v>1.3862227853462099E-2</v>
      </c>
      <c r="E2026">
        <v>-150.81270312818501</v>
      </c>
      <c r="F2026">
        <v>60.649096318994303</v>
      </c>
    </row>
    <row r="2027" spans="2:6" hidden="1" x14ac:dyDescent="0.25">
      <c r="B2027">
        <v>20254.050810254201</v>
      </c>
      <c r="C2027">
        <v>4.9156965273787802E-3</v>
      </c>
      <c r="D2027">
        <v>5.6472069047241003E-2</v>
      </c>
      <c r="E2027">
        <v>43.179061543961801</v>
      </c>
      <c r="F2027">
        <v>-108.622885644096</v>
      </c>
    </row>
    <row r="2028" spans="2:6" hidden="1" x14ac:dyDescent="0.25">
      <c r="B2028">
        <v>20264.052810654299</v>
      </c>
      <c r="C2028">
        <v>1.1781070149114599E-3</v>
      </c>
      <c r="D2028">
        <v>1.32831325953412E-2</v>
      </c>
      <c r="E2028">
        <v>51.408769845371403</v>
      </c>
      <c r="F2028">
        <v>-101.841069124584</v>
      </c>
    </row>
    <row r="2029" spans="2:6" hidden="1" x14ac:dyDescent="0.25">
      <c r="B2029">
        <v>20274.0548110544</v>
      </c>
      <c r="C2029">
        <v>6.1965164809434201E-4</v>
      </c>
      <c r="D2029">
        <v>6.86195863710973E-3</v>
      </c>
      <c r="E2029">
        <v>61.794841816146203</v>
      </c>
      <c r="F2029">
        <v>-92.882655948635502</v>
      </c>
    </row>
    <row r="2030" spans="2:6" hidden="1" x14ac:dyDescent="0.25">
      <c r="B2030">
        <v>20284.056811454499</v>
      </c>
      <c r="C2030">
        <v>4.4657498809993898E-4</v>
      </c>
      <c r="D2030">
        <v>4.9179518632361903E-3</v>
      </c>
      <c r="E2030">
        <v>71.982971049100399</v>
      </c>
      <c r="F2030">
        <v>-83.923441088050595</v>
      </c>
    </row>
    <row r="2031" spans="2:6" hidden="1" x14ac:dyDescent="0.25">
      <c r="B2031">
        <v>20294.058811854698</v>
      </c>
      <c r="C2031">
        <v>3.7294286414917699E-4</v>
      </c>
      <c r="D2031">
        <v>4.1423353403499197E-3</v>
      </c>
      <c r="E2031">
        <v>82.298221084444705</v>
      </c>
      <c r="F2031">
        <v>-75.082361610608999</v>
      </c>
    </row>
    <row r="2032" spans="2:6" hidden="1" x14ac:dyDescent="0.25">
      <c r="B2032">
        <v>20304.0608122548</v>
      </c>
      <c r="C2032">
        <v>3.4495674865718398E-4</v>
      </c>
      <c r="D2032">
        <v>3.9114326466848596E-3</v>
      </c>
      <c r="E2032">
        <v>93.090254199865299</v>
      </c>
      <c r="F2032">
        <v>-66.458078328640795</v>
      </c>
    </row>
    <row r="2033" spans="2:6" hidden="1" x14ac:dyDescent="0.25">
      <c r="B2033">
        <v>20314.062812654902</v>
      </c>
      <c r="C2033">
        <v>3.50841579388474E-4</v>
      </c>
      <c r="D2033">
        <v>4.0874814327063001E-3</v>
      </c>
      <c r="E2033">
        <v>104.673425938443</v>
      </c>
      <c r="F2033">
        <v>-58.106126676392897</v>
      </c>
    </row>
    <row r="2034" spans="2:6" hidden="1" x14ac:dyDescent="0.25">
      <c r="B2034">
        <v>20324.064813055</v>
      </c>
      <c r="C2034">
        <v>3.9955304005314101E-4</v>
      </c>
      <c r="D2034">
        <v>4.7714925705918398E-3</v>
      </c>
      <c r="E2034">
        <v>117.237233842992</v>
      </c>
      <c r="F2034">
        <v>-50.029119685777303</v>
      </c>
    </row>
    <row r="2035" spans="2:6" hidden="1" x14ac:dyDescent="0.25">
      <c r="B2035">
        <v>20334.0668134552</v>
      </c>
      <c r="C2035">
        <v>5.3831222132678599E-4</v>
      </c>
      <c r="D2035">
        <v>6.5049033371394702E-3</v>
      </c>
      <c r="E2035">
        <v>130.729093730968</v>
      </c>
      <c r="F2035">
        <v>-42.179848222075897</v>
      </c>
    </row>
    <row r="2036" spans="2:6" hidden="1" x14ac:dyDescent="0.25">
      <c r="B2036">
        <v>20344.068813855301</v>
      </c>
      <c r="C2036">
        <v>1.02060494557469E-3</v>
      </c>
      <c r="D2036">
        <v>1.2210192605973801E-2</v>
      </c>
      <c r="E2036">
        <v>144.781881273072</v>
      </c>
      <c r="F2036">
        <v>-34.472877148019997</v>
      </c>
    </row>
    <row r="2037" spans="2:6" hidden="1" x14ac:dyDescent="0.25">
      <c r="B2037">
        <v>20354.070814255399</v>
      </c>
      <c r="C2037">
        <v>4.3517535915642601E-3</v>
      </c>
      <c r="D2037">
        <v>4.9666339496943802E-2</v>
      </c>
      <c r="E2037">
        <v>-17.9638484373381</v>
      </c>
      <c r="F2037">
        <v>155.02445608257801</v>
      </c>
    </row>
    <row r="2038" spans="2:6" hidden="1" x14ac:dyDescent="0.25">
      <c r="B2038">
        <v>20364.072814655501</v>
      </c>
      <c r="C2038">
        <v>1.07532453055048E-3</v>
      </c>
      <c r="D2038">
        <v>1.17481610134992E-2</v>
      </c>
      <c r="E2038">
        <v>-7.7888594033814202</v>
      </c>
      <c r="F2038">
        <v>160.952382334411</v>
      </c>
    </row>
    <row r="2039" spans="2:6" hidden="1" x14ac:dyDescent="0.25">
      <c r="B2039">
        <v>20374.074815055701</v>
      </c>
      <c r="C2039">
        <v>5.9038854300273497E-4</v>
      </c>
      <c r="D2039">
        <v>6.0307167366568199E-3</v>
      </c>
      <c r="E2039">
        <v>4.69849854231256</v>
      </c>
      <c r="F2039">
        <v>168.88605953816</v>
      </c>
    </row>
    <row r="2040" spans="2:6" hidden="1" x14ac:dyDescent="0.25">
      <c r="B2040">
        <v>20384.076815455799</v>
      </c>
      <c r="C2040">
        <v>4.47972242701587E-4</v>
      </c>
      <c r="D2040">
        <v>4.2744237061306698E-3</v>
      </c>
      <c r="E2040">
        <v>16.252788553728301</v>
      </c>
      <c r="F2040">
        <v>177.071474419613</v>
      </c>
    </row>
    <row r="2041" spans="2:6" hidden="1" x14ac:dyDescent="0.25">
      <c r="B2041">
        <v>20394.078815855901</v>
      </c>
      <c r="C2041">
        <v>3.9539805988474E-4</v>
      </c>
      <c r="D2041">
        <v>3.55173953835356E-3</v>
      </c>
      <c r="E2041">
        <v>27.0828200348131</v>
      </c>
      <c r="F2041">
        <v>-174.469366307901</v>
      </c>
    </row>
    <row r="2042" spans="2:6" hidden="1" x14ac:dyDescent="0.25">
      <c r="B2042">
        <v>20404.080816255999</v>
      </c>
      <c r="C2042">
        <v>3.8629986380403101E-4</v>
      </c>
      <c r="D2042">
        <v>3.3110612288497301E-3</v>
      </c>
      <c r="E2042">
        <v>37.5001286276974</v>
      </c>
      <c r="F2042">
        <v>-165.774010151911</v>
      </c>
    </row>
    <row r="2043" spans="2:6" hidden="1" x14ac:dyDescent="0.25">
      <c r="B2043">
        <v>20414.082816656199</v>
      </c>
      <c r="C2043">
        <v>4.1283542155708098E-4</v>
      </c>
      <c r="D2043">
        <v>3.4299511834481699E-3</v>
      </c>
      <c r="E2043">
        <v>47.835737303666399</v>
      </c>
      <c r="F2043">
        <v>-156.93690632002401</v>
      </c>
    </row>
    <row r="2044" spans="2:6" hidden="1" x14ac:dyDescent="0.25">
      <c r="B2044">
        <v>20424.0848170563</v>
      </c>
      <c r="C2044">
        <v>4.8896394533296797E-4</v>
      </c>
      <c r="D2044">
        <v>3.9950202835688101E-3</v>
      </c>
      <c r="E2044">
        <v>58.3856991125026</v>
      </c>
      <c r="F2044">
        <v>-148.08879197713901</v>
      </c>
    </row>
    <row r="2045" spans="2:6" hidden="1" x14ac:dyDescent="0.25">
      <c r="B2045">
        <v>20434.086817456398</v>
      </c>
      <c r="C2045">
        <v>6.7485038315364602E-4</v>
      </c>
      <c r="D2045">
        <v>5.47520732796653E-3</v>
      </c>
      <c r="E2045">
        <v>69.363812683055599</v>
      </c>
      <c r="F2045">
        <v>-139.362243603613</v>
      </c>
    </row>
    <row r="2046" spans="2:6" hidden="1" x14ac:dyDescent="0.25">
      <c r="B2046">
        <v>20444.0888178565</v>
      </c>
      <c r="C2046">
        <v>1.28816134117031E-3</v>
      </c>
      <c r="D2046">
        <v>1.04033668208655E-2</v>
      </c>
      <c r="E2046">
        <v>80.850035308043005</v>
      </c>
      <c r="F2046">
        <v>-130.856147580429</v>
      </c>
    </row>
    <row r="2047" spans="2:6" hidden="1" x14ac:dyDescent="0.25">
      <c r="B2047">
        <v>20454.0908182567</v>
      </c>
      <c r="C2047">
        <v>5.3979554150857803E-3</v>
      </c>
      <c r="D2047">
        <v>4.2960515231583299E-2</v>
      </c>
      <c r="E2047">
        <v>-84.402709436941905</v>
      </c>
      <c r="F2047">
        <v>59.316033495214597</v>
      </c>
    </row>
    <row r="2048" spans="2:6" hidden="1" x14ac:dyDescent="0.25">
      <c r="B2048">
        <v>20464.092818656802</v>
      </c>
      <c r="C2048">
        <v>1.3283671744064799E-3</v>
      </c>
      <c r="D2048">
        <v>1.03813577489481E-2</v>
      </c>
      <c r="E2048">
        <v>-75.205984966441804</v>
      </c>
      <c r="F2048">
        <v>65.389520288031804</v>
      </c>
    </row>
    <row r="2049" spans="2:6" hidden="1" x14ac:dyDescent="0.25">
      <c r="B2049">
        <v>20474.0948190569</v>
      </c>
      <c r="C2049">
        <v>7.2130433607558195E-4</v>
      </c>
      <c r="D2049">
        <v>5.4274646701884099E-3</v>
      </c>
      <c r="E2049">
        <v>-63.368668275742301</v>
      </c>
      <c r="F2049">
        <v>73.223782353653306</v>
      </c>
    </row>
    <row r="2050" spans="2:6" hidden="1" x14ac:dyDescent="0.25">
      <c r="B2050">
        <v>20484.096819457001</v>
      </c>
      <c r="C2050">
        <v>5.4623046888457101E-4</v>
      </c>
      <c r="D2050">
        <v>3.9015747408466602E-3</v>
      </c>
      <c r="E2050">
        <v>-52.055049510940698</v>
      </c>
      <c r="F2050">
        <v>81.001620797804804</v>
      </c>
    </row>
    <row r="2051" spans="2:6" hidden="1" x14ac:dyDescent="0.25">
      <c r="B2051">
        <v>20494.098819857201</v>
      </c>
      <c r="C2051">
        <v>4.8645450716233702E-4</v>
      </c>
      <c r="D2051">
        <v>3.2656139344004699E-3</v>
      </c>
      <c r="E2051">
        <v>-41.440804902832099</v>
      </c>
      <c r="F2051">
        <v>88.852705056136202</v>
      </c>
    </row>
    <row r="2052" spans="2:6" hidden="1" x14ac:dyDescent="0.25">
      <c r="B2052">
        <v>20504.100820257299</v>
      </c>
      <c r="C2052">
        <v>4.8403805760358402E-4</v>
      </c>
      <c r="D2052">
        <v>3.0404464980318402E-3</v>
      </c>
      <c r="E2052">
        <v>-31.537736420370301</v>
      </c>
      <c r="F2052">
        <v>96.905675981134806</v>
      </c>
    </row>
    <row r="2053" spans="2:6" hidden="1" x14ac:dyDescent="0.25">
      <c r="B2053">
        <v>20514.102820657401</v>
      </c>
      <c r="C2053">
        <v>5.29964058845824E-4</v>
      </c>
      <c r="D2053">
        <v>3.1181387599904598E-3</v>
      </c>
      <c r="E2053">
        <v>-22.229890169534102</v>
      </c>
      <c r="F2053">
        <v>105.267279185185</v>
      </c>
    </row>
    <row r="2054" spans="2:6" hidden="1" x14ac:dyDescent="0.25">
      <c r="B2054">
        <v>20524.104821057499</v>
      </c>
      <c r="C2054">
        <v>6.4406081508583196E-4</v>
      </c>
      <c r="D2054">
        <v>3.5698729539774998E-3</v>
      </c>
      <c r="E2054">
        <v>-13.328493255475699</v>
      </c>
      <c r="F2054">
        <v>113.99978162169801</v>
      </c>
    </row>
    <row r="2055" spans="2:6" hidden="1" x14ac:dyDescent="0.25">
      <c r="B2055">
        <v>20534.106821457699</v>
      </c>
      <c r="C2055">
        <v>9.0905373574302797E-4</v>
      </c>
      <c r="D2055">
        <v>4.7904794101428496E-3</v>
      </c>
      <c r="E2055">
        <v>-4.6186980957645201</v>
      </c>
      <c r="F2055">
        <v>123.099724848634</v>
      </c>
    </row>
    <row r="2056" spans="2:6" hidden="1" x14ac:dyDescent="0.25">
      <c r="B2056">
        <v>20544.108821857801</v>
      </c>
      <c r="C2056">
        <v>1.76009692323578E-3</v>
      </c>
      <c r="D2056">
        <v>8.9155936338253701E-3</v>
      </c>
      <c r="E2056">
        <v>4.1063118543995598</v>
      </c>
      <c r="F2056">
        <v>132.486365522765</v>
      </c>
    </row>
    <row r="2057" spans="2:6" hidden="1" x14ac:dyDescent="0.25">
      <c r="B2057">
        <v>20554.110822257899</v>
      </c>
      <c r="C2057">
        <v>7.3331254495866702E-3</v>
      </c>
      <c r="D2057">
        <v>3.5876613218523701E-2</v>
      </c>
      <c r="E2057">
        <v>-164.82323742414101</v>
      </c>
      <c r="F2057">
        <v>-35.701659100453298</v>
      </c>
    </row>
    <row r="2058" spans="2:6" hidden="1" x14ac:dyDescent="0.25">
      <c r="B2058">
        <v>20564.112822658</v>
      </c>
      <c r="C2058">
        <v>1.7997576637252301E-3</v>
      </c>
      <c r="D2058">
        <v>8.6701203835373997E-3</v>
      </c>
      <c r="E2058">
        <v>-157.77308236472999</v>
      </c>
      <c r="F2058">
        <v>-28.5119560955766</v>
      </c>
    </row>
    <row r="2059" spans="2:6" hidden="1" x14ac:dyDescent="0.25">
      <c r="B2059">
        <v>20574.1148230582</v>
      </c>
      <c r="C2059">
        <v>9.5671982980339405E-4</v>
      </c>
      <c r="D2059">
        <v>4.5248758560467398E-3</v>
      </c>
      <c r="E2059">
        <v>-148.239581831972</v>
      </c>
      <c r="F2059">
        <v>-19.251154835982899</v>
      </c>
    </row>
    <row r="2060" spans="2:6" hidden="1" x14ac:dyDescent="0.25">
      <c r="B2060">
        <v>20584.116823458298</v>
      </c>
      <c r="C2060">
        <v>7.0598246799616999E-4</v>
      </c>
      <c r="D2060">
        <v>3.26813710724574E-3</v>
      </c>
      <c r="E2060">
        <v>-138.45044157636701</v>
      </c>
      <c r="F2060">
        <v>-10.320200046101</v>
      </c>
    </row>
    <row r="2061" spans="2:6" hidden="1" x14ac:dyDescent="0.25">
      <c r="B2061">
        <v>20594.1188238584</v>
      </c>
      <c r="C2061">
        <v>6.1407340445587995E-4</v>
      </c>
      <c r="D2061">
        <v>2.75919670985881E-3</v>
      </c>
      <c r="E2061">
        <v>-128.55716909695099</v>
      </c>
      <c r="F2061">
        <v>-1.7534091897330399</v>
      </c>
    </row>
    <row r="2062" spans="2:6" hidden="1" x14ac:dyDescent="0.25">
      <c r="B2062">
        <v>20604.1208242586</v>
      </c>
      <c r="C2062">
        <v>6.0154591474686299E-4</v>
      </c>
      <c r="D2062">
        <v>2.5929177081839899E-3</v>
      </c>
      <c r="E2062">
        <v>-118.752116613273</v>
      </c>
      <c r="F2062">
        <v>6.4917375698038198</v>
      </c>
    </row>
    <row r="2063" spans="2:6" hidden="1" x14ac:dyDescent="0.25">
      <c r="B2063">
        <v>20614.122824658702</v>
      </c>
      <c r="C2063">
        <v>6.5542465509006004E-4</v>
      </c>
      <c r="D2063">
        <v>2.67621585599918E-3</v>
      </c>
      <c r="E2063">
        <v>-109.20922889121501</v>
      </c>
      <c r="F2063">
        <v>14.5180023292749</v>
      </c>
    </row>
    <row r="2064" spans="2:6" hidden="1" x14ac:dyDescent="0.25">
      <c r="B2064">
        <v>20624.1248250588</v>
      </c>
      <c r="C2064">
        <v>8.0119434849957704E-4</v>
      </c>
      <c r="D2064">
        <v>3.0643804963045502E-3</v>
      </c>
      <c r="E2064">
        <v>-100.036218530345</v>
      </c>
      <c r="F2064">
        <v>22.466967353138699</v>
      </c>
    </row>
    <row r="2065" spans="2:6" hidden="1" x14ac:dyDescent="0.25">
      <c r="B2065">
        <v>20634.126825458901</v>
      </c>
      <c r="C2065">
        <v>1.1471963171015801E-3</v>
      </c>
      <c r="D2065">
        <v>4.0763838075461396E-3</v>
      </c>
      <c r="E2065">
        <v>-91.254652069359807</v>
      </c>
      <c r="F2065">
        <v>30.497462979378199</v>
      </c>
    </row>
    <row r="2066" spans="2:6" hidden="1" x14ac:dyDescent="0.25">
      <c r="B2066">
        <v>20644.128825859101</v>
      </c>
      <c r="C2066">
        <v>2.2648676688930601E-3</v>
      </c>
      <c r="D2066">
        <v>7.4445387521347899E-3</v>
      </c>
      <c r="E2066">
        <v>-82.808274576287701</v>
      </c>
      <c r="F2066">
        <v>38.7631690994316</v>
      </c>
    </row>
    <row r="2067" spans="2:6" hidden="1" x14ac:dyDescent="0.25">
      <c r="B2067">
        <v>20654.130826259199</v>
      </c>
      <c r="C2067">
        <v>9.6149407482866503E-3</v>
      </c>
      <c r="D2067">
        <v>2.8703944516999699E-2</v>
      </c>
      <c r="E2067">
        <v>107.361385838343</v>
      </c>
      <c r="F2067">
        <v>-130.464482066692</v>
      </c>
    </row>
    <row r="2068" spans="2:6" hidden="1" x14ac:dyDescent="0.25">
      <c r="B2068">
        <v>20664.132826659301</v>
      </c>
      <c r="C2068">
        <v>2.4067140792990199E-3</v>
      </c>
      <c r="D2068">
        <v>6.7994879883481298E-3</v>
      </c>
      <c r="E2068">
        <v>113.54621349278401</v>
      </c>
      <c r="F2068">
        <v>-123.57495616992</v>
      </c>
    </row>
    <row r="2069" spans="2:6" hidden="1" x14ac:dyDescent="0.25">
      <c r="B2069">
        <v>20674.134827059399</v>
      </c>
      <c r="C2069">
        <v>1.2941450302286399E-3</v>
      </c>
      <c r="D2069">
        <v>3.4254301560850201E-3</v>
      </c>
      <c r="E2069">
        <v>121.73216358566</v>
      </c>
      <c r="F2069">
        <v>-114.156424590478</v>
      </c>
    </row>
    <row r="2070" spans="2:6" hidden="1" x14ac:dyDescent="0.25">
      <c r="B2070">
        <v>20684.136827459599</v>
      </c>
      <c r="C2070">
        <v>9.5760662314370597E-4</v>
      </c>
      <c r="D2070">
        <v>2.40034032137718E-3</v>
      </c>
      <c r="E2070">
        <v>130.09323388180599</v>
      </c>
      <c r="F2070">
        <v>-104.503861075228</v>
      </c>
    </row>
    <row r="2071" spans="2:6" hidden="1" x14ac:dyDescent="0.25">
      <c r="B2071">
        <v>20694.138827859701</v>
      </c>
      <c r="C2071">
        <v>8.2749814776551399E-4</v>
      </c>
      <c r="D2071">
        <v>1.9858981507391502E-3</v>
      </c>
      <c r="E2071">
        <v>138.715345367292</v>
      </c>
      <c r="F2071">
        <v>-94.850045876600902</v>
      </c>
    </row>
    <row r="2072" spans="2:6" hidden="1" x14ac:dyDescent="0.25">
      <c r="B2072">
        <v>20704.140828259799</v>
      </c>
      <c r="C2072">
        <v>7.9914090543475804E-4</v>
      </c>
      <c r="D2072">
        <v>1.85166048439313E-3</v>
      </c>
      <c r="E2072">
        <v>147.631795837341</v>
      </c>
      <c r="F2072">
        <v>-85.452593888042401</v>
      </c>
    </row>
    <row r="2073" spans="2:6" hidden="1" x14ac:dyDescent="0.25">
      <c r="B2073">
        <v>20714.1428286599</v>
      </c>
      <c r="C2073">
        <v>8.5474962486231795E-4</v>
      </c>
      <c r="D2073">
        <v>1.91916338045241E-3</v>
      </c>
      <c r="E2073">
        <v>156.813834336116</v>
      </c>
      <c r="F2073">
        <v>-76.517218543219101</v>
      </c>
    </row>
    <row r="2074" spans="2:6" hidden="1" x14ac:dyDescent="0.25">
      <c r="B2074">
        <v>20724.1448290601</v>
      </c>
      <c r="C2074">
        <v>1.02570327880943E-3</v>
      </c>
      <c r="D2074">
        <v>2.2274615040787701E-3</v>
      </c>
      <c r="E2074">
        <v>166.174342500601</v>
      </c>
      <c r="F2074">
        <v>-68.144424683324701</v>
      </c>
    </row>
    <row r="2075" spans="2:6" hidden="1" x14ac:dyDescent="0.25">
      <c r="B2075">
        <v>20734.146829460198</v>
      </c>
      <c r="C2075">
        <v>1.44723538484495E-3</v>
      </c>
      <c r="D2075">
        <v>3.0195165369002598E-3</v>
      </c>
      <c r="E2075">
        <v>175.58741606057299</v>
      </c>
      <c r="F2075">
        <v>-60.317366257836902</v>
      </c>
    </row>
    <row r="2076" spans="2:6" hidden="1" x14ac:dyDescent="0.25">
      <c r="B2076">
        <v>20744.1488298603</v>
      </c>
      <c r="C2076">
        <v>2.8329160577965601E-3</v>
      </c>
      <c r="D2076">
        <v>5.6236866241057204E-3</v>
      </c>
      <c r="E2076">
        <v>-175.07878935127701</v>
      </c>
      <c r="F2076">
        <v>-52.920682136623803</v>
      </c>
    </row>
    <row r="2077" spans="2:6" hidden="1" x14ac:dyDescent="0.25">
      <c r="B2077">
        <v>20754.150830260402</v>
      </c>
      <c r="C2077">
        <v>1.19326325840783E-2</v>
      </c>
      <c r="D2077">
        <v>2.1940917660798601E-2</v>
      </c>
      <c r="E2077">
        <v>16.244243171596601</v>
      </c>
      <c r="F2077">
        <v>135.964698305046</v>
      </c>
    </row>
    <row r="2078" spans="2:6" hidden="1" x14ac:dyDescent="0.25">
      <c r="B2078">
        <v>20764.152830660601</v>
      </c>
      <c r="C2078">
        <v>3.0166658297753699E-3</v>
      </c>
      <c r="D2078">
        <v>5.2556793298417096E-3</v>
      </c>
      <c r="E2078">
        <v>22.983486181332498</v>
      </c>
      <c r="F2078">
        <v>141.361923507044</v>
      </c>
    </row>
    <row r="2079" spans="2:6" hidden="1" x14ac:dyDescent="0.25">
      <c r="B2079">
        <v>20774.1548310607</v>
      </c>
      <c r="C2079">
        <v>1.6344807316921799E-3</v>
      </c>
      <c r="D2079">
        <v>2.6356599307887801E-3</v>
      </c>
      <c r="E2079">
        <v>31.659143495595799</v>
      </c>
      <c r="F2079">
        <v>148.720997751449</v>
      </c>
    </row>
    <row r="2080" spans="2:6" hidden="1" x14ac:dyDescent="0.25">
      <c r="B2080">
        <v>20784.156831460801</v>
      </c>
      <c r="C2080">
        <v>1.21989390992587E-3</v>
      </c>
      <c r="D2080">
        <v>1.8143169745878901E-3</v>
      </c>
      <c r="E2080">
        <v>40.147138334224302</v>
      </c>
      <c r="F2080">
        <v>156.547794846762</v>
      </c>
    </row>
    <row r="2081" spans="2:6" hidden="1" x14ac:dyDescent="0.25">
      <c r="B2081">
        <v>20794.158831860899</v>
      </c>
      <c r="C2081">
        <v>1.0613933485980401E-3</v>
      </c>
      <c r="D2081">
        <v>1.4579012759402201E-3</v>
      </c>
      <c r="E2081">
        <v>48.5281642351299</v>
      </c>
      <c r="F2081">
        <v>165.038796003225</v>
      </c>
    </row>
    <row r="2082" spans="2:6" hidden="1" x14ac:dyDescent="0.25">
      <c r="B2082">
        <v>20804.160832261099</v>
      </c>
      <c r="C2082">
        <v>1.0276853126653901E-3</v>
      </c>
      <c r="D2082">
        <v>1.3128716033898901E-3</v>
      </c>
      <c r="E2082">
        <v>56.8967962391255</v>
      </c>
      <c r="F2082">
        <v>174.28949557950099</v>
      </c>
    </row>
    <row r="2083" spans="2:6" hidden="1" x14ac:dyDescent="0.25">
      <c r="B2083">
        <v>20814.162832661201</v>
      </c>
      <c r="C2083">
        <v>1.0954241824469399E-3</v>
      </c>
      <c r="D2083">
        <v>1.3181031951111301E-3</v>
      </c>
      <c r="E2083">
        <v>65.344396754846898</v>
      </c>
      <c r="F2083">
        <v>-175.77002719459401</v>
      </c>
    </row>
    <row r="2084" spans="2:6" hidden="1" x14ac:dyDescent="0.25">
      <c r="B2084">
        <v>20824.164833061299</v>
      </c>
      <c r="C2084">
        <v>1.30129184353555E-3</v>
      </c>
      <c r="D2084">
        <v>1.49930765905469E-3</v>
      </c>
      <c r="E2084">
        <v>73.943044194212604</v>
      </c>
      <c r="F2084">
        <v>-165.40468553629401</v>
      </c>
    </row>
    <row r="2085" spans="2:6" hidden="1" x14ac:dyDescent="0.25">
      <c r="B2085">
        <v>20834.166833461401</v>
      </c>
      <c r="C2085">
        <v>1.80694126474656E-3</v>
      </c>
      <c r="D2085">
        <v>2.0265192628109501E-3</v>
      </c>
      <c r="E2085">
        <v>82.731758573316299</v>
      </c>
      <c r="F2085">
        <v>-155.01700742974299</v>
      </c>
    </row>
    <row r="2086" spans="2:6" hidden="1" x14ac:dyDescent="0.25">
      <c r="B2086">
        <v>20844.1688338616</v>
      </c>
      <c r="C2086">
        <v>3.46780123797428E-3</v>
      </c>
      <c r="D2086">
        <v>3.8311834438866802E-3</v>
      </c>
      <c r="E2086">
        <v>91.707083415440295</v>
      </c>
      <c r="F2086">
        <v>-145.00569589525799</v>
      </c>
    </row>
    <row r="2087" spans="2:6" hidden="1" x14ac:dyDescent="0.25">
      <c r="B2087">
        <v>20854.170834261698</v>
      </c>
      <c r="C2087">
        <v>1.41491400832401E-2</v>
      </c>
      <c r="D2087">
        <v>1.54211090229361E-2</v>
      </c>
      <c r="E2087">
        <v>-76.951728768557302</v>
      </c>
      <c r="F2087">
        <v>46.578551538718401</v>
      </c>
    </row>
    <row r="2088" spans="2:6" hidden="1" x14ac:dyDescent="0.25">
      <c r="B2088">
        <v>20864.1728346618</v>
      </c>
      <c r="C2088">
        <v>3.5517893094404E-3</v>
      </c>
      <c r="D2088">
        <v>3.8250657039947599E-3</v>
      </c>
      <c r="E2088">
        <v>-70.010262401452906</v>
      </c>
      <c r="F2088">
        <v>53.075498743694702</v>
      </c>
    </row>
    <row r="2089" spans="2:6" hidden="1" x14ac:dyDescent="0.25">
      <c r="B2089">
        <v>20874.174835061898</v>
      </c>
      <c r="C2089">
        <v>1.89804859497377E-3</v>
      </c>
      <c r="D2089">
        <v>1.9923539427176098E-3</v>
      </c>
      <c r="E2089">
        <v>-60.886837040368803</v>
      </c>
      <c r="F2089">
        <v>61.220402692556199</v>
      </c>
    </row>
    <row r="2090" spans="2:6" hidden="1" x14ac:dyDescent="0.25">
      <c r="B2090">
        <v>20884.176835462102</v>
      </c>
      <c r="C2090">
        <v>1.40519709784016E-3</v>
      </c>
      <c r="D2090">
        <v>1.41582344652834E-3</v>
      </c>
      <c r="E2090">
        <v>-51.901275366047301</v>
      </c>
      <c r="F2090">
        <v>69.056874963971495</v>
      </c>
    </row>
    <row r="2091" spans="2:6" hidden="1" x14ac:dyDescent="0.25">
      <c r="B2091">
        <v>20894.1788358622</v>
      </c>
      <c r="C2091">
        <v>1.2196144462888101E-3</v>
      </c>
      <c r="D2091">
        <v>1.15925120381092E-3</v>
      </c>
      <c r="E2091">
        <v>-43.116964347507803</v>
      </c>
      <c r="F2091">
        <v>76.907807002439696</v>
      </c>
    </row>
    <row r="2092" spans="2:6" hidden="1" x14ac:dyDescent="0.25">
      <c r="B2092">
        <v>20904.180836262301</v>
      </c>
      <c r="C2092">
        <v>1.1832945950384899E-3</v>
      </c>
      <c r="D2092">
        <v>1.0430386952940201E-3</v>
      </c>
      <c r="E2092">
        <v>-34.556394961170199</v>
      </c>
      <c r="F2092">
        <v>85.1496616477788</v>
      </c>
    </row>
    <row r="2093" spans="2:6" hidden="1" x14ac:dyDescent="0.25">
      <c r="B2093">
        <v>20914.182836662399</v>
      </c>
      <c r="C2093">
        <v>1.26727552620728E-3</v>
      </c>
      <c r="D2093">
        <v>1.02094578686925E-3</v>
      </c>
      <c r="E2093">
        <v>-26.200546371814799</v>
      </c>
      <c r="F2093">
        <v>94.199499709479994</v>
      </c>
    </row>
    <row r="2094" spans="2:6" hidden="1" x14ac:dyDescent="0.25">
      <c r="B2094">
        <v>20924.184837062599</v>
      </c>
      <c r="C2094">
        <v>1.5134368614862601E-3</v>
      </c>
      <c r="D2094">
        <v>1.10425868159071E-3</v>
      </c>
      <c r="E2094">
        <v>-17.996826232108699</v>
      </c>
      <c r="F2094">
        <v>104.48276895829601</v>
      </c>
    </row>
    <row r="2095" spans="2:6" hidden="1" x14ac:dyDescent="0.25">
      <c r="B2095">
        <v>20934.186837462701</v>
      </c>
      <c r="C2095">
        <v>2.1094679976871602E-3</v>
      </c>
      <c r="D2095">
        <v>1.39435974346543E-3</v>
      </c>
      <c r="E2095">
        <v>-9.8717471324487107</v>
      </c>
      <c r="F2095">
        <v>116.33493019270701</v>
      </c>
    </row>
    <row r="2096" spans="2:6" hidden="1" x14ac:dyDescent="0.25">
      <c r="B2096">
        <v>20944.188837862799</v>
      </c>
      <c r="C2096">
        <v>4.0506597171315901E-3</v>
      </c>
      <c r="D2096">
        <v>2.4582601266648E-3</v>
      </c>
      <c r="E2096">
        <v>-1.7449753347250301</v>
      </c>
      <c r="F2096">
        <v>129.79738807895799</v>
      </c>
    </row>
    <row r="2097" spans="2:6" hidden="1" x14ac:dyDescent="0.25">
      <c r="B2097">
        <v>20954.190838262901</v>
      </c>
      <c r="C2097">
        <v>1.63359424442962E-2</v>
      </c>
      <c r="D2097">
        <v>9.2575688030429506E-3</v>
      </c>
      <c r="E2097">
        <v>-171.51886510489601</v>
      </c>
      <c r="F2097">
        <v>-31.9326609541009</v>
      </c>
    </row>
    <row r="2098" spans="2:6" hidden="1" x14ac:dyDescent="0.25">
      <c r="B2098">
        <v>20964.192838663101</v>
      </c>
      <c r="C2098">
        <v>4.1018728789539499E-3</v>
      </c>
      <c r="D2098">
        <v>2.28100013389129E-3</v>
      </c>
      <c r="E2098">
        <v>-165.21349417964899</v>
      </c>
      <c r="F2098">
        <v>-20.866334102086</v>
      </c>
    </row>
    <row r="2099" spans="2:6" hidden="1" x14ac:dyDescent="0.25">
      <c r="B2099">
        <v>20974.194839063199</v>
      </c>
      <c r="C2099">
        <v>2.1684836532260901E-3</v>
      </c>
      <c r="D2099">
        <v>1.1995773293238701E-3</v>
      </c>
      <c r="E2099">
        <v>-156.73218393443301</v>
      </c>
      <c r="F2099">
        <v>-6.9506243832388996</v>
      </c>
    </row>
    <row r="2100" spans="2:6" hidden="1" x14ac:dyDescent="0.25">
      <c r="B2100">
        <v>20984.1968394633</v>
      </c>
      <c r="C2100">
        <v>1.5864301176021799E-3</v>
      </c>
      <c r="D2100">
        <v>8.7868347401541796E-4</v>
      </c>
      <c r="E2100">
        <v>-148.11174031042299</v>
      </c>
      <c r="F2100">
        <v>5.6354361694164403</v>
      </c>
    </row>
    <row r="2101" spans="2:6" hidden="1" x14ac:dyDescent="0.25">
      <c r="B2101">
        <v>20994.198839863398</v>
      </c>
      <c r="C2101">
        <v>1.36225207858339E-3</v>
      </c>
      <c r="D2101">
        <v>7.4779058504081898E-4</v>
      </c>
      <c r="E2101">
        <v>-139.398062924714</v>
      </c>
      <c r="F2101">
        <v>16.969773748317198</v>
      </c>
    </row>
    <row r="2102" spans="2:6" hidden="1" x14ac:dyDescent="0.25">
      <c r="B2102">
        <v>21004.200840263598</v>
      </c>
      <c r="C2102">
        <v>1.3118606915543899E-3</v>
      </c>
      <c r="D2102">
        <v>6.9796969961962601E-4</v>
      </c>
      <c r="E2102">
        <v>-130.66025543754199</v>
      </c>
      <c r="F2102">
        <v>27.508592016963998</v>
      </c>
    </row>
    <row r="2103" spans="2:6" hidden="1" x14ac:dyDescent="0.25">
      <c r="B2103">
        <v>21014.2028406637</v>
      </c>
      <c r="C2103">
        <v>1.4009119744593499E-3</v>
      </c>
      <c r="D2103">
        <v>7.0171793892243495E-4</v>
      </c>
      <c r="E2103">
        <v>-121.97360851277899</v>
      </c>
      <c r="F2103">
        <v>37.909804733708398</v>
      </c>
    </row>
    <row r="2104" spans="2:6" hidden="1" x14ac:dyDescent="0.25">
      <c r="B2104">
        <v>21024.204841063802</v>
      </c>
      <c r="C2104">
        <v>1.6764400210249001E-3</v>
      </c>
      <c r="D2104">
        <v>7.6667064775673096E-4</v>
      </c>
      <c r="E2104">
        <v>-113.400817503895</v>
      </c>
      <c r="F2104">
        <v>48.981003724931398</v>
      </c>
    </row>
    <row r="2105" spans="2:6" hidden="1" x14ac:dyDescent="0.25">
      <c r="B2105">
        <v>21034.206841464002</v>
      </c>
      <c r="C2105">
        <v>2.3515767513289701E-3</v>
      </c>
      <c r="D2105">
        <v>9.5681058468306899E-4</v>
      </c>
      <c r="E2105">
        <v>-104.977707859833</v>
      </c>
      <c r="F2105">
        <v>61.697118615552199</v>
      </c>
    </row>
    <row r="2106" spans="2:6" hidden="1" x14ac:dyDescent="0.25">
      <c r="B2106">
        <v>21044.2088418641</v>
      </c>
      <c r="C2106">
        <v>4.5579391213997501E-3</v>
      </c>
      <c r="D2106">
        <v>1.6338715761983699E-3</v>
      </c>
      <c r="E2106">
        <v>-96.706640596338204</v>
      </c>
      <c r="F2106">
        <v>77.117810831637797</v>
      </c>
    </row>
    <row r="2107" spans="2:6" hidden="1" x14ac:dyDescent="0.25">
      <c r="B2107">
        <v>21054.210842264201</v>
      </c>
      <c r="C2107">
        <v>1.8503666837039801E-2</v>
      </c>
      <c r="D2107">
        <v>5.8876991940911803E-3</v>
      </c>
      <c r="E2107">
        <v>93.435530737848097</v>
      </c>
      <c r="F2107">
        <v>-79.121779014623499</v>
      </c>
    </row>
    <row r="2108" spans="2:6" hidden="1" x14ac:dyDescent="0.25">
      <c r="B2108">
        <v>21064.212842664299</v>
      </c>
      <c r="C2108">
        <v>4.7101664033017002E-3</v>
      </c>
      <c r="D2108">
        <v>1.46570134784816E-3</v>
      </c>
      <c r="E2108">
        <v>99.520151199097796</v>
      </c>
      <c r="F2108">
        <v>-63.302603751090103</v>
      </c>
    </row>
    <row r="2109" spans="2:6" hidden="1" x14ac:dyDescent="0.25">
      <c r="B2109">
        <v>21074.214843064499</v>
      </c>
      <c r="C2109">
        <v>2.5081830008707199E-3</v>
      </c>
      <c r="D2109">
        <v>8.1307582386708601E-4</v>
      </c>
      <c r="E2109">
        <v>107.59491936810601</v>
      </c>
      <c r="F2109">
        <v>-43.193749721896801</v>
      </c>
    </row>
    <row r="2110" spans="2:6" hidden="1" x14ac:dyDescent="0.25">
      <c r="B2110">
        <v>21084.216843464601</v>
      </c>
      <c r="C2110">
        <v>1.84128791619009E-3</v>
      </c>
      <c r="D2110">
        <v>6.5276205097120402E-4</v>
      </c>
      <c r="E2110">
        <v>115.7325251276</v>
      </c>
      <c r="F2110">
        <v>-26.167526132250099</v>
      </c>
    </row>
    <row r="2111" spans="2:6" hidden="1" x14ac:dyDescent="0.25">
      <c r="B2111">
        <v>21094.218843864699</v>
      </c>
      <c r="C2111">
        <v>1.5796667982182801E-3</v>
      </c>
      <c r="D2111">
        <v>6.1745748018076502E-4</v>
      </c>
      <c r="E2111">
        <v>123.988618209401</v>
      </c>
      <c r="F2111">
        <v>-12.4558567913909</v>
      </c>
    </row>
    <row r="2112" spans="2:6" hidden="1" x14ac:dyDescent="0.25">
      <c r="B2112">
        <v>21104.220844264801</v>
      </c>
      <c r="C2112">
        <v>1.5137593501592199E-3</v>
      </c>
      <c r="D2112">
        <v>6.4165065075155205E-4</v>
      </c>
      <c r="E2112">
        <v>132.39767244391899</v>
      </c>
      <c r="F2112">
        <v>-1.1670858250438301</v>
      </c>
    </row>
    <row r="2113" spans="2:6" hidden="1" x14ac:dyDescent="0.25">
      <c r="B2113">
        <v>21114.222844665001</v>
      </c>
      <c r="C2113">
        <v>1.6039958995105099E-3</v>
      </c>
      <c r="D2113">
        <v>7.1783973068391697E-4</v>
      </c>
      <c r="E2113">
        <v>140.965698787918</v>
      </c>
      <c r="F2113">
        <v>8.7227936915984898</v>
      </c>
    </row>
    <row r="2114" spans="2:6" hidden="1" x14ac:dyDescent="0.25">
      <c r="B2114">
        <v>21124.224845065099</v>
      </c>
      <c r="C2114">
        <v>1.9024828801284799E-3</v>
      </c>
      <c r="D2114">
        <v>8.7342760485393297E-4</v>
      </c>
      <c r="E2114">
        <v>149.66804361321701</v>
      </c>
      <c r="F2114">
        <v>18.076958994502501</v>
      </c>
    </row>
    <row r="2115" spans="2:6" hidden="1" x14ac:dyDescent="0.25">
      <c r="B2115">
        <v>21134.2268454652</v>
      </c>
      <c r="C2115">
        <v>2.64704814528437E-3</v>
      </c>
      <c r="D2115">
        <v>1.21459238263899E-3</v>
      </c>
      <c r="E2115">
        <v>158.453832685864</v>
      </c>
      <c r="F2115">
        <v>27.5991943296541</v>
      </c>
    </row>
    <row r="2116" spans="2:6" hidden="1" x14ac:dyDescent="0.25">
      <c r="B2116">
        <v>21144.228845865298</v>
      </c>
      <c r="C2116">
        <v>5.10083990051125E-3</v>
      </c>
      <c r="D2116">
        <v>2.2946172311876802E-3</v>
      </c>
      <c r="E2116">
        <v>167.256958757858</v>
      </c>
      <c r="F2116">
        <v>37.8604912310633</v>
      </c>
    </row>
    <row r="2117" spans="2:6" hidden="1" x14ac:dyDescent="0.25">
      <c r="B2117">
        <v>21154.230846265498</v>
      </c>
      <c r="C2117">
        <v>2.0517511405536499E-2</v>
      </c>
      <c r="D2117">
        <v>8.9223493256540606E-3</v>
      </c>
      <c r="E2117">
        <v>-1.83070059935894</v>
      </c>
      <c r="F2117">
        <v>-127.7538464333</v>
      </c>
    </row>
    <row r="2118" spans="2:6" hidden="1" x14ac:dyDescent="0.25">
      <c r="B2118">
        <v>21164.2328466656</v>
      </c>
      <c r="C2118">
        <v>5.2605776442186496E-3</v>
      </c>
      <c r="D2118">
        <v>2.2541525258212699E-3</v>
      </c>
      <c r="E2118">
        <v>4.66525608778423</v>
      </c>
      <c r="F2118">
        <v>-118.175851097166</v>
      </c>
    </row>
    <row r="2119" spans="2:6" hidden="1" x14ac:dyDescent="0.25">
      <c r="B2119">
        <v>21174.234847065702</v>
      </c>
      <c r="C2119">
        <v>2.81035627229632E-3</v>
      </c>
      <c r="D2119">
        <v>1.2053324298513799E-3</v>
      </c>
      <c r="E2119">
        <v>13.192549590491</v>
      </c>
      <c r="F2119">
        <v>-104.857297722421</v>
      </c>
    </row>
    <row r="2120" spans="2:6" hidden="1" x14ac:dyDescent="0.25">
      <c r="B2120">
        <v>21184.2368474658</v>
      </c>
      <c r="C2120">
        <v>2.07273707778929E-3</v>
      </c>
      <c r="D2120">
        <v>9.1624527249920798E-4</v>
      </c>
      <c r="E2120">
        <v>21.595030919227899</v>
      </c>
      <c r="F2120">
        <v>-91.656020784085499</v>
      </c>
    </row>
    <row r="2121" spans="2:6" hidden="1" x14ac:dyDescent="0.25">
      <c r="B2121">
        <v>21194.238847866</v>
      </c>
      <c r="C2121">
        <v>1.7864113109099099E-3</v>
      </c>
      <c r="D2121">
        <v>8.3520610321153395E-4</v>
      </c>
      <c r="E2121">
        <v>29.900109508660101</v>
      </c>
      <c r="F2121">
        <v>-79.442781726887802</v>
      </c>
    </row>
    <row r="2122" spans="2:6" hidden="1" x14ac:dyDescent="0.25">
      <c r="B2122">
        <v>21204.240848266101</v>
      </c>
      <c r="C2122">
        <v>1.7170843660236901E-3</v>
      </c>
      <c r="D2122">
        <v>8.6180984049647196E-4</v>
      </c>
      <c r="E2122">
        <v>38.153309229487597</v>
      </c>
      <c r="F2122">
        <v>-68.6858224930848</v>
      </c>
    </row>
    <row r="2123" spans="2:6" hidden="1" x14ac:dyDescent="0.25">
      <c r="B2123">
        <v>21214.242848666199</v>
      </c>
      <c r="C2123">
        <v>1.8198923914467401E-3</v>
      </c>
      <c r="D2123">
        <v>9.8355883765382395E-4</v>
      </c>
      <c r="E2123">
        <v>46.408377785927797</v>
      </c>
      <c r="F2123">
        <v>-59.3848462903482</v>
      </c>
    </row>
    <row r="2124" spans="2:6" hidden="1" x14ac:dyDescent="0.25">
      <c r="B2124">
        <v>21224.244849066301</v>
      </c>
      <c r="C2124">
        <v>2.1514976088881999E-3</v>
      </c>
      <c r="D2124">
        <v>1.2448390966211999E-3</v>
      </c>
      <c r="E2124">
        <v>54.716868861456</v>
      </c>
      <c r="F2124">
        <v>-51.250589728522101</v>
      </c>
    </row>
    <row r="2125" spans="2:6" hidden="1" x14ac:dyDescent="0.25">
      <c r="B2125">
        <v>21234.246849466501</v>
      </c>
      <c r="C2125">
        <v>2.9730959965803502E-3</v>
      </c>
      <c r="D2125">
        <v>1.82120427621261E-3</v>
      </c>
      <c r="E2125">
        <v>63.118140332494299</v>
      </c>
      <c r="F2125">
        <v>-43.8880858533836</v>
      </c>
    </row>
    <row r="2126" spans="2:6" hidden="1" x14ac:dyDescent="0.25">
      <c r="B2126">
        <v>21244.248849866599</v>
      </c>
      <c r="C2126">
        <v>5.6737109338232602E-3</v>
      </c>
      <c r="D2126">
        <v>3.6293882473024701E-3</v>
      </c>
      <c r="E2126">
        <v>71.631255922067098</v>
      </c>
      <c r="F2126">
        <v>-36.895897248400402</v>
      </c>
    </row>
    <row r="2127" spans="2:6" hidden="1" x14ac:dyDescent="0.25">
      <c r="B2127">
        <v>21254.250850266701</v>
      </c>
      <c r="C2127">
        <v>2.23568018387303E-2</v>
      </c>
      <c r="D2127">
        <v>1.48032483297021E-2</v>
      </c>
      <c r="E2127">
        <v>-97.583596313634501</v>
      </c>
      <c r="F2127">
        <v>151.86241865595699</v>
      </c>
    </row>
    <row r="2128" spans="2:6" hidden="1" x14ac:dyDescent="0.25">
      <c r="B2128">
        <v>21264.252850666799</v>
      </c>
      <c r="C2128">
        <v>5.7216144445853103E-3</v>
      </c>
      <c r="D2128">
        <v>3.8305537293862098E-3</v>
      </c>
      <c r="E2128">
        <v>-91.056456262935896</v>
      </c>
      <c r="F2128">
        <v>157.41232221894501</v>
      </c>
    </row>
    <row r="2129" spans="2:6" hidden="1" x14ac:dyDescent="0.25">
      <c r="B2129">
        <v>21274.254851066999</v>
      </c>
      <c r="C2129">
        <v>3.0279862183493701E-3</v>
      </c>
      <c r="D2129">
        <v>2.0415051338450898E-3</v>
      </c>
      <c r="E2129">
        <v>-82.338509709590397</v>
      </c>
      <c r="F2129">
        <v>165.31111922792101</v>
      </c>
    </row>
    <row r="2130" spans="2:6" hidden="1" x14ac:dyDescent="0.25">
      <c r="B2130">
        <v>21284.2568514671</v>
      </c>
      <c r="C2130">
        <v>2.2188288602521598E-3</v>
      </c>
      <c r="D2130">
        <v>1.50038979830433E-3</v>
      </c>
      <c r="E2130">
        <v>-73.654314915148603</v>
      </c>
      <c r="F2130">
        <v>173.95009433817799</v>
      </c>
    </row>
    <row r="2131" spans="2:6" hidden="1" x14ac:dyDescent="0.25">
      <c r="B2131">
        <v>21294.258851867198</v>
      </c>
      <c r="C2131">
        <v>1.9066741201915201E-3</v>
      </c>
      <c r="D2131">
        <v>1.29638211361177E-3</v>
      </c>
      <c r="E2131">
        <v>-65.056934795736197</v>
      </c>
      <c r="F2131">
        <v>-176.663934893619</v>
      </c>
    </row>
    <row r="2132" spans="2:6" hidden="1" x14ac:dyDescent="0.25">
      <c r="B2132">
        <v>21304.2608522673</v>
      </c>
      <c r="C2132">
        <v>1.8334713530907599E-3</v>
      </c>
      <c r="D2132">
        <v>1.26467628163399E-3</v>
      </c>
      <c r="E2132">
        <v>-56.582588965720603</v>
      </c>
      <c r="F2132">
        <v>-166.708729565596</v>
      </c>
    </row>
    <row r="2133" spans="2:6" hidden="1" x14ac:dyDescent="0.25">
      <c r="B2133">
        <v>21314.2628526675</v>
      </c>
      <c r="C2133">
        <v>1.9492465345886899E-3</v>
      </c>
      <c r="D2133">
        <v>1.3819522689054601E-3</v>
      </c>
      <c r="E2133">
        <v>-48.243606488025797</v>
      </c>
      <c r="F2133">
        <v>-156.51918745940199</v>
      </c>
    </row>
    <row r="2134" spans="2:6" hidden="1" x14ac:dyDescent="0.25">
      <c r="B2134">
        <v>21324.264853067602</v>
      </c>
      <c r="C2134">
        <v>2.31498477402959E-3</v>
      </c>
      <c r="D2134">
        <v>1.7097762906292499E-3</v>
      </c>
      <c r="E2134">
        <v>-40.027213029867298</v>
      </c>
      <c r="F2134">
        <v>-146.480923727206</v>
      </c>
    </row>
    <row r="2135" spans="2:6" hidden="1" x14ac:dyDescent="0.25">
      <c r="B2135">
        <v>21334.2668534677</v>
      </c>
      <c r="C2135">
        <v>3.21414013704562E-3</v>
      </c>
      <c r="D2135">
        <v>2.4984495320556199E-3</v>
      </c>
      <c r="E2135">
        <v>-31.899470674495099</v>
      </c>
      <c r="F2135">
        <v>-136.896599734962</v>
      </c>
    </row>
    <row r="2136" spans="2:6" hidden="1" x14ac:dyDescent="0.25">
      <c r="B2136">
        <v>21344.268853867801</v>
      </c>
      <c r="C2136">
        <v>6.1556520859587698E-3</v>
      </c>
      <c r="D2136">
        <v>5.0613239999201896E-3</v>
      </c>
      <c r="E2136">
        <v>-23.8126566701355</v>
      </c>
      <c r="F2136">
        <v>-127.90528879147401</v>
      </c>
    </row>
    <row r="2137" spans="2:6" hidden="1" x14ac:dyDescent="0.25">
      <c r="B2137">
        <v>21354.270854268001</v>
      </c>
      <c r="C2137">
        <v>2.4133387598247399E-2</v>
      </c>
      <c r="D2137">
        <v>2.1262890847133301E-2</v>
      </c>
      <c r="E2137">
        <v>166.32921381570699</v>
      </c>
      <c r="F2137">
        <v>62.546839638933903</v>
      </c>
    </row>
    <row r="2138" spans="2:6" hidden="1" x14ac:dyDescent="0.25">
      <c r="B2138">
        <v>21364.272854668099</v>
      </c>
      <c r="C2138">
        <v>6.2090114569172301E-3</v>
      </c>
      <c r="D2138">
        <v>5.6771620635538804E-3</v>
      </c>
      <c r="E2138">
        <v>172.44304767281</v>
      </c>
      <c r="F2138">
        <v>68.506634821488007</v>
      </c>
    </row>
    <row r="2139" spans="2:6" hidden="1" x14ac:dyDescent="0.25">
      <c r="B2139">
        <v>21374.274855068201</v>
      </c>
      <c r="C2139">
        <v>3.2737204953149301E-3</v>
      </c>
      <c r="D2139">
        <v>3.1223326359024802E-3</v>
      </c>
      <c r="E2139">
        <v>-179.306299205237</v>
      </c>
      <c r="F2139">
        <v>76.260399741113403</v>
      </c>
    </row>
    <row r="2140" spans="2:6" hidden="1" x14ac:dyDescent="0.25">
      <c r="B2140">
        <v>21384.276855468299</v>
      </c>
      <c r="C2140">
        <v>2.3857590780286902E-3</v>
      </c>
      <c r="D2140">
        <v>2.3495761943524499E-3</v>
      </c>
      <c r="E2140">
        <v>-170.94836056108099</v>
      </c>
      <c r="F2140">
        <v>83.991338455487096</v>
      </c>
    </row>
    <row r="2141" spans="2:6" hidden="1" x14ac:dyDescent="0.25">
      <c r="B2141">
        <v>21394.278855868499</v>
      </c>
      <c r="C2141">
        <v>2.0377433239090899E-3</v>
      </c>
      <c r="D2141">
        <v>2.0506569379812401E-3</v>
      </c>
      <c r="E2141">
        <v>-162.49208859926199</v>
      </c>
      <c r="F2141">
        <v>91.902311945878793</v>
      </c>
    </row>
    <row r="2142" spans="2:6" hidden="1" x14ac:dyDescent="0.25">
      <c r="B2142">
        <v>21404.2808562686</v>
      </c>
      <c r="C2142">
        <v>1.9492748228119999E-3</v>
      </c>
      <c r="D2142">
        <v>1.9859253922542099E-3</v>
      </c>
      <c r="E2142">
        <v>-153.967847467132</v>
      </c>
      <c r="F2142">
        <v>100.163011973876</v>
      </c>
    </row>
    <row r="2143" spans="2:6" hidden="1" x14ac:dyDescent="0.25">
      <c r="B2143">
        <v>21414.282856668699</v>
      </c>
      <c r="C2143">
        <v>2.06575587865885E-3</v>
      </c>
      <c r="D2143">
        <v>2.1165218438242198E-3</v>
      </c>
      <c r="E2143">
        <v>-145.42047283264</v>
      </c>
      <c r="F2143">
        <v>108.885860208347</v>
      </c>
    </row>
    <row r="2144" spans="2:6" hidden="1" x14ac:dyDescent="0.25">
      <c r="B2144">
        <v>21424.2848570688</v>
      </c>
      <c r="C2144">
        <v>2.4524507213474901E-3</v>
      </c>
      <c r="D2144">
        <v>2.519684621528E-3</v>
      </c>
      <c r="E2144">
        <v>-136.8987881178</v>
      </c>
      <c r="F2144">
        <v>118.099920929359</v>
      </c>
    </row>
    <row r="2145" spans="2:6" hidden="1" x14ac:dyDescent="0.25">
      <c r="B2145">
        <v>21434.286857469</v>
      </c>
      <c r="C2145">
        <v>3.4140019889476402E-3</v>
      </c>
      <c r="D2145">
        <v>3.5219971421979399E-3</v>
      </c>
      <c r="E2145">
        <v>-128.44406802285499</v>
      </c>
      <c r="F2145">
        <v>127.731711513954</v>
      </c>
    </row>
    <row r="2146" spans="2:6" hidden="1" x14ac:dyDescent="0.25">
      <c r="B2146">
        <v>21444.288857869102</v>
      </c>
      <c r="C2146">
        <v>6.5727015865547399E-3</v>
      </c>
      <c r="D2146">
        <v>6.8420099481298598E-3</v>
      </c>
      <c r="E2146">
        <v>-120.08083675221</v>
      </c>
      <c r="F2146">
        <v>137.60920799188901</v>
      </c>
    </row>
    <row r="2147" spans="2:6" hidden="1" x14ac:dyDescent="0.25">
      <c r="B2147">
        <v>21454.2908582692</v>
      </c>
      <c r="C2147">
        <v>2.58291694407989E-2</v>
      </c>
      <c r="D2147">
        <v>2.7459301504930301E-2</v>
      </c>
      <c r="E2147">
        <v>70.267335116637099</v>
      </c>
      <c r="F2147">
        <v>-30.0286355700262</v>
      </c>
    </row>
    <row r="2148" spans="2:6" hidden="1" x14ac:dyDescent="0.25">
      <c r="B2148">
        <v>21464.2928586694</v>
      </c>
      <c r="C2148">
        <v>6.7249906706018303E-3</v>
      </c>
      <c r="D2148">
        <v>7.2745269769173299E-3</v>
      </c>
      <c r="E2148">
        <v>76.3799660574049</v>
      </c>
      <c r="F2148">
        <v>-22.820359510878902</v>
      </c>
    </row>
    <row r="2149" spans="2:6" hidden="1" x14ac:dyDescent="0.25">
      <c r="B2149">
        <v>21474.294859069501</v>
      </c>
      <c r="C2149">
        <v>3.5690152993367598E-3</v>
      </c>
      <c r="D2149">
        <v>3.9669263720240296E-3</v>
      </c>
      <c r="E2149">
        <v>84.5302857916991</v>
      </c>
      <c r="F2149">
        <v>-13.5145381726298</v>
      </c>
    </row>
    <row r="2150" spans="2:6" hidden="1" x14ac:dyDescent="0.25">
      <c r="B2150">
        <v>21484.296859469599</v>
      </c>
      <c r="C2150">
        <v>2.6128035751084599E-3</v>
      </c>
      <c r="D2150">
        <v>2.9887606051522899E-3</v>
      </c>
      <c r="E2150">
        <v>92.682716805919497</v>
      </c>
      <c r="F2150">
        <v>-4.6453539726884596</v>
      </c>
    </row>
    <row r="2151" spans="2:6" hidden="1" x14ac:dyDescent="0.25">
      <c r="B2151">
        <v>21494.298859869701</v>
      </c>
      <c r="C2151">
        <v>2.2355779877351401E-3</v>
      </c>
      <c r="D2151">
        <v>2.6275337940193798E-3</v>
      </c>
      <c r="E2151">
        <v>100.882164676431</v>
      </c>
      <c r="F2151">
        <v>3.81676735628192</v>
      </c>
    </row>
    <row r="2152" spans="2:6" hidden="1" x14ac:dyDescent="0.25">
      <c r="B2152">
        <v>21504.300860269901</v>
      </c>
      <c r="C2152">
        <v>2.1356734227598899E-3</v>
      </c>
      <c r="D2152">
        <v>2.56789227300641E-3</v>
      </c>
      <c r="E2152">
        <v>109.165923332806</v>
      </c>
      <c r="F2152">
        <v>11.9700381738788</v>
      </c>
    </row>
    <row r="2153" spans="2:6" hidden="1" x14ac:dyDescent="0.25">
      <c r="B2153">
        <v>21514.302860669999</v>
      </c>
      <c r="C2153">
        <v>2.2540016437874199E-3</v>
      </c>
      <c r="D2153">
        <v>2.75524896739932E-3</v>
      </c>
      <c r="E2153">
        <v>117.556452101603</v>
      </c>
      <c r="F2153">
        <v>19.9519566644409</v>
      </c>
    </row>
    <row r="2154" spans="2:6" hidden="1" x14ac:dyDescent="0.25">
      <c r="B2154">
        <v>21524.304861070101</v>
      </c>
      <c r="C2154">
        <v>2.6597862010983202E-3</v>
      </c>
      <c r="D2154">
        <v>3.2817975789947201E-3</v>
      </c>
      <c r="E2154">
        <v>126.056393844309</v>
      </c>
      <c r="F2154">
        <v>27.9130942727536</v>
      </c>
    </row>
    <row r="2155" spans="2:6" hidden="1" x14ac:dyDescent="0.25">
      <c r="B2155">
        <v>21534.306861470199</v>
      </c>
      <c r="C2155">
        <v>3.6775556186561501E-3</v>
      </c>
      <c r="D2155">
        <v>4.5486188113840198E-3</v>
      </c>
      <c r="E2155">
        <v>134.64733555087599</v>
      </c>
      <c r="F2155">
        <v>35.994681657125398</v>
      </c>
    </row>
    <row r="2156" spans="2:6" hidden="1" x14ac:dyDescent="0.25">
      <c r="B2156">
        <v>21544.308861870399</v>
      </c>
      <c r="C2156">
        <v>7.0359196122637604E-3</v>
      </c>
      <c r="D2156">
        <v>8.6756580517899796E-3</v>
      </c>
      <c r="E2156">
        <v>143.29306968315399</v>
      </c>
      <c r="F2156">
        <v>44.307691572615603</v>
      </c>
    </row>
    <row r="2157" spans="2:6" hidden="1" x14ac:dyDescent="0.25">
      <c r="B2157">
        <v>21554.3108622705</v>
      </c>
      <c r="C2157">
        <v>2.7321773226812202E-2</v>
      </c>
      <c r="D2157">
        <v>3.3426570176398399E-2</v>
      </c>
      <c r="E2157">
        <v>-25.8520173512577</v>
      </c>
      <c r="F2157">
        <v>-124.85434781985001</v>
      </c>
    </row>
    <row r="2158" spans="2:6" hidden="1" x14ac:dyDescent="0.25">
      <c r="B2158">
        <v>21564.312862670598</v>
      </c>
      <c r="C2158">
        <v>7.1479941428534196E-3</v>
      </c>
      <c r="D2158">
        <v>8.7067227794518798E-3</v>
      </c>
      <c r="E2158">
        <v>-19.437502389220999</v>
      </c>
      <c r="F2158">
        <v>-118.199141392529</v>
      </c>
    </row>
    <row r="2159" spans="2:6" hidden="1" x14ac:dyDescent="0.25">
      <c r="B2159">
        <v>21574.3148630707</v>
      </c>
      <c r="C2159">
        <v>3.7929967554085199E-3</v>
      </c>
      <c r="D2159">
        <v>4.6068539301376901E-3</v>
      </c>
      <c r="E2159">
        <v>-10.8974443612014</v>
      </c>
      <c r="F2159">
        <v>-109.10783062455199</v>
      </c>
    </row>
    <row r="2160" spans="2:6" hidden="1" x14ac:dyDescent="0.25">
      <c r="B2160">
        <v>21584.3168634709</v>
      </c>
      <c r="C2160">
        <v>2.7816071189157598E-3</v>
      </c>
      <c r="D2160">
        <v>3.3876999927144298E-3</v>
      </c>
      <c r="E2160">
        <v>-2.4526188800962201</v>
      </c>
      <c r="F2160">
        <v>-99.954173391299605</v>
      </c>
    </row>
    <row r="2161" spans="2:6" hidden="1" x14ac:dyDescent="0.25">
      <c r="B2161">
        <v>21594.318863871002</v>
      </c>
      <c r="C2161">
        <v>2.38665073092737E-3</v>
      </c>
      <c r="D2161">
        <v>2.93408633772059E-3</v>
      </c>
      <c r="E2161">
        <v>5.8972456303446004</v>
      </c>
      <c r="F2161">
        <v>-90.902349375288793</v>
      </c>
    </row>
    <row r="2162" spans="2:6" hidden="1" x14ac:dyDescent="0.25">
      <c r="B2162">
        <v>21604.3208642711</v>
      </c>
      <c r="C2162">
        <v>2.2863770375146399E-3</v>
      </c>
      <c r="D2162">
        <v>2.85484344434662E-3</v>
      </c>
      <c r="E2162">
        <v>14.1711158736314</v>
      </c>
      <c r="F2162">
        <v>-82.095437967202997</v>
      </c>
    </row>
    <row r="2163" spans="2:6" hidden="1" x14ac:dyDescent="0.25">
      <c r="B2163">
        <v>21614.322864671201</v>
      </c>
      <c r="C2163">
        <v>2.4172939751816299E-3</v>
      </c>
      <c r="D2163">
        <v>3.0792434046939799E-3</v>
      </c>
      <c r="E2163">
        <v>22.401700368228902</v>
      </c>
      <c r="F2163">
        <v>-73.619567029097894</v>
      </c>
    </row>
    <row r="2164" spans="2:6" hidden="1" x14ac:dyDescent="0.25">
      <c r="B2164">
        <v>21624.324865071401</v>
      </c>
      <c r="C2164">
        <v>2.8520687657675602E-3</v>
      </c>
      <c r="D2164">
        <v>3.7140769518464898E-3</v>
      </c>
      <c r="E2164">
        <v>30.628462015676099</v>
      </c>
      <c r="F2164">
        <v>-65.489291267649094</v>
      </c>
    </row>
    <row r="2165" spans="2:6" hidden="1" x14ac:dyDescent="0.25">
      <c r="B2165">
        <v>21634.326865471499</v>
      </c>
      <c r="C2165">
        <v>3.9334547638627797E-3</v>
      </c>
      <c r="D2165">
        <v>5.2343852303980403E-3</v>
      </c>
      <c r="E2165">
        <v>38.889716830879102</v>
      </c>
      <c r="F2165">
        <v>-57.653649893804101</v>
      </c>
    </row>
    <row r="2166" spans="2:6" hidden="1" x14ac:dyDescent="0.25">
      <c r="B2166">
        <v>21644.328865871601</v>
      </c>
      <c r="C2166">
        <v>7.48863405918154E-3</v>
      </c>
      <c r="D2166">
        <v>1.01577215228066E-2</v>
      </c>
      <c r="E2166">
        <v>47.215097573619701</v>
      </c>
      <c r="F2166">
        <v>-50.014194915714597</v>
      </c>
    </row>
    <row r="2167" spans="2:6" hidden="1" x14ac:dyDescent="0.25">
      <c r="B2167">
        <v>21654.330866271699</v>
      </c>
      <c r="C2167">
        <v>2.8643502416340099E-2</v>
      </c>
      <c r="D2167">
        <v>3.9567594737075003E-2</v>
      </c>
      <c r="E2167">
        <v>-122.212163123511</v>
      </c>
      <c r="F2167">
        <v>139.49232907252099</v>
      </c>
    </row>
    <row r="2168" spans="2:6" hidden="1" x14ac:dyDescent="0.25">
      <c r="B2168">
        <v>21664.332866671899</v>
      </c>
      <c r="C2168">
        <v>7.4987913864888603E-3</v>
      </c>
      <c r="D2168">
        <v>1.04340774781719E-2</v>
      </c>
      <c r="E2168">
        <v>-115.901017159215</v>
      </c>
      <c r="F2168">
        <v>145.17944689800899</v>
      </c>
    </row>
    <row r="2169" spans="2:6" hidden="1" x14ac:dyDescent="0.25">
      <c r="B2169">
        <v>21674.334867072001</v>
      </c>
      <c r="C2169">
        <v>3.9498122861994197E-3</v>
      </c>
      <c r="D2169">
        <v>5.5286494787346102E-3</v>
      </c>
      <c r="E2169">
        <v>-107.36790359654999</v>
      </c>
      <c r="F2169">
        <v>152.979787219835</v>
      </c>
    </row>
    <row r="2170" spans="2:6" hidden="1" x14ac:dyDescent="0.25">
      <c r="B2170">
        <v>21684.336867472099</v>
      </c>
      <c r="C2170">
        <v>2.8793665835220301E-3</v>
      </c>
      <c r="D2170">
        <v>4.0410880989500903E-3</v>
      </c>
      <c r="E2170">
        <v>-98.817019179988307</v>
      </c>
      <c r="F2170">
        <v>161.039090761013</v>
      </c>
    </row>
    <row r="2171" spans="2:6" hidden="1" x14ac:dyDescent="0.25">
      <c r="B2171">
        <v>21694.3388678722</v>
      </c>
      <c r="C2171">
        <v>2.4614586448437302E-3</v>
      </c>
      <c r="D2171">
        <v>3.4592398018366598E-3</v>
      </c>
      <c r="E2171">
        <v>-90.290189467576397</v>
      </c>
      <c r="F2171">
        <v>169.39403998513399</v>
      </c>
    </row>
    <row r="2172" spans="2:6" hidden="1" x14ac:dyDescent="0.25">
      <c r="B2172">
        <v>21704.3408682724</v>
      </c>
      <c r="C2172">
        <v>2.35573185661744E-3</v>
      </c>
      <c r="D2172">
        <v>3.3185715575771799E-3</v>
      </c>
      <c r="E2172">
        <v>-81.825901327762494</v>
      </c>
      <c r="F2172">
        <v>178.023046368699</v>
      </c>
    </row>
    <row r="2173" spans="2:6" hidden="1" x14ac:dyDescent="0.25">
      <c r="B2173">
        <v>21714.342868672498</v>
      </c>
      <c r="C2173">
        <v>2.4946359550130498E-3</v>
      </c>
      <c r="D2173">
        <v>3.5340667328515999E-3</v>
      </c>
      <c r="E2173">
        <v>-73.450721007190594</v>
      </c>
      <c r="F2173">
        <v>-173.15248982103799</v>
      </c>
    </row>
    <row r="2174" spans="2:6" hidden="1" x14ac:dyDescent="0.25">
      <c r="B2174">
        <v>21724.3448690726</v>
      </c>
      <c r="C2174">
        <v>2.9540400129347399E-3</v>
      </c>
      <c r="D2174">
        <v>4.2283116329972104E-3</v>
      </c>
      <c r="E2174">
        <v>-65.173900715119004</v>
      </c>
      <c r="F2174">
        <v>-164.251130314557</v>
      </c>
    </row>
    <row r="2175" spans="2:6" hidden="1" x14ac:dyDescent="0.25">
      <c r="B2175">
        <v>21734.346869472702</v>
      </c>
      <c r="C2175">
        <v>4.0935488774540797E-3</v>
      </c>
      <c r="D2175">
        <v>5.9501064915261099E-3</v>
      </c>
      <c r="E2175">
        <v>-56.985877683143698</v>
      </c>
      <c r="F2175">
        <v>-155.401173877107</v>
      </c>
    </row>
    <row r="2176" spans="2:6" hidden="1" x14ac:dyDescent="0.25">
      <c r="B2176">
        <v>21744.348869872902</v>
      </c>
      <c r="C2176">
        <v>7.8313250759464905E-3</v>
      </c>
      <c r="D2176">
        <v>1.16083969071594E-2</v>
      </c>
      <c r="E2176">
        <v>-48.860809270768797</v>
      </c>
      <c r="F2176">
        <v>-146.70763055412701</v>
      </c>
    </row>
    <row r="2177" spans="2:6" hidden="1" x14ac:dyDescent="0.25">
      <c r="B2177">
        <v>21754.350870273</v>
      </c>
      <c r="C2177">
        <v>2.99032085406973E-2</v>
      </c>
      <c r="D2177">
        <v>4.5586245311306298E-2</v>
      </c>
      <c r="E2177">
        <v>141.32952470018199</v>
      </c>
      <c r="F2177">
        <v>43.919298195339501</v>
      </c>
    </row>
    <row r="2178" spans="2:6" hidden="1" x14ac:dyDescent="0.25">
      <c r="B2178">
        <v>21764.352870673101</v>
      </c>
      <c r="C2178">
        <v>7.8905987019455403E-3</v>
      </c>
      <c r="D2178">
        <v>1.2230932122619999E-2</v>
      </c>
      <c r="E2178">
        <v>147.35141244861799</v>
      </c>
      <c r="F2178">
        <v>50.032691470229302</v>
      </c>
    </row>
    <row r="2179" spans="2:6" hidden="1" x14ac:dyDescent="0.25">
      <c r="B2179">
        <v>21774.354871073199</v>
      </c>
      <c r="C2179">
        <v>4.1568865375708301E-3</v>
      </c>
      <c r="D2179">
        <v>6.5791835584553902E-3</v>
      </c>
      <c r="E2179">
        <v>155.516431432394</v>
      </c>
      <c r="F2179">
        <v>58.121416185695999</v>
      </c>
    </row>
    <row r="2180" spans="2:6" hidden="1" x14ac:dyDescent="0.25">
      <c r="B2180">
        <v>21784.356871473399</v>
      </c>
      <c r="C2180">
        <v>3.0247649818324401E-3</v>
      </c>
      <c r="D2180">
        <v>4.8712089632260598E-3</v>
      </c>
      <c r="E2180">
        <v>163.75982907154</v>
      </c>
      <c r="F2180">
        <v>66.116875905752096</v>
      </c>
    </row>
    <row r="2181" spans="2:6" hidden="1" x14ac:dyDescent="0.25">
      <c r="B2181">
        <v>21794.358871873501</v>
      </c>
      <c r="C2181">
        <v>2.5772386012468201E-3</v>
      </c>
      <c r="D2181">
        <v>4.2035453173995801E-3</v>
      </c>
      <c r="E2181">
        <v>172.092806647077</v>
      </c>
      <c r="F2181">
        <v>74.115237463851003</v>
      </c>
    </row>
    <row r="2182" spans="2:6" hidden="1" x14ac:dyDescent="0.25">
      <c r="B2182">
        <v>21804.360872273599</v>
      </c>
      <c r="C2182">
        <v>2.4569952947981902E-3</v>
      </c>
      <c r="D2182">
        <v>4.0380735069927296E-3</v>
      </c>
      <c r="E2182">
        <v>-179.491354446179</v>
      </c>
      <c r="F2182">
        <v>82.212446066522006</v>
      </c>
    </row>
    <row r="2183" spans="2:6" hidden="1" x14ac:dyDescent="0.25">
      <c r="B2183">
        <v>21814.362872673701</v>
      </c>
      <c r="C2183">
        <v>2.5929564615879501E-3</v>
      </c>
      <c r="D2183">
        <v>4.2741641454929896E-3</v>
      </c>
      <c r="E2183">
        <v>-171.01590556876201</v>
      </c>
      <c r="F2183">
        <v>90.487989886790899</v>
      </c>
    </row>
    <row r="2184" spans="2:6" hidden="1" x14ac:dyDescent="0.25">
      <c r="B2184">
        <v>21824.364873073901</v>
      </c>
      <c r="C2184">
        <v>3.0641210752061099E-3</v>
      </c>
      <c r="D2184">
        <v>5.0484801153420997E-3</v>
      </c>
      <c r="E2184">
        <v>-162.515552392866</v>
      </c>
      <c r="F2184">
        <v>98.990030870912307</v>
      </c>
    </row>
    <row r="2185" spans="2:6" hidden="1" x14ac:dyDescent="0.25">
      <c r="B2185">
        <v>21834.366873473999</v>
      </c>
      <c r="C2185">
        <v>4.2456458570065197E-3</v>
      </c>
      <c r="D2185">
        <v>6.9808885877719303E-3</v>
      </c>
      <c r="E2185">
        <v>-154.02857733230201</v>
      </c>
      <c r="F2185">
        <v>107.723700308094</v>
      </c>
    </row>
    <row r="2186" spans="2:6" hidden="1" x14ac:dyDescent="0.25">
      <c r="B2186">
        <v>21844.3688738741</v>
      </c>
      <c r="C2186">
        <v>8.1386962665628802E-3</v>
      </c>
      <c r="D2186">
        <v>1.3361367070975299E-2</v>
      </c>
      <c r="E2186">
        <v>-145.58805402221901</v>
      </c>
      <c r="F2186">
        <v>116.64622096175501</v>
      </c>
    </row>
    <row r="2187" spans="2:6" hidden="1" x14ac:dyDescent="0.25">
      <c r="B2187">
        <v>21854.370874274198</v>
      </c>
      <c r="C2187">
        <v>3.1035327188289798E-2</v>
      </c>
      <c r="D2187">
        <v>5.1029684004555501E-2</v>
      </c>
      <c r="E2187">
        <v>44.949438618790303</v>
      </c>
      <c r="F2187">
        <v>-51.980860427928903</v>
      </c>
    </row>
    <row r="2188" spans="2:6" hidden="1" x14ac:dyDescent="0.25">
      <c r="B2188">
        <v>21864.372874674398</v>
      </c>
      <c r="C2188">
        <v>8.2728719646952397E-3</v>
      </c>
      <c r="D2188">
        <v>1.3650567765959999E-2</v>
      </c>
      <c r="E2188">
        <v>51.087170403731399</v>
      </c>
      <c r="F2188">
        <v>-45.304954856770202</v>
      </c>
    </row>
    <row r="2189" spans="2:6" hidden="1" x14ac:dyDescent="0.25">
      <c r="B2189">
        <v>21874.3748750745</v>
      </c>
      <c r="C2189">
        <v>4.38093136686276E-3</v>
      </c>
      <c r="D2189">
        <v>7.28649817322725E-3</v>
      </c>
      <c r="E2189">
        <v>59.329914189097501</v>
      </c>
      <c r="F2189">
        <v>-36.394055047331797</v>
      </c>
    </row>
    <row r="2190" spans="2:6" hidden="1" x14ac:dyDescent="0.25">
      <c r="B2190">
        <v>21884.376875474602</v>
      </c>
      <c r="C2190">
        <v>3.2018594385550001E-3</v>
      </c>
      <c r="D2190">
        <v>5.38408686483321E-3</v>
      </c>
      <c r="E2190">
        <v>67.539285388881197</v>
      </c>
      <c r="F2190">
        <v>-27.6745412413728</v>
      </c>
    </row>
    <row r="2191" spans="2:6" hidden="1" x14ac:dyDescent="0.25">
      <c r="B2191">
        <v>21894.3788758747</v>
      </c>
      <c r="C2191">
        <v>2.7356231471349201E-3</v>
      </c>
      <c r="D2191">
        <v>4.6583714511059899E-3</v>
      </c>
      <c r="E2191">
        <v>75.748960094297203</v>
      </c>
      <c r="F2191">
        <v>-19.184111403507998</v>
      </c>
    </row>
    <row r="2192" spans="2:6" hidden="1" x14ac:dyDescent="0.25">
      <c r="B2192">
        <v>21904.380876274899</v>
      </c>
      <c r="C2192">
        <v>2.6092505673681299E-3</v>
      </c>
      <c r="D2192">
        <v>4.49939056237352E-3</v>
      </c>
      <c r="E2192">
        <v>83.993789681842301</v>
      </c>
      <c r="F2192">
        <v>-10.9145988699381</v>
      </c>
    </row>
    <row r="2193" spans="2:6" hidden="1" x14ac:dyDescent="0.25">
      <c r="B2193">
        <v>21914.382876675001</v>
      </c>
      <c r="C2193">
        <v>2.74822270836251E-3</v>
      </c>
      <c r="D2193">
        <v>4.7911971191345604E-3</v>
      </c>
      <c r="E2193">
        <v>92.302932594579104</v>
      </c>
      <c r="F2193">
        <v>-2.8187496801771901</v>
      </c>
    </row>
    <row r="2194" spans="2:6" hidden="1" x14ac:dyDescent="0.25">
      <c r="B2194">
        <v>21924.384877075099</v>
      </c>
      <c r="C2194">
        <v>3.2341457468079999E-3</v>
      </c>
      <c r="D2194">
        <v>5.6838886594202196E-3</v>
      </c>
      <c r="E2194">
        <v>100.693797016532</v>
      </c>
      <c r="F2194">
        <v>5.1771523866386797</v>
      </c>
    </row>
    <row r="2195" spans="2:6" hidden="1" x14ac:dyDescent="0.25">
      <c r="B2195">
        <v>21934.386877475201</v>
      </c>
      <c r="C2195">
        <v>4.4559888774439197E-3</v>
      </c>
      <c r="D2195">
        <v>7.8658138395427506E-3</v>
      </c>
      <c r="E2195">
        <v>109.168151548556</v>
      </c>
      <c r="F2195">
        <v>13.1584869246644</v>
      </c>
    </row>
    <row r="2196" spans="2:6" hidden="1" x14ac:dyDescent="0.25">
      <c r="B2196">
        <v>21944.388877875401</v>
      </c>
      <c r="C2196">
        <v>8.48924850968533E-3</v>
      </c>
      <c r="D2196">
        <v>1.49960410681445E-2</v>
      </c>
      <c r="E2196">
        <v>117.710981120136</v>
      </c>
      <c r="F2196">
        <v>21.207326026611501</v>
      </c>
    </row>
    <row r="2197" spans="2:6" hidden="1" x14ac:dyDescent="0.25">
      <c r="B2197">
        <v>21954.390878275499</v>
      </c>
      <c r="C2197">
        <v>3.1941937531655799E-2</v>
      </c>
      <c r="D2197">
        <v>5.6240151450059797E-2</v>
      </c>
      <c r="E2197">
        <v>-51.459801366197901</v>
      </c>
      <c r="F2197">
        <v>-148.44871322421099</v>
      </c>
    </row>
    <row r="2198" spans="2:6" hidden="1" x14ac:dyDescent="0.25">
      <c r="B2198">
        <v>21964.392878675601</v>
      </c>
      <c r="C2198">
        <v>8.5430153343359402E-3</v>
      </c>
      <c r="D2198">
        <v>1.499575944297E-2</v>
      </c>
      <c r="E2198">
        <v>-45.123057130113203</v>
      </c>
      <c r="F2198">
        <v>-142.26453769795199</v>
      </c>
    </row>
    <row r="2199" spans="2:6" hidden="1" x14ac:dyDescent="0.25">
      <c r="B2199">
        <v>21974.3948790758</v>
      </c>
      <c r="C2199">
        <v>4.5128291272690402E-3</v>
      </c>
      <c r="D2199">
        <v>7.8902304437606895E-3</v>
      </c>
      <c r="E2199">
        <v>-36.575326558914298</v>
      </c>
      <c r="F2199">
        <v>-133.754845384541</v>
      </c>
    </row>
    <row r="2200" spans="2:6" hidden="1" x14ac:dyDescent="0.25">
      <c r="B2200">
        <v>21984.396879475898</v>
      </c>
      <c r="C2200">
        <v>3.2966005655227599E-3</v>
      </c>
      <c r="D2200">
        <v>5.7519082113446198E-3</v>
      </c>
      <c r="E2200">
        <v>-28.094006096454599</v>
      </c>
      <c r="F2200">
        <v>-125.126549555705</v>
      </c>
    </row>
    <row r="2201" spans="2:6" hidden="1" x14ac:dyDescent="0.25">
      <c r="B2201">
        <v>21994.398879876</v>
      </c>
      <c r="C2201">
        <v>2.81977145815058E-3</v>
      </c>
      <c r="D2201">
        <v>4.9263648893885801E-3</v>
      </c>
      <c r="E2201">
        <v>-19.695699183861901</v>
      </c>
      <c r="F2201">
        <v>-116.45454780350499</v>
      </c>
    </row>
    <row r="2202" spans="2:6" hidden="1" x14ac:dyDescent="0.25">
      <c r="B2202">
        <v>22004.400880276102</v>
      </c>
      <c r="C2202">
        <v>2.6952241349309501E-3</v>
      </c>
      <c r="D2202">
        <v>4.7345070597917503E-3</v>
      </c>
      <c r="E2202">
        <v>-11.3805876334589</v>
      </c>
      <c r="F2202">
        <v>-107.82704380097</v>
      </c>
    </row>
    <row r="2203" spans="2:6" hidden="1" x14ac:dyDescent="0.25">
      <c r="B2203">
        <v>22014.402880676302</v>
      </c>
      <c r="C2203">
        <v>2.8452269518713801E-3</v>
      </c>
      <c r="D2203">
        <v>5.0458362525093803E-3</v>
      </c>
      <c r="E2203">
        <v>-3.1333179615082898</v>
      </c>
      <c r="F2203">
        <v>-99.323489369176201</v>
      </c>
    </row>
    <row r="2204" spans="2:6" hidden="1" x14ac:dyDescent="0.25">
      <c r="B2204">
        <v>22024.4048810764</v>
      </c>
      <c r="C2204">
        <v>3.3535447335469801E-3</v>
      </c>
      <c r="D2204">
        <v>6.0236448937105403E-3</v>
      </c>
      <c r="E2204">
        <v>5.0732711802411599</v>
      </c>
      <c r="F2204">
        <v>-90.995566087985196</v>
      </c>
    </row>
    <row r="2205" spans="2:6" hidden="1" x14ac:dyDescent="0.25">
      <c r="B2205">
        <v>22034.406881476501</v>
      </c>
      <c r="C2205">
        <v>4.6212337516725E-3</v>
      </c>
      <c r="D2205">
        <v>8.4228276024077998E-3</v>
      </c>
      <c r="E2205">
        <v>13.272457178822499</v>
      </c>
      <c r="F2205">
        <v>-82.856813308788304</v>
      </c>
    </row>
    <row r="2206" spans="2:6" hidden="1" x14ac:dyDescent="0.25">
      <c r="B2206">
        <v>22044.408881876599</v>
      </c>
      <c r="C2206">
        <v>8.7895760070826005E-3</v>
      </c>
      <c r="D2206">
        <v>1.6260240647613101E-2</v>
      </c>
      <c r="E2206">
        <v>21.4969414267877</v>
      </c>
      <c r="F2206">
        <v>-74.882332005706402</v>
      </c>
    </row>
    <row r="2207" spans="2:6" hidden="1" x14ac:dyDescent="0.25">
      <c r="B2207">
        <v>22054.410882276799</v>
      </c>
      <c r="C2207">
        <v>3.2709836332454799E-2</v>
      </c>
      <c r="D2207">
        <v>6.1539941245437602E-2</v>
      </c>
      <c r="E2207">
        <v>-148.03800210516701</v>
      </c>
      <c r="F2207">
        <v>115.042013042653</v>
      </c>
    </row>
    <row r="2208" spans="2:6" hidden="1" x14ac:dyDescent="0.25">
      <c r="B2208">
        <v>22064.412882676901</v>
      </c>
      <c r="C2208">
        <v>8.7720866703929808E-3</v>
      </c>
      <c r="D2208">
        <v>1.66355502692579E-2</v>
      </c>
      <c r="E2208">
        <v>-141.88714537836901</v>
      </c>
      <c r="F2208">
        <v>120.81609266720599</v>
      </c>
    </row>
    <row r="2209" spans="2:6" hidden="1" x14ac:dyDescent="0.25">
      <c r="B2209">
        <v>22074.414883076999</v>
      </c>
      <c r="C2209">
        <v>4.6085069757551798E-3</v>
      </c>
      <c r="D2209">
        <v>8.8105186457611007E-3</v>
      </c>
      <c r="E2209">
        <v>-133.48366242474</v>
      </c>
      <c r="F2209">
        <v>128.695313838244</v>
      </c>
    </row>
    <row r="2210" spans="2:6" hidden="1" x14ac:dyDescent="0.25">
      <c r="B2210">
        <v>22084.416883477101</v>
      </c>
      <c r="C2210">
        <v>3.3491468457132701E-3</v>
      </c>
      <c r="D2210">
        <v>6.4344304419040703E-3</v>
      </c>
      <c r="E2210">
        <v>-125.033785788679</v>
      </c>
      <c r="F2210">
        <v>136.693833181375</v>
      </c>
    </row>
    <row r="2211" spans="2:6" hidden="1" x14ac:dyDescent="0.25">
      <c r="B2211">
        <v>22094.418883877301</v>
      </c>
      <c r="C2211">
        <v>2.8534845357085499E-3</v>
      </c>
      <c r="D2211">
        <v>5.4951183242665496E-3</v>
      </c>
      <c r="E2211">
        <v>-116.565953987827</v>
      </c>
      <c r="F2211">
        <v>144.86367682762301</v>
      </c>
    </row>
    <row r="2212" spans="2:6" hidden="1" x14ac:dyDescent="0.25">
      <c r="B2212">
        <v>22104.420884277399</v>
      </c>
      <c r="C2212">
        <v>2.7220021101521099E-3</v>
      </c>
      <c r="D2212">
        <v>5.2469964185547198E-3</v>
      </c>
      <c r="E2212">
        <v>-108.11404567149</v>
      </c>
      <c r="F2212">
        <v>153.226229003485</v>
      </c>
    </row>
    <row r="2213" spans="2:6" hidden="1" x14ac:dyDescent="0.25">
      <c r="B2213">
        <v>22114.4228846775</v>
      </c>
      <c r="C2213">
        <v>2.8742165375297002E-3</v>
      </c>
      <c r="D2213">
        <v>5.5462668050130799E-3</v>
      </c>
      <c r="E2213">
        <v>-99.709554935651497</v>
      </c>
      <c r="F2213">
        <v>161.76668798104501</v>
      </c>
    </row>
    <row r="2214" spans="2:6" hidden="1" x14ac:dyDescent="0.25">
      <c r="B2214">
        <v>22124.424885077598</v>
      </c>
      <c r="C2214">
        <v>3.3958407176216902E-3</v>
      </c>
      <c r="D2214">
        <v>6.5698994859287102E-3</v>
      </c>
      <c r="E2214">
        <v>-91.374483472859495</v>
      </c>
      <c r="F2214">
        <v>170.43578387596099</v>
      </c>
    </row>
    <row r="2215" spans="2:6" hidden="1" x14ac:dyDescent="0.25">
      <c r="B2215">
        <v>22134.426885477798</v>
      </c>
      <c r="C2215">
        <v>4.6985019293670303E-3</v>
      </c>
      <c r="D2215">
        <v>9.1377419927893798E-3</v>
      </c>
      <c r="E2215">
        <v>-83.116666931914693</v>
      </c>
      <c r="F2215">
        <v>179.16006354486501</v>
      </c>
    </row>
    <row r="2216" spans="2:6" hidden="1" x14ac:dyDescent="0.25">
      <c r="B2216">
        <v>22144.4288858779</v>
      </c>
      <c r="C2216">
        <v>8.9807015327868396E-3</v>
      </c>
      <c r="D2216">
        <v>1.7610929496342E-2</v>
      </c>
      <c r="E2216">
        <v>-74.928233470006901</v>
      </c>
      <c r="F2216">
        <v>-172.14101369086899</v>
      </c>
    </row>
    <row r="2217" spans="2:6" hidden="1" x14ac:dyDescent="0.25">
      <c r="B2217">
        <v>22154.430886278002</v>
      </c>
      <c r="C2217">
        <v>3.3411606364418603E-2</v>
      </c>
      <c r="D2217">
        <v>6.6463712639760794E-2</v>
      </c>
      <c r="E2217">
        <v>115.36555733144201</v>
      </c>
      <c r="F2217">
        <v>18.7195438189285</v>
      </c>
    </row>
    <row r="2218" spans="2:6" hidden="1" x14ac:dyDescent="0.25">
      <c r="B2218">
        <v>22164.4328866781</v>
      </c>
      <c r="C2218">
        <v>9.0432319723354505E-3</v>
      </c>
      <c r="D2218">
        <v>1.81620775542615E-2</v>
      </c>
      <c r="E2218">
        <v>121.336805281601</v>
      </c>
      <c r="F2218">
        <v>24.932720764660399</v>
      </c>
    </row>
    <row r="2219" spans="2:6" hidden="1" x14ac:dyDescent="0.25">
      <c r="B2219">
        <v>22174.4348870783</v>
      </c>
      <c r="C2219">
        <v>4.7626787696210702E-3</v>
      </c>
      <c r="D2219">
        <v>9.6939222667673103E-3</v>
      </c>
      <c r="E2219">
        <v>129.47930894879801</v>
      </c>
      <c r="F2219">
        <v>33.257255306637099</v>
      </c>
    </row>
    <row r="2220" spans="2:6" hidden="1" x14ac:dyDescent="0.25">
      <c r="B2220">
        <v>22184.436887478401</v>
      </c>
      <c r="C2220">
        <v>3.4631362566835502E-3</v>
      </c>
      <c r="D2220">
        <v>7.1371989394212699E-3</v>
      </c>
      <c r="E2220">
        <v>137.67177898340501</v>
      </c>
      <c r="F2220">
        <v>41.461417481807302</v>
      </c>
    </row>
    <row r="2221" spans="2:6" hidden="1" x14ac:dyDescent="0.25">
      <c r="B2221">
        <v>22194.438887878499</v>
      </c>
      <c r="C2221">
        <v>2.9468213016949898E-3</v>
      </c>
      <c r="D2221">
        <v>6.13574999225439E-3</v>
      </c>
      <c r="E2221">
        <v>145.937057062067</v>
      </c>
      <c r="F2221">
        <v>49.593901512798297</v>
      </c>
    </row>
    <row r="2222" spans="2:6" hidden="1" x14ac:dyDescent="0.25">
      <c r="B2222">
        <v>22204.440888278601</v>
      </c>
      <c r="C2222">
        <v>2.8035190904497501E-3</v>
      </c>
      <c r="D2222">
        <v>5.8791839175474604E-3</v>
      </c>
      <c r="E2222">
        <v>154.28454265529899</v>
      </c>
      <c r="F2222">
        <v>57.717227873545298</v>
      </c>
    </row>
    <row r="2223" spans="2:6" hidden="1" x14ac:dyDescent="0.25">
      <c r="B2223">
        <v>22214.442888678801</v>
      </c>
      <c r="C2223">
        <v>2.9504606090568299E-3</v>
      </c>
      <c r="D2223">
        <v>6.2096994345986704E-3</v>
      </c>
      <c r="E2223">
        <v>162.708114365163</v>
      </c>
      <c r="F2223">
        <v>65.895609319557593</v>
      </c>
    </row>
    <row r="2224" spans="2:6" hidden="1" x14ac:dyDescent="0.25">
      <c r="B2224">
        <v>22224.444889078899</v>
      </c>
      <c r="C2224">
        <v>3.4751205822911601E-3</v>
      </c>
      <c r="D2224">
        <v>7.3159883975814199E-3</v>
      </c>
      <c r="E2224">
        <v>171.18723277253</v>
      </c>
      <c r="F2224">
        <v>74.182951214237605</v>
      </c>
    </row>
    <row r="2225" spans="2:6" hidden="1" x14ac:dyDescent="0.25">
      <c r="B2225">
        <v>22234.446889479001</v>
      </c>
      <c r="C2225">
        <v>4.7981644208984599E-3</v>
      </c>
      <c r="D2225">
        <v>1.00786812770259E-2</v>
      </c>
      <c r="E2225">
        <v>179.691197266969</v>
      </c>
      <c r="F2225">
        <v>82.612105933768305</v>
      </c>
    </row>
    <row r="2226" spans="2:6" hidden="1" x14ac:dyDescent="0.25">
      <c r="B2226">
        <v>22244.448889879099</v>
      </c>
      <c r="C2226">
        <v>9.1662385476271105E-3</v>
      </c>
      <c r="D2226">
        <v>1.91866978611555E-2</v>
      </c>
      <c r="E2226">
        <v>-171.81409685711299</v>
      </c>
      <c r="F2226">
        <v>91.186996611618795</v>
      </c>
    </row>
    <row r="2227" spans="2:6" hidden="1" x14ac:dyDescent="0.25">
      <c r="B2227">
        <v>22254.450890279299</v>
      </c>
      <c r="C2227">
        <v>3.3944787142016902E-2</v>
      </c>
      <c r="D2227">
        <v>7.0775159265439397E-2</v>
      </c>
      <c r="E2227">
        <v>18.8873848931037</v>
      </c>
      <c r="F2227">
        <v>-77.790618759451803</v>
      </c>
    </row>
    <row r="2228" spans="2:6" hidden="1" x14ac:dyDescent="0.25">
      <c r="B2228">
        <v>22264.4528906794</v>
      </c>
      <c r="C2228">
        <v>9.2653293456440404E-3</v>
      </c>
      <c r="D2228">
        <v>1.9299033505427901E-2</v>
      </c>
      <c r="E2228">
        <v>25.037932642408499</v>
      </c>
      <c r="F2228">
        <v>-71.364953569513901</v>
      </c>
    </row>
    <row r="2229" spans="2:6" hidden="1" x14ac:dyDescent="0.25">
      <c r="B2229">
        <v>22274.454891079498</v>
      </c>
      <c r="C2229">
        <v>4.8970444639220402E-3</v>
      </c>
      <c r="D2229">
        <v>1.0209634119827799E-2</v>
      </c>
      <c r="E2229">
        <v>33.370322070539601</v>
      </c>
      <c r="F2229">
        <v>-62.618753002878499</v>
      </c>
    </row>
    <row r="2230" spans="2:6" hidden="1" x14ac:dyDescent="0.25">
      <c r="B2230">
        <v>22284.4568914796</v>
      </c>
      <c r="C2230">
        <v>3.5740161430290501E-3</v>
      </c>
      <c r="D2230">
        <v>7.4799781950198596E-3</v>
      </c>
      <c r="E2230">
        <v>41.647766611027201</v>
      </c>
      <c r="F2230">
        <v>-53.953149948941302</v>
      </c>
    </row>
    <row r="2231" spans="2:6" hidden="1" x14ac:dyDescent="0.25">
      <c r="B2231">
        <v>22294.4588918798</v>
      </c>
      <c r="C2231">
        <v>3.05027224497297E-3</v>
      </c>
      <c r="D2231">
        <v>6.4251137279776804E-3</v>
      </c>
      <c r="E2231">
        <v>49.891697380144997</v>
      </c>
      <c r="F2231">
        <v>-45.423548204250203</v>
      </c>
    </row>
    <row r="2232" spans="2:6" hidden="1" x14ac:dyDescent="0.25">
      <c r="B2232">
        <v>22304.460892279902</v>
      </c>
      <c r="C2232">
        <v>2.9064112206671198E-3</v>
      </c>
      <c r="D2232">
        <v>6.1725273317863698E-3</v>
      </c>
      <c r="E2232">
        <v>58.130918644473297</v>
      </c>
      <c r="F2232">
        <v>-37.057933217086898</v>
      </c>
    </row>
    <row r="2233" spans="2:6" hidden="1" x14ac:dyDescent="0.25">
      <c r="B2233">
        <v>22314.46289268</v>
      </c>
      <c r="C2233">
        <v>3.05749464028308E-3</v>
      </c>
      <c r="D2233">
        <v>6.5508925022689998E-3</v>
      </c>
      <c r="E2233">
        <v>66.395736657139196</v>
      </c>
      <c r="F2233">
        <v>-28.852870641121399</v>
      </c>
    </row>
    <row r="2234" spans="2:6" hidden="1" x14ac:dyDescent="0.25">
      <c r="B2234">
        <v>22324.464893080101</v>
      </c>
      <c r="C2234">
        <v>3.5921803709983002E-3</v>
      </c>
      <c r="D2234">
        <v>7.7599511297841098E-3</v>
      </c>
      <c r="E2234">
        <v>74.711763751912599</v>
      </c>
      <c r="F2234">
        <v>-20.776477954274</v>
      </c>
    </row>
    <row r="2235" spans="2:6" hidden="1" x14ac:dyDescent="0.25">
      <c r="B2235">
        <v>22334.466893480301</v>
      </c>
      <c r="C2235">
        <v>4.9382814838646498E-3</v>
      </c>
      <c r="D2235">
        <v>1.07380299598139E-2</v>
      </c>
      <c r="E2235">
        <v>83.0945365665373</v>
      </c>
      <c r="F2235">
        <v>-12.776293392943799</v>
      </c>
    </row>
    <row r="2236" spans="2:6" hidden="1" x14ac:dyDescent="0.25">
      <c r="B2236">
        <v>22344.468893880399</v>
      </c>
      <c r="C2236">
        <v>9.3814956898565192E-3</v>
      </c>
      <c r="D2236">
        <v>2.0485657622203599E-2</v>
      </c>
      <c r="E2236">
        <v>91.545893204847602</v>
      </c>
      <c r="F2236">
        <v>-4.7897433964862897</v>
      </c>
    </row>
    <row r="2237" spans="2:6" hidden="1" x14ac:dyDescent="0.25">
      <c r="B2237">
        <v>22354.470894280501</v>
      </c>
      <c r="C2237">
        <v>3.4264431024044001E-2</v>
      </c>
      <c r="D2237">
        <v>7.4948484910431407E-2</v>
      </c>
      <c r="E2237">
        <v>-77.656540439250705</v>
      </c>
      <c r="F2237">
        <v>-174.586508005817</v>
      </c>
    </row>
    <row r="2238" spans="2:6" hidden="1" x14ac:dyDescent="0.25">
      <c r="B2238">
        <v>22364.472894680599</v>
      </c>
      <c r="C2238">
        <v>9.3760322919987302E-3</v>
      </c>
      <c r="D2238">
        <v>2.0497012816218799E-2</v>
      </c>
      <c r="E2238">
        <v>-71.409909978178007</v>
      </c>
      <c r="F2238">
        <v>-168.62429056513</v>
      </c>
    </row>
    <row r="2239" spans="2:6" hidden="1" x14ac:dyDescent="0.25">
      <c r="B2239">
        <v>22374.474895080799</v>
      </c>
      <c r="C2239">
        <v>4.9354039732597901E-3</v>
      </c>
      <c r="D2239">
        <v>1.07693602931323E-2</v>
      </c>
      <c r="E2239">
        <v>-62.875609948335999</v>
      </c>
      <c r="F2239">
        <v>-160.36853459442801</v>
      </c>
    </row>
    <row r="2240" spans="2:6" hidden="1" x14ac:dyDescent="0.25">
      <c r="B2240">
        <v>22384.476895480901</v>
      </c>
      <c r="C2240">
        <v>3.5938124248351098E-3</v>
      </c>
      <c r="D2240">
        <v>7.8267070328950396E-3</v>
      </c>
      <c r="E2240">
        <v>-54.377773014955899</v>
      </c>
      <c r="F2240">
        <v>-151.98813259041799</v>
      </c>
    </row>
    <row r="2241" spans="2:6" hidden="1" x14ac:dyDescent="0.25">
      <c r="B2241">
        <v>22394.478895880999</v>
      </c>
      <c r="C2241">
        <v>3.0659734626797002E-3</v>
      </c>
      <c r="D2241">
        <v>6.6725150001285798E-3</v>
      </c>
      <c r="E2241">
        <v>-45.943331516048502</v>
      </c>
      <c r="F2241">
        <v>-143.51136123285701</v>
      </c>
    </row>
    <row r="2242" spans="2:6" hidden="1" x14ac:dyDescent="0.25">
      <c r="B2242">
        <v>22404.4808962811</v>
      </c>
      <c r="C2242">
        <v>2.9249262050186201E-3</v>
      </c>
      <c r="D2242">
        <v>6.3762877011435699E-3</v>
      </c>
      <c r="E2242">
        <v>-37.587113676864497</v>
      </c>
      <c r="F2242">
        <v>-134.98901131597401</v>
      </c>
    </row>
    <row r="2243" spans="2:6" hidden="1" x14ac:dyDescent="0.25">
      <c r="B2243">
        <v>22414.4828966813</v>
      </c>
      <c r="C2243">
        <v>3.08386314054232E-3</v>
      </c>
      <c r="D2243">
        <v>6.7546865373610803E-3</v>
      </c>
      <c r="E2243">
        <v>-29.309138422458101</v>
      </c>
      <c r="F2243">
        <v>-126.482511321242</v>
      </c>
    </row>
    <row r="2244" spans="2:6" hidden="1" x14ac:dyDescent="0.25">
      <c r="B2244">
        <v>22424.484897081398</v>
      </c>
      <c r="C2244">
        <v>3.6322302246402701E-3</v>
      </c>
      <c r="D2244">
        <v>8.0184923869082506E-3</v>
      </c>
      <c r="E2244">
        <v>-21.095174259978801</v>
      </c>
      <c r="F2244">
        <v>-118.049032930379</v>
      </c>
    </row>
    <row r="2245" spans="2:6" hidden="1" x14ac:dyDescent="0.25">
      <c r="B2245">
        <v>22434.4868974815</v>
      </c>
      <c r="C2245">
        <v>5.00325540573986E-3</v>
      </c>
      <c r="D2245">
        <v>1.1160936234953E-2</v>
      </c>
      <c r="E2245">
        <v>-12.919981045608701</v>
      </c>
      <c r="F2245">
        <v>-109.727997684135</v>
      </c>
    </row>
    <row r="2246" spans="2:6" hidden="1" x14ac:dyDescent="0.25">
      <c r="B2246">
        <v>22444.4888978817</v>
      </c>
      <c r="C2246">
        <v>9.5127269956228507E-3</v>
      </c>
      <c r="D2246">
        <v>2.1476826100921401E-2</v>
      </c>
      <c r="E2246">
        <v>-4.75235707166145</v>
      </c>
      <c r="F2246">
        <v>-101.532740294178</v>
      </c>
    </row>
    <row r="2247" spans="2:6" hidden="1" x14ac:dyDescent="0.25">
      <c r="B2247">
        <v>22454.490898281801</v>
      </c>
      <c r="C2247">
        <v>3.4482071454653797E-2</v>
      </c>
      <c r="D2247">
        <v>7.9074710317653701E-2</v>
      </c>
      <c r="E2247">
        <v>-174.340505858158</v>
      </c>
      <c r="F2247">
        <v>88.718079977727399</v>
      </c>
    </row>
    <row r="2248" spans="2:6" hidden="1" x14ac:dyDescent="0.25">
      <c r="B2248">
        <v>22464.4928986819</v>
      </c>
      <c r="C2248">
        <v>9.4784851028905E-3</v>
      </c>
      <c r="D2248">
        <v>2.1915816039327001E-2</v>
      </c>
      <c r="E2248">
        <v>-168.32174085389499</v>
      </c>
      <c r="F2248">
        <v>94.561675189355597</v>
      </c>
    </row>
    <row r="2249" spans="2:6" hidden="1" x14ac:dyDescent="0.25">
      <c r="B2249">
        <v>22474.494899082001</v>
      </c>
      <c r="C2249">
        <v>4.9718034584347003E-3</v>
      </c>
      <c r="D2249">
        <v>1.1605882605165201E-2</v>
      </c>
      <c r="E2249">
        <v>-160.019769531348</v>
      </c>
      <c r="F2249">
        <v>102.55219300808599</v>
      </c>
    </row>
    <row r="2250" spans="2:6" hidden="1" x14ac:dyDescent="0.25">
      <c r="B2250">
        <v>22484.496899482201</v>
      </c>
      <c r="C2250">
        <v>3.60558236578137E-3</v>
      </c>
      <c r="D2250">
        <v>8.4753926454479E-3</v>
      </c>
      <c r="E2250">
        <v>-151.65529942450701</v>
      </c>
      <c r="F2250">
        <v>110.581405580224</v>
      </c>
    </row>
    <row r="2251" spans="2:6" hidden="1" x14ac:dyDescent="0.25">
      <c r="B2251">
        <v>22494.498899882299</v>
      </c>
      <c r="C2251">
        <v>3.0643412822130602E-3</v>
      </c>
      <c r="D2251">
        <v>7.2334179743559898E-3</v>
      </c>
      <c r="E2251">
        <v>-143.242357480088</v>
      </c>
      <c r="F2251">
        <v>118.702768736897</v>
      </c>
    </row>
    <row r="2252" spans="2:6" hidden="1" x14ac:dyDescent="0.25">
      <c r="B2252">
        <v>22504.500900282401</v>
      </c>
      <c r="C2252">
        <v>2.9154628329133999E-3</v>
      </c>
      <c r="D2252">
        <v>6.8944293684489004E-3</v>
      </c>
      <c r="E2252">
        <v>-134.80608336972901</v>
      </c>
      <c r="F2252">
        <v>126.954645386297</v>
      </c>
    </row>
    <row r="2253" spans="2:6" hidden="1" x14ac:dyDescent="0.25">
      <c r="B2253">
        <v>22514.502900682499</v>
      </c>
      <c r="C2253">
        <v>3.0708232481762398E-3</v>
      </c>
      <c r="D2253">
        <v>7.2637102950007101E-3</v>
      </c>
      <c r="E2253">
        <v>-126.377093974136</v>
      </c>
      <c r="F2253">
        <v>135.35248795350699</v>
      </c>
    </row>
    <row r="2254" spans="2:6" hidden="1" x14ac:dyDescent="0.25">
      <c r="B2254">
        <v>22524.504901082699</v>
      </c>
      <c r="C2254">
        <v>3.6204828522311901E-3</v>
      </c>
      <c r="D2254">
        <v>8.5626684410558002E-3</v>
      </c>
      <c r="E2254">
        <v>-117.984462508593</v>
      </c>
      <c r="F2254">
        <v>143.884744386097</v>
      </c>
    </row>
    <row r="2255" spans="2:6" hidden="1" x14ac:dyDescent="0.25">
      <c r="B2255">
        <v>22534.5069014828</v>
      </c>
      <c r="C2255">
        <v>5.0014995678585297E-3</v>
      </c>
      <c r="D2255">
        <v>1.1836532670661299E-2</v>
      </c>
      <c r="E2255">
        <v>-109.649098527692</v>
      </c>
      <c r="F2255">
        <v>152.51415260356799</v>
      </c>
    </row>
    <row r="2256" spans="2:6" hidden="1" x14ac:dyDescent="0.25">
      <c r="B2256">
        <v>22544.508901882898</v>
      </c>
      <c r="C2256">
        <v>9.5505446495918606E-3</v>
      </c>
      <c r="D2256">
        <v>2.26563547937116E-2</v>
      </c>
      <c r="E2256">
        <v>-101.379183508762</v>
      </c>
      <c r="F2256">
        <v>161.18512641881301</v>
      </c>
    </row>
    <row r="2257" spans="2:6" hidden="1" x14ac:dyDescent="0.25">
      <c r="B2257">
        <v>22554.510902283</v>
      </c>
      <c r="C2257">
        <v>3.4621111423897698E-2</v>
      </c>
      <c r="D2257">
        <v>8.2647123116367599E-2</v>
      </c>
      <c r="E2257">
        <v>89.056312008550293</v>
      </c>
      <c r="F2257">
        <v>-7.8244352078537203</v>
      </c>
    </row>
    <row r="2258" spans="2:6" hidden="1" x14ac:dyDescent="0.25">
      <c r="B2258">
        <v>22564.5129026832</v>
      </c>
      <c r="C2258">
        <v>9.6110159542410999E-3</v>
      </c>
      <c r="D2258">
        <v>2.3061652472791599E-2</v>
      </c>
      <c r="E2258">
        <v>95.001804900266094</v>
      </c>
      <c r="F2258">
        <v>-1.5873545167168199</v>
      </c>
    </row>
    <row r="2259" spans="2:6" hidden="1" x14ac:dyDescent="0.25">
      <c r="B2259">
        <v>22574.514903083302</v>
      </c>
      <c r="C2259">
        <v>5.0612239407574399E-3</v>
      </c>
      <c r="D2259">
        <v>1.22467137309435E-2</v>
      </c>
      <c r="E2259">
        <v>103.16002631684501</v>
      </c>
      <c r="F2259">
        <v>6.8802200856029696</v>
      </c>
    </row>
    <row r="2260" spans="2:6" hidden="1" x14ac:dyDescent="0.25">
      <c r="B2260">
        <v>22584.5169034834</v>
      </c>
      <c r="C2260">
        <v>3.6790892566534801E-3</v>
      </c>
      <c r="D2260">
        <v>8.9831695396533195E-3</v>
      </c>
      <c r="E2260">
        <v>111.33769556161501</v>
      </c>
      <c r="F2260">
        <v>15.2289025269944</v>
      </c>
    </row>
    <row r="2261" spans="2:6" hidden="1" x14ac:dyDescent="0.25">
      <c r="B2261">
        <v>22594.518903883501</v>
      </c>
      <c r="C2261">
        <v>3.1281932261933701E-3</v>
      </c>
      <c r="D2261">
        <v>7.7039144396181796E-3</v>
      </c>
      <c r="E2261">
        <v>119.564010061559</v>
      </c>
      <c r="F2261">
        <v>23.474153347539001</v>
      </c>
    </row>
    <row r="2262" spans="2:6" hidden="1" x14ac:dyDescent="0.25">
      <c r="B2262">
        <v>22604.520904283701</v>
      </c>
      <c r="C2262">
        <v>2.9719608780548099E-3</v>
      </c>
      <c r="D2262">
        <v>7.3711833702399298E-3</v>
      </c>
      <c r="E2262">
        <v>127.860027912113</v>
      </c>
      <c r="F2262">
        <v>31.6517311358574</v>
      </c>
    </row>
    <row r="2263" spans="2:6" hidden="1" x14ac:dyDescent="0.25">
      <c r="B2263">
        <v>22614.522904683799</v>
      </c>
      <c r="C2263">
        <v>3.1213126300150399E-3</v>
      </c>
      <c r="D2263">
        <v>7.7786850574897998E-3</v>
      </c>
      <c r="E2263">
        <v>136.234370284867</v>
      </c>
      <c r="F2263">
        <v>39.809564180246802</v>
      </c>
    </row>
    <row r="2264" spans="2:6" hidden="1" x14ac:dyDescent="0.25">
      <c r="B2264">
        <v>22624.524905083901</v>
      </c>
      <c r="C2264">
        <v>3.6666339136814901E-3</v>
      </c>
      <c r="D2264">
        <v>9.1565806385018097E-3</v>
      </c>
      <c r="E2264">
        <v>144.68114430327401</v>
      </c>
      <c r="F2264">
        <v>47.998137294455503</v>
      </c>
    </row>
    <row r="2265" spans="2:6" hidden="1" x14ac:dyDescent="0.25">
      <c r="B2265">
        <v>22634.526905483999</v>
      </c>
      <c r="C2265">
        <v>5.0472040431391897E-3</v>
      </c>
      <c r="D2265">
        <v>1.2597167043145599E-2</v>
      </c>
      <c r="E2265">
        <v>153.18074916200899</v>
      </c>
      <c r="F2265">
        <v>56.260714438173501</v>
      </c>
    </row>
    <row r="2266" spans="2:6" hidden="1" x14ac:dyDescent="0.25">
      <c r="B2266">
        <v>22644.528905884199</v>
      </c>
      <c r="C2266">
        <v>9.6115144036258392E-3</v>
      </c>
      <c r="D2266">
        <v>2.3926839988763299E-2</v>
      </c>
      <c r="E2266">
        <v>161.703802660505</v>
      </c>
      <c r="F2266">
        <v>64.624585498149202</v>
      </c>
    </row>
    <row r="2267" spans="2:6" hidden="1" x14ac:dyDescent="0.25">
      <c r="B2267">
        <v>22654.530906284301</v>
      </c>
      <c r="C2267">
        <v>3.4571359433830197E-2</v>
      </c>
      <c r="D2267">
        <v>8.5661875887533295E-2</v>
      </c>
      <c r="E2267">
        <v>-7.45787806782341</v>
      </c>
      <c r="F2267">
        <v>-104.572459090602</v>
      </c>
    </row>
    <row r="2268" spans="2:6" hidden="1" x14ac:dyDescent="0.25">
      <c r="B2268">
        <v>22664.532906684399</v>
      </c>
      <c r="C2268">
        <v>9.6611580652254808E-3</v>
      </c>
      <c r="D2268">
        <v>2.3880714373324102E-2</v>
      </c>
      <c r="E2268">
        <v>-1.30824909867939</v>
      </c>
      <c r="F2268">
        <v>-98.348497898401703</v>
      </c>
    </row>
    <row r="2269" spans="2:6" hidden="1" x14ac:dyDescent="0.25">
      <c r="B2269">
        <v>22674.5349070845</v>
      </c>
      <c r="C2269">
        <v>5.0957234613185796E-3</v>
      </c>
      <c r="D2269">
        <v>1.2569549385891899E-2</v>
      </c>
      <c r="E2269">
        <v>7.1071821030310796</v>
      </c>
      <c r="F2269">
        <v>-89.746242389997306</v>
      </c>
    </row>
    <row r="2270" spans="2:6" hidden="1" x14ac:dyDescent="0.25">
      <c r="B2270">
        <v>22684.5369074847</v>
      </c>
      <c r="C2270">
        <v>3.7133785594782899E-3</v>
      </c>
      <c r="D2270">
        <v>9.1612434082521208E-3</v>
      </c>
      <c r="E2270">
        <v>15.4570289213721</v>
      </c>
      <c r="F2270">
        <v>-81.152702698970302</v>
      </c>
    </row>
    <row r="2271" spans="2:6" hidden="1" x14ac:dyDescent="0.25">
      <c r="B2271">
        <v>22694.538907884798</v>
      </c>
      <c r="C2271">
        <v>3.1658011328552799E-3</v>
      </c>
      <c r="D2271">
        <v>7.8322877267971904E-3</v>
      </c>
      <c r="E2271">
        <v>23.748825909698098</v>
      </c>
      <c r="F2271">
        <v>-72.6229326448953</v>
      </c>
    </row>
    <row r="2272" spans="2:6" hidden="1" x14ac:dyDescent="0.25">
      <c r="B2272">
        <v>22704.5409082849</v>
      </c>
      <c r="C2272">
        <v>3.01398768199144E-3</v>
      </c>
      <c r="D2272">
        <v>7.4964009979390199E-3</v>
      </c>
      <c r="E2272">
        <v>32.001981790587003</v>
      </c>
      <c r="F2272">
        <v>-64.200416212041304</v>
      </c>
    </row>
    <row r="2273" spans="2:6" hidden="1" x14ac:dyDescent="0.25">
      <c r="B2273">
        <v>22714.542908685002</v>
      </c>
      <c r="C2273">
        <v>3.1680459277520201E-3</v>
      </c>
      <c r="D2273">
        <v>7.9364890969604897E-3</v>
      </c>
      <c r="E2273">
        <v>40.2435302691269</v>
      </c>
      <c r="F2273">
        <v>-55.9078204249344</v>
      </c>
    </row>
    <row r="2274" spans="2:6" hidden="1" x14ac:dyDescent="0.25">
      <c r="B2274">
        <v>22724.544909085202</v>
      </c>
      <c r="C2274">
        <v>3.71810898888307E-3</v>
      </c>
      <c r="D2274">
        <v>9.3907310210685595E-3</v>
      </c>
      <c r="E2274">
        <v>48.502471102620099</v>
      </c>
      <c r="F2274">
        <v>-47.743052672006201</v>
      </c>
    </row>
    <row r="2275" spans="2:6" hidden="1" x14ac:dyDescent="0.25">
      <c r="B2275">
        <v>22734.5469094853</v>
      </c>
      <c r="C2275">
        <v>5.1037587363112697E-3</v>
      </c>
      <c r="D2275">
        <v>1.29947256965587E-2</v>
      </c>
      <c r="E2275">
        <v>56.803911461320297</v>
      </c>
      <c r="F2275">
        <v>-39.680793385578099</v>
      </c>
    </row>
    <row r="2276" spans="2:6" hidden="1" x14ac:dyDescent="0.25">
      <c r="B2276">
        <v>22744.548909885401</v>
      </c>
      <c r="C2276">
        <v>9.6761587702029594E-3</v>
      </c>
      <c r="D2276">
        <v>2.4809589205360302E-2</v>
      </c>
      <c r="E2276">
        <v>65.163768662870993</v>
      </c>
      <c r="F2276">
        <v>-31.678277764623001</v>
      </c>
    </row>
    <row r="2277" spans="2:6" hidden="1" x14ac:dyDescent="0.25">
      <c r="B2277">
        <v>22754.550910285499</v>
      </c>
      <c r="C2277">
        <v>3.4339466321402799E-2</v>
      </c>
      <c r="D2277">
        <v>8.8603490878185795E-2</v>
      </c>
      <c r="E2277">
        <v>-104.08497393159701</v>
      </c>
      <c r="F2277">
        <v>158.52189004541901</v>
      </c>
    </row>
    <row r="2278" spans="2:6" hidden="1" x14ac:dyDescent="0.25">
      <c r="B2278">
        <v>22764.552910685699</v>
      </c>
      <c r="C2278">
        <v>9.6174111799976203E-3</v>
      </c>
      <c r="D2278">
        <v>2.48667206497638E-2</v>
      </c>
      <c r="E2278">
        <v>-97.942929652058893</v>
      </c>
      <c r="F2278">
        <v>164.35467823036601</v>
      </c>
    </row>
    <row r="2279" spans="2:6" hidden="1" x14ac:dyDescent="0.25">
      <c r="B2279">
        <v>22774.554911085801</v>
      </c>
      <c r="C2279">
        <v>5.0467919279899099E-3</v>
      </c>
      <c r="D2279">
        <v>1.30651252394144E-2</v>
      </c>
      <c r="E2279">
        <v>-89.443623139326306</v>
      </c>
      <c r="F2279">
        <v>172.47869655103801</v>
      </c>
    </row>
    <row r="2280" spans="2:6" hidden="1" x14ac:dyDescent="0.25">
      <c r="B2280">
        <v>22784.556911485899</v>
      </c>
      <c r="C2280">
        <v>3.6640350266033401E-3</v>
      </c>
      <c r="D2280">
        <v>9.4848479473176005E-3</v>
      </c>
      <c r="E2280">
        <v>-80.947721117322303</v>
      </c>
      <c r="F2280">
        <v>-179.287040100643</v>
      </c>
    </row>
    <row r="2281" spans="2:6" hidden="1" x14ac:dyDescent="0.25">
      <c r="B2281">
        <v>22794.558911886001</v>
      </c>
      <c r="C2281">
        <v>3.1178757696979898E-3</v>
      </c>
      <c r="D2281">
        <v>8.0677697157955103E-3</v>
      </c>
      <c r="E2281">
        <v>-72.486921678350498</v>
      </c>
      <c r="F2281">
        <v>-170.94054465260299</v>
      </c>
    </row>
    <row r="2282" spans="2:6" hidden="1" x14ac:dyDescent="0.25">
      <c r="B2282">
        <v>22804.560912286201</v>
      </c>
      <c r="C2282">
        <v>2.9685849454042499E-3</v>
      </c>
      <c r="D2282">
        <v>7.6841550745708398E-3</v>
      </c>
      <c r="E2282">
        <v>-64.087046773258507</v>
      </c>
      <c r="F2282">
        <v>-162.503215363652</v>
      </c>
    </row>
    <row r="2283" spans="2:6" hidden="1" x14ac:dyDescent="0.25">
      <c r="B2283">
        <v>22814.562912686299</v>
      </c>
      <c r="C2283">
        <v>3.12582478026477E-3</v>
      </c>
      <c r="D2283">
        <v>8.1080624582179402E-3</v>
      </c>
      <c r="E2283">
        <v>-55.762462391893301</v>
      </c>
      <c r="F2283">
        <v>-154.01540558529601</v>
      </c>
    </row>
    <row r="2284" spans="2:6" hidden="1" x14ac:dyDescent="0.25">
      <c r="B2284">
        <v>22824.5649130864</v>
      </c>
      <c r="C2284">
        <v>3.6791441167834701E-3</v>
      </c>
      <c r="D2284">
        <v>9.5859196583779893E-3</v>
      </c>
      <c r="E2284">
        <v>-47.513345786149998</v>
      </c>
      <c r="F2284">
        <v>-145.527199941194</v>
      </c>
    </row>
    <row r="2285" spans="2:6" hidden="1" x14ac:dyDescent="0.25">
      <c r="B2285">
        <v>22834.566913486498</v>
      </c>
      <c r="C2285">
        <v>5.0667476303353897E-3</v>
      </c>
      <c r="D2285">
        <v>1.32935573785764E-2</v>
      </c>
      <c r="E2285">
        <v>-39.325930913605397</v>
      </c>
      <c r="F2285">
        <v>-137.08661017188899</v>
      </c>
    </row>
    <row r="2286" spans="2:6" hidden="1" x14ac:dyDescent="0.25">
      <c r="B2286">
        <v>22844.568913886698</v>
      </c>
      <c r="C2286">
        <v>9.6334526870716398E-3</v>
      </c>
      <c r="D2286">
        <v>2.5506383053105999E-2</v>
      </c>
      <c r="E2286">
        <v>-31.1754285581824</v>
      </c>
      <c r="F2286">
        <v>-128.728495255235</v>
      </c>
    </row>
    <row r="2287" spans="2:6" hidden="1" x14ac:dyDescent="0.25">
      <c r="B2287">
        <v>22854.5709142868</v>
      </c>
      <c r="C2287">
        <v>3.4041199296039701E-2</v>
      </c>
      <c r="D2287">
        <v>9.1352721207559107E-2</v>
      </c>
      <c r="E2287">
        <v>159.23044407540399</v>
      </c>
      <c r="F2287">
        <v>61.804526411271198</v>
      </c>
    </row>
    <row r="2288" spans="2:6" hidden="1" x14ac:dyDescent="0.25">
      <c r="B2288">
        <v>22864.572914686902</v>
      </c>
      <c r="C2288">
        <v>9.5951686671294899E-3</v>
      </c>
      <c r="D2288">
        <v>2.5950375213041998E-2</v>
      </c>
      <c r="E2288">
        <v>165.13870536850101</v>
      </c>
      <c r="F2288">
        <v>67.705695119602893</v>
      </c>
    </row>
    <row r="2289" spans="2:6" hidden="1" x14ac:dyDescent="0.25">
      <c r="B2289">
        <v>22874.574915087</v>
      </c>
      <c r="C2289">
        <v>5.0289234188025901E-3</v>
      </c>
      <c r="D2289">
        <v>1.37375641888541E-2</v>
      </c>
      <c r="E2289">
        <v>173.359115605901</v>
      </c>
      <c r="F2289">
        <v>75.818570796651599</v>
      </c>
    </row>
    <row r="2290" spans="2:6" hidden="1" x14ac:dyDescent="0.25">
      <c r="B2290">
        <v>22884.5769154872</v>
      </c>
      <c r="C2290">
        <v>3.6419979046541E-3</v>
      </c>
      <c r="D2290">
        <v>1.0031515363398099E-2</v>
      </c>
      <c r="E2290">
        <v>-178.354675466776</v>
      </c>
      <c r="F2290">
        <v>83.913530810553397</v>
      </c>
    </row>
    <row r="2291" spans="2:6" hidden="1" x14ac:dyDescent="0.25">
      <c r="B2291">
        <v>22894.578915887301</v>
      </c>
      <c r="C2291">
        <v>3.0894160758823202E-3</v>
      </c>
      <c r="D2291">
        <v>8.5597594436620395E-3</v>
      </c>
      <c r="E2291">
        <v>-170.001234444582</v>
      </c>
      <c r="F2291">
        <v>92.038056509498503</v>
      </c>
    </row>
    <row r="2292" spans="2:6" hidden="1" x14ac:dyDescent="0.25">
      <c r="B2292">
        <v>22904.580916287399</v>
      </c>
      <c r="C2292">
        <v>2.9326589131019099E-3</v>
      </c>
      <c r="D2292">
        <v>8.1521772580822899E-3</v>
      </c>
      <c r="E2292">
        <v>-161.59315252232099</v>
      </c>
      <c r="F2292">
        <v>100.23602364244201</v>
      </c>
    </row>
    <row r="2293" spans="2:6" hidden="1" x14ac:dyDescent="0.25">
      <c r="B2293">
        <v>22914.582916687599</v>
      </c>
      <c r="C2293">
        <v>3.0815364052687801E-3</v>
      </c>
      <c r="D2293">
        <v>8.5740403500908901E-3</v>
      </c>
      <c r="E2293">
        <v>-153.15437010571199</v>
      </c>
      <c r="F2293">
        <v>108.539219741625</v>
      </c>
    </row>
    <row r="2294" spans="2:6" hidden="1" x14ac:dyDescent="0.25">
      <c r="B2294">
        <v>22924.584917087701</v>
      </c>
      <c r="C2294">
        <v>3.6249066511505799E-3</v>
      </c>
      <c r="D2294">
        <v>1.0078672194410099E-2</v>
      </c>
      <c r="E2294">
        <v>-144.71488710040899</v>
      </c>
      <c r="F2294">
        <v>116.96059852589001</v>
      </c>
    </row>
    <row r="2295" spans="2:6" hidden="1" x14ac:dyDescent="0.25">
      <c r="B2295">
        <v>22934.586917487799</v>
      </c>
      <c r="C2295">
        <v>4.9981273181988403E-3</v>
      </c>
      <c r="D2295">
        <v>1.3877766819319201E-2</v>
      </c>
      <c r="E2295">
        <v>-136.303895785066</v>
      </c>
      <c r="F2295">
        <v>125.490678246187</v>
      </c>
    </row>
    <row r="2296" spans="2:6" hidden="1" x14ac:dyDescent="0.25">
      <c r="B2296">
        <v>22944.588917887901</v>
      </c>
      <c r="C2296">
        <v>9.5308289534260203E-3</v>
      </c>
      <c r="D2296">
        <v>2.6438654971250999E-2</v>
      </c>
      <c r="E2296">
        <v>-127.94318876691</v>
      </c>
      <c r="F2296">
        <v>134.098414072645</v>
      </c>
    </row>
    <row r="2297" spans="2:6" hidden="1" x14ac:dyDescent="0.25">
      <c r="B2297">
        <v>22954.590918288101</v>
      </c>
      <c r="C2297">
        <v>3.3651019010997998E-2</v>
      </c>
      <c r="D2297">
        <v>9.3431441247452104E-2</v>
      </c>
      <c r="E2297">
        <v>62.663554288700702</v>
      </c>
      <c r="F2297">
        <v>-34.855830843000497</v>
      </c>
    </row>
    <row r="2298" spans="2:6" hidden="1" x14ac:dyDescent="0.25">
      <c r="B2298">
        <v>22964.592918688199</v>
      </c>
      <c r="C2298">
        <v>9.5785799970589097E-3</v>
      </c>
      <c r="D2298">
        <v>2.6645849211526299E-2</v>
      </c>
      <c r="E2298">
        <v>68.602601910497398</v>
      </c>
      <c r="F2298">
        <v>-28.6459153250218</v>
      </c>
    </row>
    <row r="2299" spans="2:6" hidden="1" x14ac:dyDescent="0.25">
      <c r="B2299">
        <v>22974.5949190883</v>
      </c>
      <c r="C2299">
        <v>5.0430665130544502E-3</v>
      </c>
      <c r="D2299">
        <v>1.40905202052108E-2</v>
      </c>
      <c r="E2299">
        <v>76.809105686433199</v>
      </c>
      <c r="F2299">
        <v>-20.097420005031498</v>
      </c>
    </row>
    <row r="2300" spans="2:6" hidden="1" x14ac:dyDescent="0.25">
      <c r="B2300">
        <v>22984.596919488398</v>
      </c>
      <c r="C2300">
        <v>3.66505134616986E-3</v>
      </c>
      <c r="D2300">
        <v>1.03020691487484E-2</v>
      </c>
      <c r="E2300">
        <v>85.003387082274202</v>
      </c>
      <c r="F2300">
        <v>-11.6489367621077</v>
      </c>
    </row>
    <row r="2301" spans="2:6" hidden="1" x14ac:dyDescent="0.25">
      <c r="B2301">
        <v>22994.598919888602</v>
      </c>
      <c r="C2301">
        <v>3.1147006752766798E-3</v>
      </c>
      <c r="D2301">
        <v>8.8157103531626996E-3</v>
      </c>
      <c r="E2301">
        <v>93.215719013624195</v>
      </c>
      <c r="F2301">
        <v>-3.3107899549221198</v>
      </c>
    </row>
    <row r="2302" spans="2:6" hidden="1" x14ac:dyDescent="0.25">
      <c r="B2302">
        <v>23004.6009202887</v>
      </c>
      <c r="C2302">
        <v>2.9562209149006399E-3</v>
      </c>
      <c r="D2302">
        <v>8.4246572668278293E-3</v>
      </c>
      <c r="E2302">
        <v>101.47439514224401</v>
      </c>
      <c r="F2302">
        <v>4.9285863982458702</v>
      </c>
    </row>
    <row r="2303" spans="2:6" hidden="1" x14ac:dyDescent="0.25">
      <c r="B2303">
        <v>23014.602920688802</v>
      </c>
      <c r="C2303">
        <v>3.09978598543551E-3</v>
      </c>
      <c r="D2303">
        <v>8.8856747662337306E-3</v>
      </c>
      <c r="E2303">
        <v>109.800119939292</v>
      </c>
      <c r="F2303">
        <v>13.098988942955</v>
      </c>
    </row>
    <row r="2304" spans="2:6" hidden="1" x14ac:dyDescent="0.25">
      <c r="B2304">
        <v>23024.6049210889</v>
      </c>
      <c r="C2304">
        <v>3.6331444066833802E-3</v>
      </c>
      <c r="D2304">
        <v>1.0457354244107099E-2</v>
      </c>
      <c r="E2304">
        <v>118.20154161681999</v>
      </c>
      <c r="F2304">
        <v>21.241750929692301</v>
      </c>
    </row>
    <row r="2305" spans="2:6" hidden="1" x14ac:dyDescent="0.25">
      <c r="B2305">
        <v>23034.606921489099</v>
      </c>
      <c r="C2305">
        <v>4.9871395689082502E-3</v>
      </c>
      <c r="D2305">
        <v>1.4381985617757101E-2</v>
      </c>
      <c r="E2305">
        <v>126.67300275797101</v>
      </c>
      <c r="F2305">
        <v>29.4014648560177</v>
      </c>
    </row>
    <row r="2306" spans="2:6" hidden="1" x14ac:dyDescent="0.25">
      <c r="B2306">
        <v>23044.608921889201</v>
      </c>
      <c r="C2306">
        <v>9.4674978013368095E-3</v>
      </c>
      <c r="D2306">
        <v>2.7294521359192799E-2</v>
      </c>
      <c r="E2306">
        <v>135.195135632015</v>
      </c>
      <c r="F2306">
        <v>37.617365943770103</v>
      </c>
    </row>
    <row r="2307" spans="2:6" hidden="1" x14ac:dyDescent="0.25">
      <c r="B2307">
        <v>23054.610922289299</v>
      </c>
      <c r="C2307">
        <v>3.3068597422377603E-2</v>
      </c>
      <c r="D2307">
        <v>9.5066804965556806E-2</v>
      </c>
      <c r="E2307">
        <v>-33.862433027968898</v>
      </c>
      <c r="F2307">
        <v>-131.73974499466499</v>
      </c>
    </row>
    <row r="2308" spans="2:6" hidden="1" x14ac:dyDescent="0.25">
      <c r="B2308">
        <v>23064.612922689401</v>
      </c>
      <c r="C2308">
        <v>9.4582713405682393E-3</v>
      </c>
      <c r="D2308">
        <v>2.7132560240351E-2</v>
      </c>
      <c r="E2308">
        <v>-27.730232645728901</v>
      </c>
      <c r="F2308">
        <v>-125.69691475574</v>
      </c>
    </row>
    <row r="2309" spans="2:6" hidden="1" x14ac:dyDescent="0.25">
      <c r="B2309">
        <v>23074.614923089601</v>
      </c>
      <c r="C2309">
        <v>4.9762484770564698E-3</v>
      </c>
      <c r="D2309">
        <v>1.4235854813372299E-2</v>
      </c>
      <c r="E2309">
        <v>-19.241473820243201</v>
      </c>
      <c r="F2309">
        <v>-117.233953856101</v>
      </c>
    </row>
    <row r="2310" spans="2:6" hidden="1" x14ac:dyDescent="0.25">
      <c r="B2310">
        <v>23084.616923489699</v>
      </c>
      <c r="C2310">
        <v>3.61929175500094E-3</v>
      </c>
      <c r="D2310">
        <v>1.03384892092319E-2</v>
      </c>
      <c r="E2310">
        <v>-10.8162043106955</v>
      </c>
      <c r="F2310">
        <v>-108.72854386089899</v>
      </c>
    </row>
    <row r="2311" spans="2:6" hidden="1" x14ac:dyDescent="0.25">
      <c r="B2311">
        <v>23094.6189238898</v>
      </c>
      <c r="C2311">
        <v>3.08132509762083E-3</v>
      </c>
      <c r="D2311">
        <v>8.80728137769754E-3</v>
      </c>
      <c r="E2311">
        <v>-2.4620896209312901</v>
      </c>
      <c r="F2311">
        <v>-100.22559855009401</v>
      </c>
    </row>
    <row r="2312" spans="2:6" hidden="1" x14ac:dyDescent="0.25">
      <c r="B2312">
        <v>23104.620924289899</v>
      </c>
      <c r="C2312">
        <v>2.9307855451444998E-3</v>
      </c>
      <c r="D2312">
        <v>8.4036448372177899E-3</v>
      </c>
      <c r="E2312">
        <v>5.8275407002083002</v>
      </c>
      <c r="F2312">
        <v>-91.771827390413804</v>
      </c>
    </row>
    <row r="2313" spans="2:6" hidden="1" x14ac:dyDescent="0.25">
      <c r="B2313">
        <v>23114.622924690098</v>
      </c>
      <c r="C2313">
        <v>3.0783986859032899E-3</v>
      </c>
      <c r="D2313">
        <v>8.8771173891715408E-3</v>
      </c>
      <c r="E2313">
        <v>14.0716760138298</v>
      </c>
      <c r="F2313">
        <v>-83.405004839149996</v>
      </c>
    </row>
    <row r="2314" spans="2:6" hidden="1" x14ac:dyDescent="0.25">
      <c r="B2314">
        <v>23124.6249250902</v>
      </c>
      <c r="C2314">
        <v>3.6103024261281299E-3</v>
      </c>
      <c r="D2314">
        <v>1.04910062617674E-2</v>
      </c>
      <c r="E2314">
        <v>22.297497485694901</v>
      </c>
      <c r="F2314">
        <v>-75.145625231447099</v>
      </c>
    </row>
    <row r="2315" spans="2:6" hidden="1" x14ac:dyDescent="0.25">
      <c r="B2315">
        <v>23134.626925490302</v>
      </c>
      <c r="C2315">
        <v>4.9510331733830003E-3</v>
      </c>
      <c r="D2315">
        <v>1.45142346193163E-2</v>
      </c>
      <c r="E2315">
        <v>30.534704486217802</v>
      </c>
      <c r="F2315">
        <v>-66.992894111450696</v>
      </c>
    </row>
    <row r="2316" spans="2:6" hidden="1" x14ac:dyDescent="0.25">
      <c r="B2316">
        <v>23144.6289258904</v>
      </c>
      <c r="C2316">
        <v>9.3736972123731298E-3</v>
      </c>
      <c r="D2316">
        <v>2.77268015571757E-2</v>
      </c>
      <c r="E2316">
        <v>38.809621458173297</v>
      </c>
      <c r="F2316">
        <v>-58.925473798314798</v>
      </c>
    </row>
    <row r="2317" spans="2:6" hidden="1" x14ac:dyDescent="0.25">
      <c r="B2317">
        <v>23154.6309262906</v>
      </c>
      <c r="C2317">
        <v>3.2353026621887798E-2</v>
      </c>
      <c r="D2317">
        <v>9.6677972986591004E-2</v>
      </c>
      <c r="E2317">
        <v>-130.49435983052501</v>
      </c>
      <c r="F2317">
        <v>131.35574759571199</v>
      </c>
    </row>
    <row r="2318" spans="2:6" hidden="1" x14ac:dyDescent="0.25">
      <c r="B2318">
        <v>23164.632926690701</v>
      </c>
      <c r="C2318">
        <v>9.2773009480007704E-3</v>
      </c>
      <c r="D2318">
        <v>2.78484478788118E-2</v>
      </c>
      <c r="E2318">
        <v>-124.47011902185901</v>
      </c>
      <c r="F2318">
        <v>137.11102285157901</v>
      </c>
    </row>
    <row r="2319" spans="2:6" hidden="1" x14ac:dyDescent="0.25">
      <c r="B2319">
        <v>23174.634927090799</v>
      </c>
      <c r="C2319">
        <v>4.8552073297193797E-3</v>
      </c>
      <c r="D2319">
        <v>1.46411905394282E-2</v>
      </c>
      <c r="E2319">
        <v>-116.029389960202</v>
      </c>
      <c r="F2319">
        <v>145.172292636874</v>
      </c>
    </row>
    <row r="2320" spans="2:6" hidden="1" x14ac:dyDescent="0.25">
      <c r="B2320">
        <v>23184.636927490901</v>
      </c>
      <c r="C2320">
        <v>3.5151101887021898E-3</v>
      </c>
      <c r="D2320">
        <v>1.06277577761053E-2</v>
      </c>
      <c r="E2320">
        <v>-107.560056196011</v>
      </c>
      <c r="F2320">
        <v>153.31589610489499</v>
      </c>
    </row>
    <row r="2321" spans="2:6" hidden="1" x14ac:dyDescent="0.25">
      <c r="B2321">
        <v>23194.638927891101</v>
      </c>
      <c r="C2321">
        <v>2.98333580019083E-3</v>
      </c>
      <c r="D2321">
        <v>9.0299437891552606E-3</v>
      </c>
      <c r="E2321">
        <v>-99.092183909805399</v>
      </c>
      <c r="F2321">
        <v>161.56483299242899</v>
      </c>
    </row>
    <row r="2322" spans="2:6" hidden="1" x14ac:dyDescent="0.25">
      <c r="B2322">
        <v>23204.640928291199</v>
      </c>
      <c r="C2322">
        <v>2.8342762389611201E-3</v>
      </c>
      <c r="D2322">
        <v>8.5823623034014702E-3</v>
      </c>
      <c r="E2322">
        <v>-90.6572684316166</v>
      </c>
      <c r="F2322">
        <v>169.92208936756299</v>
      </c>
    </row>
    <row r="2323" spans="2:6" hidden="1" x14ac:dyDescent="0.25">
      <c r="B2323">
        <v>23214.642928691301</v>
      </c>
      <c r="C2323">
        <v>2.97963914309804E-3</v>
      </c>
      <c r="D2323">
        <v>9.0290898778939005E-3</v>
      </c>
      <c r="E2323">
        <v>-82.2812169813201</v>
      </c>
      <c r="F2323">
        <v>178.36960917926999</v>
      </c>
    </row>
    <row r="2324" spans="2:6" hidden="1" x14ac:dyDescent="0.25">
      <c r="B2324">
        <v>23224.644929091399</v>
      </c>
      <c r="C2324">
        <v>3.5037253863053298E-3</v>
      </c>
      <c r="D2324">
        <v>1.0638192737212501E-2</v>
      </c>
      <c r="E2324">
        <v>-73.978590434634896</v>
      </c>
      <c r="F2324">
        <v>-173.128145522848</v>
      </c>
    </row>
    <row r="2325" spans="2:6" hidden="1" x14ac:dyDescent="0.25">
      <c r="B2325">
        <v>23234.646929491599</v>
      </c>
      <c r="C2325">
        <v>4.8232683161875799E-3</v>
      </c>
      <c r="D2325">
        <v>1.4701653476537201E-2</v>
      </c>
      <c r="E2325">
        <v>-65.749595671618493</v>
      </c>
      <c r="F2325">
        <v>-164.616375940875</v>
      </c>
    </row>
    <row r="2326" spans="2:6" hidden="1" x14ac:dyDescent="0.25">
      <c r="B2326">
        <v>23244.6489298917</v>
      </c>
      <c r="C2326">
        <v>9.1704298723979498E-3</v>
      </c>
      <c r="D2326">
        <v>2.8121056648632899E-2</v>
      </c>
      <c r="E2326">
        <v>-57.580133477138403</v>
      </c>
      <c r="F2326">
        <v>-156.13964909217</v>
      </c>
    </row>
    <row r="2327" spans="2:6" hidden="1" x14ac:dyDescent="0.25">
      <c r="B2327">
        <v>23254.650930291798</v>
      </c>
      <c r="C2327">
        <v>3.1600426151965899E-2</v>
      </c>
      <c r="D2327">
        <v>9.7920231922051307E-2</v>
      </c>
      <c r="E2327">
        <v>132.86796826247601</v>
      </c>
      <c r="F2327">
        <v>34.6424544539979</v>
      </c>
    </row>
    <row r="2328" spans="2:6" hidden="1" x14ac:dyDescent="0.25">
      <c r="B2328">
        <v>23264.6529306919</v>
      </c>
      <c r="C2328">
        <v>9.13515156406936E-3</v>
      </c>
      <c r="D2328">
        <v>2.8496194232979302E-2</v>
      </c>
      <c r="E2328">
        <v>138.68874770110901</v>
      </c>
      <c r="F2328">
        <v>40.590581442017204</v>
      </c>
    </row>
    <row r="2329" spans="2:6" hidden="1" x14ac:dyDescent="0.25">
      <c r="B2329">
        <v>23274.6549310921</v>
      </c>
      <c r="C2329">
        <v>4.7860595798875803E-3</v>
      </c>
      <c r="D2329">
        <v>1.5072275299152799E-2</v>
      </c>
      <c r="E2329">
        <v>146.852688268382</v>
      </c>
      <c r="F2329">
        <v>48.831847795231702</v>
      </c>
    </row>
    <row r="2330" spans="2:6" hidden="1" x14ac:dyDescent="0.25">
      <c r="B2330">
        <v>23284.656931492202</v>
      </c>
      <c r="C2330">
        <v>3.4629762228983699E-3</v>
      </c>
      <c r="D2330">
        <v>1.1002303703837301E-2</v>
      </c>
      <c r="E2330">
        <v>155.07410300224001</v>
      </c>
      <c r="F2330">
        <v>57.014367068892497</v>
      </c>
    </row>
    <row r="2331" spans="2:6" hidden="1" x14ac:dyDescent="0.25">
      <c r="B2331">
        <v>23294.6589318923</v>
      </c>
      <c r="C2331">
        <v>2.9331377241313601E-3</v>
      </c>
      <c r="D2331">
        <v>9.3865065631400495E-3</v>
      </c>
      <c r="E2331">
        <v>163.369171120761</v>
      </c>
      <c r="F2331">
        <v>65.173821832280893</v>
      </c>
    </row>
    <row r="2332" spans="2:6" hidden="1" x14ac:dyDescent="0.25">
      <c r="B2332">
        <v>23304.660932292401</v>
      </c>
      <c r="C2332">
        <v>2.7786192134942101E-3</v>
      </c>
      <c r="D2332">
        <v>8.9362422461018495E-3</v>
      </c>
      <c r="E2332">
        <v>171.73997196040099</v>
      </c>
      <c r="F2332">
        <v>73.351754861676099</v>
      </c>
    </row>
    <row r="2333" spans="2:6" hidden="1" x14ac:dyDescent="0.25">
      <c r="B2333">
        <v>23314.662932692601</v>
      </c>
      <c r="C2333">
        <v>2.9126383439907698E-3</v>
      </c>
      <c r="D2333">
        <v>9.3900049586706103E-3</v>
      </c>
      <c r="E2333">
        <v>-179.826237495508</v>
      </c>
      <c r="F2333">
        <v>81.5874225626129</v>
      </c>
    </row>
    <row r="2334" spans="2:6" hidden="1" x14ac:dyDescent="0.25">
      <c r="B2334">
        <v>23324.664933092699</v>
      </c>
      <c r="C2334">
        <v>3.4175633717967399E-3</v>
      </c>
      <c r="D2334">
        <v>1.10186719549427E-2</v>
      </c>
      <c r="E2334">
        <v>-171.35441175624899</v>
      </c>
      <c r="F2334">
        <v>89.9099729797517</v>
      </c>
    </row>
    <row r="2335" spans="2:6" hidden="1" x14ac:dyDescent="0.25">
      <c r="B2335">
        <v>23334.666933492801</v>
      </c>
      <c r="C2335">
        <v>4.7010176518061404E-3</v>
      </c>
      <c r="D2335">
        <v>1.5131812911456899E-2</v>
      </c>
      <c r="E2335">
        <v>-162.876266710007</v>
      </c>
      <c r="F2335">
        <v>98.332113035913096</v>
      </c>
    </row>
    <row r="2336" spans="2:6" hidden="1" x14ac:dyDescent="0.25">
      <c r="B2336">
        <v>23344.668933892899</v>
      </c>
      <c r="C2336">
        <v>8.9462206070094908E-3</v>
      </c>
      <c r="D2336">
        <v>2.8727145329236901E-2</v>
      </c>
      <c r="E2336">
        <v>-154.42326058968999</v>
      </c>
      <c r="F2336">
        <v>106.8465568681</v>
      </c>
    </row>
    <row r="2337" spans="2:6" hidden="1" x14ac:dyDescent="0.25">
      <c r="B2337">
        <v>23354.670934293099</v>
      </c>
      <c r="C2337">
        <v>3.07419984750541E-2</v>
      </c>
      <c r="D2337">
        <v>9.8468727901609904E-2</v>
      </c>
      <c r="E2337">
        <v>36.3757990191678</v>
      </c>
      <c r="F2337">
        <v>-62.112498288968702</v>
      </c>
    </row>
    <row r="2338" spans="2:6" hidden="1" x14ac:dyDescent="0.25">
      <c r="B2338">
        <v>23364.672934693201</v>
      </c>
      <c r="C2338">
        <v>8.9680283459246894E-3</v>
      </c>
      <c r="D2338">
        <v>2.8713669069551601E-2</v>
      </c>
      <c r="E2338">
        <v>42.3231525932502</v>
      </c>
      <c r="F2338">
        <v>-55.969763129973103</v>
      </c>
    </row>
    <row r="2339" spans="2:6" hidden="1" x14ac:dyDescent="0.25">
      <c r="B2339">
        <v>23374.674935093299</v>
      </c>
      <c r="C2339">
        <v>4.7184983292770698E-3</v>
      </c>
      <c r="D2339">
        <v>1.5124585728006099E-2</v>
      </c>
      <c r="E2339">
        <v>50.607634658731897</v>
      </c>
      <c r="F2339">
        <v>-47.389600281299998</v>
      </c>
    </row>
    <row r="2340" spans="2:6" hidden="1" x14ac:dyDescent="0.25">
      <c r="B2340">
        <v>23384.676935493499</v>
      </c>
      <c r="C2340">
        <v>3.4275062176171299E-3</v>
      </c>
      <c r="D2340">
        <v>1.10223359141813E-2</v>
      </c>
      <c r="E2340">
        <v>58.850291585422397</v>
      </c>
      <c r="F2340">
        <v>-38.876379776819299</v>
      </c>
    </row>
    <row r="2341" spans="2:6" hidden="1" x14ac:dyDescent="0.25">
      <c r="B2341">
        <v>23394.6789358936</v>
      </c>
      <c r="C2341">
        <v>2.9112006875897101E-3</v>
      </c>
      <c r="D2341">
        <v>9.4101779926937003E-3</v>
      </c>
      <c r="E2341">
        <v>67.077467844972901</v>
      </c>
      <c r="F2341">
        <v>-30.460014960266701</v>
      </c>
    </row>
    <row r="2342" spans="2:6" hidden="1" x14ac:dyDescent="0.25">
      <c r="B2342">
        <v>23404.680936293698</v>
      </c>
      <c r="C2342">
        <v>2.76065999020603E-3</v>
      </c>
      <c r="D2342">
        <v>8.9805942902797808E-3</v>
      </c>
      <c r="E2342">
        <v>75.319974468339794</v>
      </c>
      <c r="F2342">
        <v>-22.151333773434299</v>
      </c>
    </row>
    <row r="2343" spans="2:6" hidden="1" x14ac:dyDescent="0.25">
      <c r="B2343">
        <v>23414.6829366938</v>
      </c>
      <c r="C2343">
        <v>2.8907149512145802E-3</v>
      </c>
      <c r="D2343">
        <v>9.46718399178678E-3</v>
      </c>
      <c r="E2343">
        <v>83.607005497577404</v>
      </c>
      <c r="F2343">
        <v>-13.9408344154266</v>
      </c>
    </row>
    <row r="2344" spans="2:6" hidden="1" x14ac:dyDescent="0.25">
      <c r="B2344">
        <v>23424.684937094</v>
      </c>
      <c r="C2344">
        <v>3.381305601363E-3</v>
      </c>
      <c r="D2344">
        <v>1.11423823839736E-2</v>
      </c>
      <c r="E2344">
        <v>91.960111927526398</v>
      </c>
      <c r="F2344">
        <v>-5.8015713327247198</v>
      </c>
    </row>
    <row r="2345" spans="2:6" hidden="1" x14ac:dyDescent="0.25">
      <c r="B2345">
        <v>23434.686937494102</v>
      </c>
      <c r="C2345">
        <v>4.6293161355285203E-3</v>
      </c>
      <c r="D2345">
        <v>1.5328345688662801E-2</v>
      </c>
      <c r="E2345">
        <v>100.38840458649101</v>
      </c>
      <c r="F2345">
        <v>2.3049613304536898</v>
      </c>
    </row>
    <row r="2346" spans="2:6" hidden="1" x14ac:dyDescent="0.25">
      <c r="B2346">
        <v>23444.6889378942</v>
      </c>
      <c r="C2346">
        <v>8.7610650661212007E-3</v>
      </c>
      <c r="D2346">
        <v>2.90939886135675E-2</v>
      </c>
      <c r="E2346">
        <v>108.88602769103299</v>
      </c>
      <c r="F2346">
        <v>10.4212607034393</v>
      </c>
    </row>
    <row r="2347" spans="2:6" hidden="1" x14ac:dyDescent="0.25">
      <c r="B2347">
        <v>23454.690938294301</v>
      </c>
      <c r="C2347">
        <v>2.97102279883486E-2</v>
      </c>
      <c r="D2347">
        <v>9.8746537752537306E-2</v>
      </c>
      <c r="E2347">
        <v>-60.0993603714738</v>
      </c>
      <c r="F2347">
        <v>-159.050709647834</v>
      </c>
    </row>
    <row r="2348" spans="2:6" hidden="1" x14ac:dyDescent="0.25">
      <c r="B2348">
        <v>23464.692938694501</v>
      </c>
      <c r="C2348">
        <v>8.6947224510289297E-3</v>
      </c>
      <c r="D2348">
        <v>2.8879364432374599E-2</v>
      </c>
      <c r="E2348">
        <v>-54.003288252588</v>
      </c>
      <c r="F2348">
        <v>-153.174609805074</v>
      </c>
    </row>
    <row r="2349" spans="2:6" hidden="1" x14ac:dyDescent="0.25">
      <c r="B2349">
        <v>23474.694939094599</v>
      </c>
      <c r="C2349">
        <v>4.56096108416865E-3</v>
      </c>
      <c r="D2349">
        <v>1.51243418687486E-2</v>
      </c>
      <c r="E2349">
        <v>-45.457214085024901</v>
      </c>
      <c r="F2349">
        <v>-144.84998728820401</v>
      </c>
    </row>
    <row r="2350" spans="2:6" hidden="1" x14ac:dyDescent="0.25">
      <c r="B2350">
        <v>23484.696939494701</v>
      </c>
      <c r="C2350">
        <v>3.3091386234926101E-3</v>
      </c>
      <c r="D2350">
        <v>1.0956385225574201E-2</v>
      </c>
      <c r="E2350">
        <v>-36.961809543706202</v>
      </c>
      <c r="F2350">
        <v>-136.45013716384099</v>
      </c>
    </row>
    <row r="2351" spans="2:6" hidden="1" x14ac:dyDescent="0.25">
      <c r="B2351">
        <v>23494.698939894799</v>
      </c>
      <c r="C2351">
        <v>2.8120958488697099E-3</v>
      </c>
      <c r="D2351">
        <v>9.3071802609487903E-3</v>
      </c>
      <c r="E2351">
        <v>-28.5396962280353</v>
      </c>
      <c r="F2351">
        <v>-128.00276895848799</v>
      </c>
    </row>
    <row r="2352" spans="2:6" hidden="1" x14ac:dyDescent="0.25">
      <c r="B2352">
        <v>23504.700940294999</v>
      </c>
      <c r="C2352">
        <v>2.6713099353145599E-3</v>
      </c>
      <c r="D2352">
        <v>8.8558257579469894E-3</v>
      </c>
      <c r="E2352">
        <v>-20.1991372663208</v>
      </c>
      <c r="F2352">
        <v>-119.54758568207799</v>
      </c>
    </row>
    <row r="2353" spans="2:6" hidden="1" x14ac:dyDescent="0.25">
      <c r="B2353">
        <v>23514.702940695101</v>
      </c>
      <c r="C2353">
        <v>2.8034538651769401E-3</v>
      </c>
      <c r="D2353">
        <v>9.3327121449530894E-3</v>
      </c>
      <c r="E2353">
        <v>-11.9328471572413</v>
      </c>
      <c r="F2353">
        <v>-111.127161552087</v>
      </c>
    </row>
    <row r="2354" spans="2:6" hidden="1" x14ac:dyDescent="0.25">
      <c r="B2354">
        <v>23524.704941095199</v>
      </c>
      <c r="C2354">
        <v>3.2856663028376001E-3</v>
      </c>
      <c r="D2354">
        <v>1.10114699938108E-2</v>
      </c>
      <c r="E2354">
        <v>-3.7199507764494202</v>
      </c>
      <c r="F2354">
        <v>-102.77701101778599</v>
      </c>
    </row>
    <row r="2355" spans="2:6" hidden="1" x14ac:dyDescent="0.25">
      <c r="B2355">
        <v>23534.7069414953</v>
      </c>
      <c r="C2355">
        <v>4.5025638460370098E-3</v>
      </c>
      <c r="D2355">
        <v>1.52226436527849E-2</v>
      </c>
      <c r="E2355">
        <v>4.4694956183158299</v>
      </c>
      <c r="F2355">
        <v>-94.517543598998401</v>
      </c>
    </row>
    <row r="2356" spans="2:6" hidden="1" x14ac:dyDescent="0.25">
      <c r="B2356">
        <v>23544.7089418955</v>
      </c>
      <c r="C2356">
        <v>8.5159068522585504E-3</v>
      </c>
      <c r="D2356">
        <v>2.9081563786453001E-2</v>
      </c>
      <c r="E2356">
        <v>12.6686073398203</v>
      </c>
      <c r="F2356">
        <v>-86.349829932397896</v>
      </c>
    </row>
    <row r="2357" spans="2:6" hidden="1" x14ac:dyDescent="0.25">
      <c r="B2357">
        <v>23554.710942295598</v>
      </c>
      <c r="C2357">
        <v>2.86015163415381E-2</v>
      </c>
      <c r="D2357">
        <v>9.8967692012531694E-2</v>
      </c>
      <c r="E2357">
        <v>-156.692524714976</v>
      </c>
      <c r="F2357">
        <v>104.079884503919</v>
      </c>
    </row>
    <row r="2358" spans="2:6" hidden="1" x14ac:dyDescent="0.25">
      <c r="B2358">
        <v>23564.7129426957</v>
      </c>
      <c r="C2358">
        <v>8.3989105244412898E-3</v>
      </c>
      <c r="D2358">
        <v>2.92556621121547E-2</v>
      </c>
      <c r="E2358">
        <v>-150.794202280679</v>
      </c>
      <c r="F2358">
        <v>109.79799693103099</v>
      </c>
    </row>
    <row r="2359" spans="2:6" hidden="1" x14ac:dyDescent="0.25">
      <c r="B2359">
        <v>23574.714943095802</v>
      </c>
      <c r="C2359">
        <v>4.3846170983007403E-3</v>
      </c>
      <c r="D2359">
        <v>1.53938509870043E-2</v>
      </c>
      <c r="E2359">
        <v>-142.42869649781301</v>
      </c>
      <c r="F2359">
        <v>117.85354979109199</v>
      </c>
    </row>
    <row r="2360" spans="2:6" hidden="1" x14ac:dyDescent="0.25">
      <c r="B2360">
        <v>23584.716943496001</v>
      </c>
      <c r="C2360">
        <v>3.16561570302956E-3</v>
      </c>
      <c r="D2360">
        <v>1.11781126145127E-2</v>
      </c>
      <c r="E2360">
        <v>-134.00491615646601</v>
      </c>
      <c r="F2360">
        <v>125.953917298094</v>
      </c>
    </row>
    <row r="2361" spans="2:6" hidden="1" x14ac:dyDescent="0.25">
      <c r="B2361">
        <v>23594.7189438961</v>
      </c>
      <c r="C2361">
        <v>2.6791828089965599E-3</v>
      </c>
      <c r="D2361">
        <v>9.4936232121422999E-3</v>
      </c>
      <c r="E2361">
        <v>-125.545531821902</v>
      </c>
      <c r="F2361">
        <v>134.13515108339899</v>
      </c>
    </row>
    <row r="2362" spans="2:6" hidden="1" x14ac:dyDescent="0.25">
      <c r="B2362">
        <v>23604.720944296201</v>
      </c>
      <c r="C2362">
        <v>2.53882180780624E-3</v>
      </c>
      <c r="D2362">
        <v>9.0108572584900893E-3</v>
      </c>
      <c r="E2362">
        <v>-117.08245896197</v>
      </c>
      <c r="F2362">
        <v>142.41937473915399</v>
      </c>
    </row>
    <row r="2363" spans="2:6" hidden="1" x14ac:dyDescent="0.25">
      <c r="B2363">
        <v>23614.722944696299</v>
      </c>
      <c r="C2363">
        <v>2.66352499045764E-3</v>
      </c>
      <c r="D2363">
        <v>9.4582789736645505E-3</v>
      </c>
      <c r="E2363">
        <v>-108.64968379640101</v>
      </c>
      <c r="F2363">
        <v>150.810038230457</v>
      </c>
    </row>
    <row r="2364" spans="2:6" hidden="1" x14ac:dyDescent="0.25">
      <c r="B2364">
        <v>23624.724945096499</v>
      </c>
      <c r="C2364">
        <v>3.1275165217461202E-3</v>
      </c>
      <c r="D2364">
        <v>1.11103030225519E-2</v>
      </c>
      <c r="E2364">
        <v>-100.275370236339</v>
      </c>
      <c r="F2364">
        <v>159.290613561551</v>
      </c>
    </row>
    <row r="2365" spans="2:6" hidden="1" x14ac:dyDescent="0.25">
      <c r="B2365">
        <v>23634.726945496601</v>
      </c>
      <c r="C2365">
        <v>4.3019437050488898E-3</v>
      </c>
      <c r="D2365">
        <v>1.53018428115968E-2</v>
      </c>
      <c r="E2365">
        <v>-91.975583919083803</v>
      </c>
      <c r="F2365">
        <v>167.827561820753</v>
      </c>
    </row>
    <row r="2366" spans="2:6" hidden="1" x14ac:dyDescent="0.25">
      <c r="B2366">
        <v>23644.728945896699</v>
      </c>
      <c r="C2366">
        <v>8.1769503646939995E-3</v>
      </c>
      <c r="D2366">
        <v>2.9170008261163099E-2</v>
      </c>
      <c r="E2366">
        <v>-83.750695900812005</v>
      </c>
      <c r="F2366">
        <v>176.37737725761301</v>
      </c>
    </row>
    <row r="2367" spans="2:6" hidden="1" x14ac:dyDescent="0.25">
      <c r="B2367">
        <v>23654.730946296801</v>
      </c>
      <c r="C2367">
        <v>2.7476252623488101E-2</v>
      </c>
      <c r="D2367">
        <v>9.8678319310737506E-2</v>
      </c>
      <c r="E2367">
        <v>106.790757648805</v>
      </c>
      <c r="F2367">
        <v>7.3692324168444996</v>
      </c>
    </row>
    <row r="2368" spans="2:6" hidden="1" x14ac:dyDescent="0.25">
      <c r="B2368">
        <v>23664.732946697</v>
      </c>
      <c r="C2368">
        <v>8.1459208792368492E-3</v>
      </c>
      <c r="D2368">
        <v>2.9402131015250799E-2</v>
      </c>
      <c r="E2368">
        <v>112.54822000230099</v>
      </c>
      <c r="F2368">
        <v>13.349228643802601</v>
      </c>
    </row>
    <row r="2369" spans="2:6" hidden="1" x14ac:dyDescent="0.25">
      <c r="B2369">
        <v>23674.734947097098</v>
      </c>
      <c r="C2369">
        <v>4.2668198666647702E-3</v>
      </c>
      <c r="D2369">
        <v>1.5526936932976999E-2</v>
      </c>
      <c r="E2369">
        <v>120.685243073649</v>
      </c>
      <c r="F2369">
        <v>21.718167291326701</v>
      </c>
    </row>
    <row r="2370" spans="2:6" hidden="1" x14ac:dyDescent="0.25">
      <c r="B2370">
        <v>23684.7369474972</v>
      </c>
      <c r="C2370">
        <v>3.08503737504328E-3</v>
      </c>
      <c r="D2370">
        <v>1.13240144640858E-2</v>
      </c>
      <c r="E2370">
        <v>128.86150958963401</v>
      </c>
      <c r="F2370">
        <v>30.0038501268427</v>
      </c>
    </row>
    <row r="2371" spans="2:6" hidden="1" x14ac:dyDescent="0.25">
      <c r="B2371">
        <v>23694.738947897298</v>
      </c>
      <c r="C2371">
        <v>2.6094370611073701E-3</v>
      </c>
      <c r="D2371">
        <v>9.6567345082341893E-3</v>
      </c>
      <c r="E2371">
        <v>137.106815611987</v>
      </c>
      <c r="F2371">
        <v>38.225210321945603</v>
      </c>
    </row>
    <row r="2372" spans="2:6" hidden="1" x14ac:dyDescent="0.25">
      <c r="B2372">
        <v>23704.740948297502</v>
      </c>
      <c r="C2372">
        <v>2.46691357496224E-3</v>
      </c>
      <c r="D2372">
        <v>9.1908499792842501E-3</v>
      </c>
      <c r="E2372">
        <v>145.439042626152</v>
      </c>
      <c r="F2372">
        <v>46.414576620309496</v>
      </c>
    </row>
    <row r="2373" spans="2:6" hidden="1" x14ac:dyDescent="0.25">
      <c r="B2373">
        <v>23714.7429486976</v>
      </c>
      <c r="C2373">
        <v>2.5791415061393401E-3</v>
      </c>
      <c r="D2373">
        <v>9.6528935345167495E-3</v>
      </c>
      <c r="E2373">
        <v>153.860237437883</v>
      </c>
      <c r="F2373">
        <v>54.6108416361119</v>
      </c>
    </row>
    <row r="2374" spans="2:6" hidden="1" x14ac:dyDescent="0.25">
      <c r="B2374">
        <v>23724.744949097701</v>
      </c>
      <c r="C2374">
        <v>3.0172992195709701E-3</v>
      </c>
      <c r="D2374">
        <v>1.1316015620696901E-2</v>
      </c>
      <c r="E2374">
        <v>162.35565963286999</v>
      </c>
      <c r="F2374">
        <v>62.851684768015801</v>
      </c>
    </row>
    <row r="2375" spans="2:6" hidden="1" x14ac:dyDescent="0.25">
      <c r="B2375">
        <v>23734.7469494978</v>
      </c>
      <c r="C2375">
        <v>4.1379209683485496E-3</v>
      </c>
      <c r="D2375">
        <v>1.5513679788369599E-2</v>
      </c>
      <c r="E2375">
        <v>170.89647221565801</v>
      </c>
      <c r="F2375">
        <v>71.165968998057807</v>
      </c>
    </row>
    <row r="2376" spans="2:6" hidden="1" x14ac:dyDescent="0.25">
      <c r="B2376">
        <v>23744.748949897999</v>
      </c>
      <c r="C2376">
        <v>7.8527098871030293E-3</v>
      </c>
      <c r="D2376">
        <v>2.9378598996696599E-2</v>
      </c>
      <c r="E2376">
        <v>179.445741879922</v>
      </c>
      <c r="F2376">
        <v>79.567451186643197</v>
      </c>
    </row>
    <row r="2377" spans="2:6" hidden="1" x14ac:dyDescent="0.25">
      <c r="B2377">
        <v>23754.750950298101</v>
      </c>
      <c r="C2377">
        <v>2.6236711275460099E-2</v>
      </c>
      <c r="D2377">
        <v>9.7782278248101401E-2</v>
      </c>
      <c r="E2377">
        <v>10.4603705430433</v>
      </c>
      <c r="F2377">
        <v>-89.446445716069604</v>
      </c>
    </row>
    <row r="2378" spans="2:6" hidden="1" x14ac:dyDescent="0.25">
      <c r="B2378">
        <v>23764.752950698199</v>
      </c>
      <c r="C2378">
        <v>7.83949272028691E-3</v>
      </c>
      <c r="D2378">
        <v>2.91655453413204E-2</v>
      </c>
      <c r="E2378">
        <v>16.4301077777403</v>
      </c>
      <c r="F2378">
        <v>-83.407126103448505</v>
      </c>
    </row>
    <row r="2379" spans="2:6" hidden="1" x14ac:dyDescent="0.25">
      <c r="B2379">
        <v>23774.754951098301</v>
      </c>
      <c r="C2379">
        <v>4.1194803380354096E-3</v>
      </c>
      <c r="D2379">
        <v>1.53064429496948E-2</v>
      </c>
      <c r="E2379">
        <v>24.821548097463801</v>
      </c>
      <c r="F2379">
        <v>-74.845488314181296</v>
      </c>
    </row>
    <row r="2380" spans="2:6" hidden="1" x14ac:dyDescent="0.25">
      <c r="B2380">
        <v>23784.756951498501</v>
      </c>
      <c r="C2380">
        <v>2.9896273462922201E-3</v>
      </c>
      <c r="D2380">
        <v>1.11180997957184E-2</v>
      </c>
      <c r="E2380">
        <v>33.142769412620801</v>
      </c>
      <c r="F2380">
        <v>-66.308940933817993</v>
      </c>
    </row>
    <row r="2381" spans="2:6" hidden="1" x14ac:dyDescent="0.25">
      <c r="B2381">
        <v>23794.758951898599</v>
      </c>
      <c r="C2381">
        <v>2.5372158758149199E-3</v>
      </c>
      <c r="D2381">
        <v>9.4672443589634593E-3</v>
      </c>
      <c r="E2381">
        <v>41.411260632676402</v>
      </c>
      <c r="F2381">
        <v>-57.839047052627301</v>
      </c>
    </row>
    <row r="2382" spans="2:6" hidden="1" x14ac:dyDescent="0.25">
      <c r="B2382">
        <v>23804.7609522987</v>
      </c>
      <c r="C2382">
        <v>2.4036446798991898E-3</v>
      </c>
      <c r="D2382">
        <v>9.01957516447594E-3</v>
      </c>
      <c r="E2382">
        <v>49.656105806059202</v>
      </c>
      <c r="F2382">
        <v>-49.465030854797199</v>
      </c>
    </row>
    <row r="2383" spans="2:6" hidden="1" x14ac:dyDescent="0.25">
      <c r="B2383">
        <v>23814.7629526989</v>
      </c>
      <c r="C2383">
        <v>2.51332213048299E-3</v>
      </c>
      <c r="D2383">
        <v>9.5006021038635501E-3</v>
      </c>
      <c r="E2383">
        <v>57.911964844409503</v>
      </c>
      <c r="F2383">
        <v>-41.197893557774698</v>
      </c>
    </row>
    <row r="2384" spans="2:6" hidden="1" x14ac:dyDescent="0.25">
      <c r="B2384">
        <v>23824.764953098998</v>
      </c>
      <c r="C2384">
        <v>2.9338964933877001E-3</v>
      </c>
      <c r="D2384">
        <v>1.1181175780451601E-2</v>
      </c>
      <c r="E2384">
        <v>66.212079289199394</v>
      </c>
      <c r="F2384">
        <v>-33.028772460715302</v>
      </c>
    </row>
    <row r="2385" spans="2:6" hidden="1" x14ac:dyDescent="0.25">
      <c r="B2385">
        <v>23834.7669534991</v>
      </c>
      <c r="C2385">
        <v>4.0058280042603103E-3</v>
      </c>
      <c r="D2385">
        <v>1.5388437728262599E-2</v>
      </c>
      <c r="E2385">
        <v>74.581450673651204</v>
      </c>
      <c r="F2385">
        <v>-24.931379111841</v>
      </c>
    </row>
    <row r="2386" spans="2:6" hidden="1" x14ac:dyDescent="0.25">
      <c r="B2386">
        <v>23844.768953899202</v>
      </c>
      <c r="C2386">
        <v>7.5556269063692403E-3</v>
      </c>
      <c r="D2386">
        <v>2.92249041789472E-2</v>
      </c>
      <c r="E2386">
        <v>83.031241806207802</v>
      </c>
      <c r="F2386">
        <v>-16.867498586385398</v>
      </c>
    </row>
    <row r="2387" spans="2:6" hidden="1" x14ac:dyDescent="0.25">
      <c r="B2387">
        <v>23854.770954299402</v>
      </c>
      <c r="C2387">
        <v>2.48605937462134E-2</v>
      </c>
      <c r="D2387">
        <v>9.6758581391181694E-2</v>
      </c>
      <c r="E2387">
        <v>-85.9121723835013</v>
      </c>
      <c r="F2387">
        <v>173.59779959428499</v>
      </c>
    </row>
    <row r="2388" spans="2:6" hidden="1" x14ac:dyDescent="0.25">
      <c r="B2388">
        <v>23864.7729546995</v>
      </c>
      <c r="C2388">
        <v>7.4403871174917296E-3</v>
      </c>
      <c r="D2388">
        <v>2.9015247651373002E-2</v>
      </c>
      <c r="E2388">
        <v>-79.868550240485504</v>
      </c>
      <c r="F2388">
        <v>179.32776853148999</v>
      </c>
    </row>
    <row r="2389" spans="2:6" hidden="1" x14ac:dyDescent="0.25">
      <c r="B2389">
        <v>23874.774955099601</v>
      </c>
      <c r="C2389">
        <v>3.8882967167305602E-3</v>
      </c>
      <c r="D2389">
        <v>1.5182314579027099E-2</v>
      </c>
      <c r="E2389">
        <v>-71.276624222191003</v>
      </c>
      <c r="F2389">
        <v>-172.47249487265199</v>
      </c>
    </row>
    <row r="2390" spans="2:6" hidden="1" x14ac:dyDescent="0.25">
      <c r="B2390">
        <v>23884.776955499699</v>
      </c>
      <c r="C2390">
        <v>2.81186211152593E-3</v>
      </c>
      <c r="D2390">
        <v>1.0980610858537101E-2</v>
      </c>
      <c r="E2390">
        <v>-62.709785176444797</v>
      </c>
      <c r="F2390">
        <v>-164.18280016787401</v>
      </c>
    </row>
    <row r="2391" spans="2:6" hidden="1" x14ac:dyDescent="0.25">
      <c r="B2391">
        <v>23894.778955899899</v>
      </c>
      <c r="C2391">
        <v>2.3833218266909599E-3</v>
      </c>
      <c r="D2391">
        <v>9.3069786258640295E-3</v>
      </c>
      <c r="E2391">
        <v>-54.205699031366102</v>
      </c>
      <c r="F2391">
        <v>-155.81020269930499</v>
      </c>
    </row>
    <row r="2392" spans="2:6" hidden="1" x14ac:dyDescent="0.25">
      <c r="B2392">
        <v>23904.780956300001</v>
      </c>
      <c r="C2392">
        <v>2.25979713674769E-3</v>
      </c>
      <c r="D2392">
        <v>8.8330010422277092E-3</v>
      </c>
      <c r="E2392">
        <v>-45.790420252226198</v>
      </c>
      <c r="F2392">
        <v>-147.379940483159</v>
      </c>
    </row>
    <row r="2393" spans="2:6" hidden="1" x14ac:dyDescent="0.25">
      <c r="B2393">
        <v>23914.782956700099</v>
      </c>
      <c r="C2393">
        <v>2.3686848163372702E-3</v>
      </c>
      <c r="D2393">
        <v>9.2852266446670096E-3</v>
      </c>
      <c r="E2393">
        <v>-37.4730961320126</v>
      </c>
      <c r="F2393">
        <v>-138.92997696371199</v>
      </c>
    </row>
    <row r="2394" spans="2:6" hidden="1" x14ac:dyDescent="0.25">
      <c r="B2394">
        <v>23924.784957100201</v>
      </c>
      <c r="C2394">
        <v>2.77388125155711E-3</v>
      </c>
      <c r="D2394">
        <v>1.09322009854397E-2</v>
      </c>
      <c r="E2394">
        <v>-29.2446134822071</v>
      </c>
      <c r="F2394">
        <v>-130.50226180741399</v>
      </c>
    </row>
    <row r="2395" spans="2:6" hidden="1" x14ac:dyDescent="0.25">
      <c r="B2395">
        <v>23934.786957500401</v>
      </c>
      <c r="C2395">
        <v>3.79867278252567E-3</v>
      </c>
      <c r="D2395">
        <v>1.50908977598619E-2</v>
      </c>
      <c r="E2395">
        <v>-21.079703842995901</v>
      </c>
      <c r="F2395">
        <v>-122.132922401418</v>
      </c>
    </row>
    <row r="2396" spans="2:6" hidden="1" x14ac:dyDescent="0.25">
      <c r="B2396">
        <v>23944.788957900499</v>
      </c>
      <c r="C2396">
        <v>7.1785491501314101E-3</v>
      </c>
      <c r="D2396">
        <v>2.8809477565620099E-2</v>
      </c>
      <c r="E2396">
        <v>-12.9422214042003</v>
      </c>
      <c r="F2396">
        <v>-113.84404571594099</v>
      </c>
    </row>
    <row r="2397" spans="2:6" hidden="1" x14ac:dyDescent="0.25">
      <c r="B2397">
        <v>23954.7909583006</v>
      </c>
      <c r="C2397">
        <v>2.3468184624285699E-2</v>
      </c>
      <c r="D2397">
        <v>9.5615401387872306E-2</v>
      </c>
      <c r="E2397">
        <v>177.64198527552799</v>
      </c>
      <c r="F2397">
        <v>76.785435613297096</v>
      </c>
    </row>
    <row r="2398" spans="2:6" hidden="1" x14ac:dyDescent="0.25">
      <c r="B2398">
        <v>23964.792958700698</v>
      </c>
      <c r="C2398">
        <v>7.0577030490480601E-3</v>
      </c>
      <c r="D2398">
        <v>2.8994874741237499E-2</v>
      </c>
      <c r="E2398">
        <v>-176.592226961834</v>
      </c>
      <c r="F2398">
        <v>82.497544527112197</v>
      </c>
    </row>
    <row r="2399" spans="2:6" hidden="1" x14ac:dyDescent="0.25">
      <c r="B2399">
        <v>23974.794959100898</v>
      </c>
      <c r="C2399">
        <v>3.6752165220845499E-3</v>
      </c>
      <c r="D2399">
        <v>1.5266143608945499E-2</v>
      </c>
      <c r="E2399">
        <v>-168.31693724695299</v>
      </c>
      <c r="F2399">
        <v>90.596733600797094</v>
      </c>
    </row>
    <row r="2400" spans="2:6" hidden="1" x14ac:dyDescent="0.25">
      <c r="B2400">
        <v>23984.796959501</v>
      </c>
      <c r="C2400">
        <v>2.6453931820191699E-3</v>
      </c>
      <c r="D2400">
        <v>1.1090133750554799E-2</v>
      </c>
      <c r="E2400">
        <v>-159.95603465530701</v>
      </c>
      <c r="F2400">
        <v>98.698648195060997</v>
      </c>
    </row>
    <row r="2401" spans="2:6" hidden="1" x14ac:dyDescent="0.25">
      <c r="B2401">
        <v>23994.798959901102</v>
      </c>
      <c r="C2401">
        <v>2.2314628558378498E-3</v>
      </c>
      <c r="D2401">
        <v>9.4179413596149602E-3</v>
      </c>
      <c r="E2401">
        <v>-151.51809136199401</v>
      </c>
      <c r="F2401">
        <v>106.845018109395</v>
      </c>
    </row>
    <row r="2402" spans="2:6" hidden="1" x14ac:dyDescent="0.25">
      <c r="B2402">
        <v>24004.8009603012</v>
      </c>
      <c r="C2402">
        <v>2.10761115335442E-3</v>
      </c>
      <c r="D2402">
        <v>8.9310856669635903E-3</v>
      </c>
      <c r="E2402">
        <v>-143.02897961993199</v>
      </c>
      <c r="F2402">
        <v>115.071249496695</v>
      </c>
    </row>
    <row r="2403" spans="2:6" hidden="1" x14ac:dyDescent="0.25">
      <c r="B2403">
        <v>24014.8029607014</v>
      </c>
      <c r="C2403">
        <v>2.2046839746309799E-3</v>
      </c>
      <c r="D2403">
        <v>9.35772085891271E-3</v>
      </c>
      <c r="E2403">
        <v>-134.526379548818</v>
      </c>
      <c r="F2403">
        <v>123.399370669509</v>
      </c>
    </row>
    <row r="2404" spans="2:6" hidden="1" x14ac:dyDescent="0.25">
      <c r="B2404">
        <v>24024.804961101501</v>
      </c>
      <c r="C2404">
        <v>2.5828129514426802E-3</v>
      </c>
      <c r="D2404">
        <v>1.09630100254234E-2</v>
      </c>
      <c r="E2404">
        <v>-126.051104062623</v>
      </c>
      <c r="F2404">
        <v>131.83304662039799</v>
      </c>
    </row>
    <row r="2405" spans="2:6" hidden="1" x14ac:dyDescent="0.25">
      <c r="B2405">
        <v>24034.806961501599</v>
      </c>
      <c r="C2405">
        <v>3.5472026579664701E-3</v>
      </c>
      <c r="D2405">
        <v>1.5049233450736501E-2</v>
      </c>
      <c r="E2405">
        <v>-117.637610135326</v>
      </c>
      <c r="F2405">
        <v>140.35592990916999</v>
      </c>
    </row>
    <row r="2406" spans="2:6" hidden="1" x14ac:dyDescent="0.25">
      <c r="B2406">
        <v>24044.808961901701</v>
      </c>
      <c r="C2406">
        <v>6.73667284437639E-3</v>
      </c>
      <c r="D2406">
        <v>2.8585511092133802E-2</v>
      </c>
      <c r="E2406">
        <v>-109.306023403265</v>
      </c>
      <c r="F2406">
        <v>148.934259604338</v>
      </c>
    </row>
    <row r="2407" spans="2:6" hidden="1" x14ac:dyDescent="0.25">
      <c r="B2407">
        <v>24054.810962301901</v>
      </c>
      <c r="C2407">
        <v>2.2065677790864099E-2</v>
      </c>
      <c r="D2407">
        <v>9.3882524207032997E-2</v>
      </c>
      <c r="E2407">
        <v>81.399101002406397</v>
      </c>
      <c r="F2407">
        <v>-19.911259790107199</v>
      </c>
    </row>
    <row r="2408" spans="2:6" hidden="1" x14ac:dyDescent="0.25">
      <c r="B2408">
        <v>24064.812962701999</v>
      </c>
      <c r="C2408">
        <v>6.7079572747019804E-3</v>
      </c>
      <c r="D2408">
        <v>2.8625790437538799E-2</v>
      </c>
      <c r="E2408">
        <v>87.124339081225799</v>
      </c>
      <c r="F2408">
        <v>-13.921436947877501</v>
      </c>
    </row>
    <row r="2409" spans="2:6" hidden="1" x14ac:dyDescent="0.25">
      <c r="B2409">
        <v>24074.814963102101</v>
      </c>
      <c r="C2409">
        <v>3.5126655330428701E-3</v>
      </c>
      <c r="D2409">
        <v>1.5081722771183701E-2</v>
      </c>
      <c r="E2409">
        <v>95.272850531173603</v>
      </c>
      <c r="F2409">
        <v>-5.4377557740830804</v>
      </c>
    </row>
    <row r="2410" spans="2:6" hidden="1" x14ac:dyDescent="0.25">
      <c r="B2410">
        <v>24084.816963502199</v>
      </c>
      <c r="C2410">
        <v>2.5378798345330501E-3</v>
      </c>
      <c r="D2410">
        <v>1.0982027969380999E-2</v>
      </c>
      <c r="E2410">
        <v>103.42907210772</v>
      </c>
      <c r="F2410">
        <v>2.95403119693463</v>
      </c>
    </row>
    <row r="2411" spans="2:6" hidden="1" x14ac:dyDescent="0.25">
      <c r="B2411">
        <v>24094.818963902399</v>
      </c>
      <c r="C2411">
        <v>2.1434804803055802E-3</v>
      </c>
      <c r="D2411">
        <v>9.3565671088144294E-3</v>
      </c>
      <c r="E2411">
        <v>111.63543081064699</v>
      </c>
      <c r="F2411">
        <v>11.2528984613501</v>
      </c>
    </row>
    <row r="2412" spans="2:6" hidden="1" x14ac:dyDescent="0.25">
      <c r="B2412">
        <v>24104.8209643025</v>
      </c>
      <c r="C2412">
        <v>2.0216864888755702E-3</v>
      </c>
      <c r="D2412">
        <v>8.9008691261368705E-3</v>
      </c>
      <c r="E2412">
        <v>119.927508578822</v>
      </c>
      <c r="F2412">
        <v>19.476563106880999</v>
      </c>
    </row>
    <row r="2413" spans="2:6" hidden="1" x14ac:dyDescent="0.25">
      <c r="B2413">
        <v>24114.822964702598</v>
      </c>
      <c r="C2413">
        <v>2.10695939096116E-3</v>
      </c>
      <c r="D2413">
        <v>9.3449253938143392E-3</v>
      </c>
      <c r="E2413">
        <v>128.32676224417401</v>
      </c>
      <c r="F2413">
        <v>27.657045362314101</v>
      </c>
    </row>
    <row r="2414" spans="2:6" hidden="1" x14ac:dyDescent="0.25">
      <c r="B2414">
        <v>24124.8249651027</v>
      </c>
      <c r="C2414">
        <v>2.4554628334303502E-3</v>
      </c>
      <c r="D2414">
        <v>1.0948659862042199E-2</v>
      </c>
      <c r="E2414">
        <v>136.83548764607701</v>
      </c>
      <c r="F2414">
        <v>35.833905047385997</v>
      </c>
    </row>
    <row r="2415" spans="2:6" hidden="1" x14ac:dyDescent="0.25">
      <c r="B2415">
        <v>24134.8269655029</v>
      </c>
      <c r="C2415">
        <v>3.35336523196508E-3</v>
      </c>
      <c r="D2415">
        <v>1.4993863628438801E-2</v>
      </c>
      <c r="E2415">
        <v>145.435282298196</v>
      </c>
      <c r="F2415">
        <v>44.046379891838001</v>
      </c>
    </row>
    <row r="2416" spans="2:6" hidden="1" x14ac:dyDescent="0.25">
      <c r="B2416">
        <v>24144.828965903002</v>
      </c>
      <c r="C2416">
        <v>6.3374789923149599E-3</v>
      </c>
      <c r="D2416">
        <v>2.83440169715799E-2</v>
      </c>
      <c r="E2416">
        <v>154.08990752721499</v>
      </c>
      <c r="F2416">
        <v>52.325564457671803</v>
      </c>
    </row>
    <row r="2417" spans="2:6" hidden="1" x14ac:dyDescent="0.25">
      <c r="B2417">
        <v>24154.8309663031</v>
      </c>
      <c r="C2417">
        <v>2.05501212765615E-2</v>
      </c>
      <c r="D2417">
        <v>9.1683416618736704E-2</v>
      </c>
      <c r="E2417">
        <v>-14.640625260207599</v>
      </c>
      <c r="F2417">
        <v>-116.777992003981</v>
      </c>
    </row>
    <row r="2418" spans="2:6" hidden="1" x14ac:dyDescent="0.25">
      <c r="B2418">
        <v>24164.832966703201</v>
      </c>
      <c r="C2418">
        <v>6.2833737860092404E-3</v>
      </c>
      <c r="D2418">
        <v>2.7981144066429299E-2</v>
      </c>
      <c r="E2418">
        <v>-8.6234178776404704</v>
      </c>
      <c r="F2418">
        <v>-110.86964123495601</v>
      </c>
    </row>
    <row r="2419" spans="2:6" hidden="1" x14ac:dyDescent="0.25">
      <c r="B2419">
        <v>24174.834967103401</v>
      </c>
      <c r="C2419">
        <v>3.2937885913311002E-3</v>
      </c>
      <c r="D2419">
        <v>1.4634635249393801E-2</v>
      </c>
      <c r="E2419">
        <v>-7.5567050667802504E-2</v>
      </c>
      <c r="F2419">
        <v>-102.3686865551</v>
      </c>
    </row>
    <row r="2420" spans="2:6" hidden="1" x14ac:dyDescent="0.25">
      <c r="B2420">
        <v>24184.836967503499</v>
      </c>
      <c r="C2420">
        <v>2.38606901322065E-3</v>
      </c>
      <c r="D2420">
        <v>1.05944184011766E-2</v>
      </c>
      <c r="E2420">
        <v>8.3767212171632597</v>
      </c>
      <c r="F2420">
        <v>-93.846802885136896</v>
      </c>
    </row>
    <row r="2421" spans="2:6" hidden="1" x14ac:dyDescent="0.25">
      <c r="B2421">
        <v>24194.838967903601</v>
      </c>
      <c r="C2421">
        <v>2.0220627616817899E-3</v>
      </c>
      <c r="D2421">
        <v>8.9950878665328495E-3</v>
      </c>
      <c r="E2421">
        <v>16.734815069157701</v>
      </c>
      <c r="F2421">
        <v>-85.348858566367298</v>
      </c>
    </row>
    <row r="2422" spans="2:6" hidden="1" x14ac:dyDescent="0.25">
      <c r="B2422">
        <v>24204.840968303699</v>
      </c>
      <c r="C2422">
        <v>1.9129117554374101E-3</v>
      </c>
      <c r="D2422">
        <v>8.5513051102337808E-3</v>
      </c>
      <c r="E2422">
        <v>25.0198113714088</v>
      </c>
      <c r="F2422">
        <v>-76.917089087974404</v>
      </c>
    </row>
    <row r="2423" spans="2:6" hidden="1" x14ac:dyDescent="0.25">
      <c r="B2423">
        <v>24214.842968703899</v>
      </c>
      <c r="C2423">
        <v>1.9967572544412602E-3</v>
      </c>
      <c r="D2423">
        <v>8.9961686899316402E-3</v>
      </c>
      <c r="E2423">
        <v>33.267468730509101</v>
      </c>
      <c r="F2423">
        <v>-68.581618065752096</v>
      </c>
    </row>
    <row r="2424" spans="2:6" hidden="1" x14ac:dyDescent="0.25">
      <c r="B2424">
        <v>24224.844969104</v>
      </c>
      <c r="C2424">
        <v>2.3254578369023898E-3</v>
      </c>
      <c r="D2424">
        <v>1.0583726022363901E-2</v>
      </c>
      <c r="E2424">
        <v>41.520986814168502</v>
      </c>
      <c r="F2424">
        <v>-60.354051178246998</v>
      </c>
    </row>
    <row r="2425" spans="2:6" hidden="1" x14ac:dyDescent="0.25">
      <c r="B2425">
        <v>24234.846969504099</v>
      </c>
      <c r="C2425">
        <v>3.1651240046611899E-3</v>
      </c>
      <c r="D2425">
        <v>1.4571129403827101E-2</v>
      </c>
      <c r="E2425">
        <v>49.822405242478901</v>
      </c>
      <c r="F2425">
        <v>-52.225425163400502</v>
      </c>
    </row>
    <row r="2426" spans="2:6" hidden="1" x14ac:dyDescent="0.25">
      <c r="B2426">
        <v>24244.8489699042</v>
      </c>
      <c r="C2426">
        <v>5.9460849420828899E-3</v>
      </c>
      <c r="D2426">
        <v>2.7692983116267202E-2</v>
      </c>
      <c r="E2426">
        <v>58.204155800133897</v>
      </c>
      <c r="F2426">
        <v>-44.168440335311502</v>
      </c>
    </row>
    <row r="2427" spans="2:6" hidden="1" x14ac:dyDescent="0.25">
      <c r="B2427">
        <v>24254.8509703044</v>
      </c>
      <c r="C2427">
        <v>1.89589104743631E-2</v>
      </c>
      <c r="D2427">
        <v>8.9492913595147203E-2</v>
      </c>
      <c r="E2427">
        <v>-110.726270347812</v>
      </c>
      <c r="F2427">
        <v>146.289342515995</v>
      </c>
    </row>
    <row r="2428" spans="2:6" hidden="1" x14ac:dyDescent="0.25">
      <c r="B2428">
        <v>24264.852970704502</v>
      </c>
      <c r="C2428">
        <v>5.7976863606506897E-3</v>
      </c>
      <c r="D2428">
        <v>2.75270887505005E-2</v>
      </c>
      <c r="E2428">
        <v>-104.750434844132</v>
      </c>
      <c r="F2428">
        <v>151.89647996953201</v>
      </c>
    </row>
    <row r="2429" spans="2:6" hidden="1" x14ac:dyDescent="0.25">
      <c r="B2429">
        <v>24274.8549711046</v>
      </c>
      <c r="C2429">
        <v>3.0141061414421201E-3</v>
      </c>
      <c r="D2429">
        <v>1.4400849155624401E-2</v>
      </c>
      <c r="E2429">
        <v>-96.120139332717898</v>
      </c>
      <c r="F2429">
        <v>159.99251225927699</v>
      </c>
    </row>
    <row r="2430" spans="2:6" hidden="1" x14ac:dyDescent="0.25">
      <c r="B2430">
        <v>24284.8569715048</v>
      </c>
      <c r="C2430">
        <v>2.1692373284243299E-3</v>
      </c>
      <c r="D2430">
        <v>1.0405134404343701E-2</v>
      </c>
      <c r="E2430">
        <v>-87.471573726430194</v>
      </c>
      <c r="F2430">
        <v>168.176964054537</v>
      </c>
    </row>
    <row r="2431" spans="2:6" hidden="1" x14ac:dyDescent="0.25">
      <c r="B2431">
        <v>24294.858971904901</v>
      </c>
      <c r="C2431">
        <v>1.83120704772594E-3</v>
      </c>
      <c r="D2431">
        <v>8.8034408794613293E-3</v>
      </c>
      <c r="E2431">
        <v>-78.8564963431498</v>
      </c>
      <c r="F2431">
        <v>176.46460585773801</v>
      </c>
    </row>
    <row r="2432" spans="2:6" hidden="1" x14ac:dyDescent="0.25">
      <c r="B2432">
        <v>24304.860972304999</v>
      </c>
      <c r="C2432">
        <v>1.7309201189126999E-3</v>
      </c>
      <c r="D2432">
        <v>8.3348590546515507E-3</v>
      </c>
      <c r="E2432">
        <v>-70.322351732856404</v>
      </c>
      <c r="F2432">
        <v>-175.15026038727399</v>
      </c>
    </row>
    <row r="2433" spans="2:6" hidden="1" x14ac:dyDescent="0.25">
      <c r="B2433">
        <v>24314.862972705101</v>
      </c>
      <c r="C2433">
        <v>1.8104005162321E-3</v>
      </c>
      <c r="D2433">
        <v>8.7375035097316395E-3</v>
      </c>
      <c r="E2433">
        <v>-61.901664628307302</v>
      </c>
      <c r="F2433">
        <v>-166.69306844154201</v>
      </c>
    </row>
    <row r="2434" spans="2:6" hidden="1" x14ac:dyDescent="0.25">
      <c r="B2434">
        <v>24324.864973105301</v>
      </c>
      <c r="C2434">
        <v>2.1170716075445198E-3</v>
      </c>
      <c r="D2434">
        <v>1.0259641789417901E-2</v>
      </c>
      <c r="E2434">
        <v>-53.604971667344103</v>
      </c>
      <c r="F2434">
        <v>-158.203665456273</v>
      </c>
    </row>
    <row r="2435" spans="2:6" hidden="1" x14ac:dyDescent="0.25">
      <c r="B2435">
        <v>24334.866973505399</v>
      </c>
      <c r="C2435">
        <v>2.8962441530491702E-3</v>
      </c>
      <c r="D2435">
        <v>1.4130259677282601E-2</v>
      </c>
      <c r="E2435">
        <v>-45.419095526324703</v>
      </c>
      <c r="F2435">
        <v>-149.727292142301</v>
      </c>
    </row>
    <row r="2436" spans="2:6" hidden="1" x14ac:dyDescent="0.25">
      <c r="B2436">
        <v>24344.868973905501</v>
      </c>
      <c r="C2436">
        <v>5.4676210573306998E-3</v>
      </c>
      <c r="D2436">
        <v>2.69319917658488E-2</v>
      </c>
      <c r="E2436">
        <v>-37.310258778525203</v>
      </c>
      <c r="F2436">
        <v>-141.304133724222</v>
      </c>
    </row>
    <row r="2437" spans="2:6" hidden="1" x14ac:dyDescent="0.25">
      <c r="B2437">
        <v>24354.870974305599</v>
      </c>
      <c r="C2437">
        <v>1.73964339080043E-2</v>
      </c>
      <c r="D2437">
        <v>8.7081291962864696E-2</v>
      </c>
      <c r="E2437">
        <v>153.240324021833</v>
      </c>
      <c r="F2437">
        <v>49.566926303179201</v>
      </c>
    </row>
    <row r="2438" spans="2:6" hidden="1" x14ac:dyDescent="0.25">
      <c r="B2438">
        <v>24364.872974705799</v>
      </c>
      <c r="C2438">
        <v>5.3568656633626796E-3</v>
      </c>
      <c r="D2438">
        <v>2.7075293449507699E-2</v>
      </c>
      <c r="E2438">
        <v>158.873243662617</v>
      </c>
      <c r="F2438">
        <v>55.297508144103503</v>
      </c>
    </row>
    <row r="2439" spans="2:6" hidden="1" x14ac:dyDescent="0.25">
      <c r="B2439">
        <v>24374.8749751059</v>
      </c>
      <c r="C2439">
        <v>2.78130364866854E-3</v>
      </c>
      <c r="D2439">
        <v>1.42578674722071E-2</v>
      </c>
      <c r="E2439">
        <v>167.05004456609601</v>
      </c>
      <c r="F2439">
        <v>63.482759307207502</v>
      </c>
    </row>
    <row r="2440" spans="2:6" hidden="1" x14ac:dyDescent="0.25">
      <c r="B2440">
        <v>24384.876975505998</v>
      </c>
      <c r="C2440">
        <v>1.99435127574582E-3</v>
      </c>
      <c r="D2440">
        <v>1.0360111835548601E-2</v>
      </c>
      <c r="E2440">
        <v>175.33536368835499</v>
      </c>
      <c r="F2440">
        <v>71.625676688396695</v>
      </c>
    </row>
    <row r="2441" spans="2:6" hidden="1" x14ac:dyDescent="0.25">
      <c r="B2441">
        <v>24394.8789759061</v>
      </c>
      <c r="C2441">
        <v>1.6747919309698801E-3</v>
      </c>
      <c r="D2441">
        <v>8.7974697007537905E-3</v>
      </c>
      <c r="E2441">
        <v>-176.25621900214</v>
      </c>
      <c r="F2441">
        <v>79.766944330012194</v>
      </c>
    </row>
    <row r="2442" spans="2:6" hidden="1" x14ac:dyDescent="0.25">
      <c r="B2442">
        <v>24404.8809763063</v>
      </c>
      <c r="C2442">
        <v>1.5743212266971899E-3</v>
      </c>
      <c r="D2442">
        <v>8.3369997374795595E-3</v>
      </c>
      <c r="E2442">
        <v>-167.73508384189</v>
      </c>
      <c r="F2442">
        <v>87.949767229985497</v>
      </c>
    </row>
    <row r="2443" spans="2:6" hidden="1" x14ac:dyDescent="0.25">
      <c r="B2443">
        <v>24414.882976706402</v>
      </c>
      <c r="C2443">
        <v>1.6392627170348901E-3</v>
      </c>
      <c r="D2443">
        <v>8.7218453067014808E-3</v>
      </c>
      <c r="E2443">
        <v>-159.13526361913901</v>
      </c>
      <c r="F2443">
        <v>96.211513820685795</v>
      </c>
    </row>
    <row r="2444" spans="2:6" hidden="1" x14ac:dyDescent="0.25">
      <c r="B2444">
        <v>24424.8849771065</v>
      </c>
      <c r="C2444">
        <v>1.9127061512502299E-3</v>
      </c>
      <c r="D2444">
        <v>1.01927929221933E-2</v>
      </c>
      <c r="E2444">
        <v>-150.507453033041</v>
      </c>
      <c r="F2444">
        <v>104.576081667088</v>
      </c>
    </row>
    <row r="2445" spans="2:6" hidden="1" x14ac:dyDescent="0.25">
      <c r="B2445">
        <v>24434.886977506601</v>
      </c>
      <c r="C2445">
        <v>2.6186335106598499E-3</v>
      </c>
      <c r="D2445">
        <v>1.39455523749676E-2</v>
      </c>
      <c r="E2445">
        <v>-141.90719107947601</v>
      </c>
      <c r="F2445">
        <v>113.048245987884</v>
      </c>
    </row>
    <row r="2446" spans="2:6" hidden="1" x14ac:dyDescent="0.25">
      <c r="B2446">
        <v>24444.888977906801</v>
      </c>
      <c r="C2446">
        <v>4.9622873706247402E-3</v>
      </c>
      <c r="D2446">
        <v>2.6386025870394601E-2</v>
      </c>
      <c r="E2446">
        <v>-133.381647976457</v>
      </c>
      <c r="F2446">
        <v>121.611412439288</v>
      </c>
    </row>
    <row r="2447" spans="2:6" hidden="1" x14ac:dyDescent="0.25">
      <c r="B2447">
        <v>24454.890978306899</v>
      </c>
      <c r="C2447">
        <v>1.5823770372188E-2</v>
      </c>
      <c r="D2447">
        <v>8.4062675365141198E-2</v>
      </c>
      <c r="E2447">
        <v>57.6101815754161</v>
      </c>
      <c r="F2447">
        <v>-47.120711245182903</v>
      </c>
    </row>
    <row r="2448" spans="2:6" hidden="1" x14ac:dyDescent="0.25">
      <c r="B2448">
        <v>24464.892978707001</v>
      </c>
      <c r="C2448">
        <v>4.9297848992096898E-3</v>
      </c>
      <c r="D2448">
        <v>2.6214459491213999E-2</v>
      </c>
      <c r="E2448">
        <v>63.359174909642903</v>
      </c>
      <c r="F2448">
        <v>-41.144222017292599</v>
      </c>
    </row>
    <row r="2449" spans="2:6" hidden="1" x14ac:dyDescent="0.25">
      <c r="B2449">
        <v>24474.894979107099</v>
      </c>
      <c r="C2449">
        <v>2.5792373591447702E-3</v>
      </c>
      <c r="D2449">
        <v>1.37666186254938E-2</v>
      </c>
      <c r="E2449">
        <v>71.594130235336493</v>
      </c>
      <c r="F2449">
        <v>-32.560776996534898</v>
      </c>
    </row>
    <row r="2450" spans="2:6" hidden="1" x14ac:dyDescent="0.25">
      <c r="B2450">
        <v>24484.896979507299</v>
      </c>
      <c r="C2450">
        <v>1.8610332698450699E-3</v>
      </c>
      <c r="D2450">
        <v>1.0000216498744399E-2</v>
      </c>
      <c r="E2450">
        <v>79.788744782870097</v>
      </c>
      <c r="F2450">
        <v>-24.060898103540399</v>
      </c>
    </row>
    <row r="2451" spans="2:6" hidden="1" x14ac:dyDescent="0.25">
      <c r="B2451">
        <v>24494.898979907401</v>
      </c>
      <c r="C2451">
        <v>1.5684345123159399E-3</v>
      </c>
      <c r="D2451">
        <v>8.5067960055333399E-3</v>
      </c>
      <c r="E2451">
        <v>87.997231025593706</v>
      </c>
      <c r="F2451">
        <v>-15.6684649808111</v>
      </c>
    </row>
    <row r="2452" spans="2:6" hidden="1" x14ac:dyDescent="0.25">
      <c r="B2452">
        <v>24504.900980307499</v>
      </c>
      <c r="C2452">
        <v>1.4744803718229501E-3</v>
      </c>
      <c r="D2452">
        <v>8.0856402350607502E-3</v>
      </c>
      <c r="E2452">
        <v>96.275477097829693</v>
      </c>
      <c r="F2452">
        <v>-7.3859701932612998</v>
      </c>
    </row>
    <row r="2453" spans="2:6" hidden="1" x14ac:dyDescent="0.25">
      <c r="B2453">
        <v>24514.9029807076</v>
      </c>
      <c r="C2453">
        <v>1.5297972069470301E-3</v>
      </c>
      <c r="D2453">
        <v>8.4855522043644806E-3</v>
      </c>
      <c r="E2453">
        <v>104.670356571448</v>
      </c>
      <c r="F2453">
        <v>0.80489889663257896</v>
      </c>
    </row>
    <row r="2454" spans="2:6" hidden="1" x14ac:dyDescent="0.25">
      <c r="B2454">
        <v>24524.9049811078</v>
      </c>
      <c r="C2454">
        <v>1.7729309876535E-3</v>
      </c>
      <c r="D2454">
        <v>9.93860896134343E-3</v>
      </c>
      <c r="E2454">
        <v>113.210061042067</v>
      </c>
      <c r="F2454">
        <v>8.9387237018717105</v>
      </c>
    </row>
    <row r="2455" spans="2:6" hidden="1" x14ac:dyDescent="0.25">
      <c r="B2455">
        <v>24534.906981507898</v>
      </c>
      <c r="C2455">
        <v>2.4060009435311201E-3</v>
      </c>
      <c r="D2455">
        <v>1.3602604256223E-2</v>
      </c>
      <c r="E2455">
        <v>121.89656346947</v>
      </c>
      <c r="F2455">
        <v>17.059214831444301</v>
      </c>
    </row>
    <row r="2456" spans="2:6" hidden="1" x14ac:dyDescent="0.25">
      <c r="B2456">
        <v>24544.908981908</v>
      </c>
      <c r="C2456">
        <v>4.5172911895271003E-3</v>
      </c>
      <c r="D2456">
        <v>2.5684301201463901E-2</v>
      </c>
      <c r="E2456">
        <v>130.70294194059801</v>
      </c>
      <c r="F2456">
        <v>25.210779600711401</v>
      </c>
    </row>
    <row r="2457" spans="2:6" hidden="1" x14ac:dyDescent="0.25">
      <c r="B2457">
        <v>24554.910982308102</v>
      </c>
      <c r="C2457">
        <v>1.41695177225759E-2</v>
      </c>
      <c r="D2457">
        <v>8.0801899791574899E-2</v>
      </c>
      <c r="E2457">
        <v>-37.671935450241399</v>
      </c>
      <c r="F2457">
        <v>-144.01358834192399</v>
      </c>
    </row>
    <row r="2458" spans="2:6" hidden="1" x14ac:dyDescent="0.25">
      <c r="B2458">
        <v>24564.912982708302</v>
      </c>
      <c r="C2458">
        <v>4.4260477553238796E-3</v>
      </c>
      <c r="D2458">
        <v>2.5239769439224999E-2</v>
      </c>
      <c r="E2458">
        <v>-31.5480407058647</v>
      </c>
      <c r="F2458">
        <v>-138.26203499799001</v>
      </c>
    </row>
    <row r="2459" spans="2:6" hidden="1" x14ac:dyDescent="0.25">
      <c r="B2459">
        <v>24574.9149831084</v>
      </c>
      <c r="C2459">
        <v>2.3095701923390201E-3</v>
      </c>
      <c r="D2459">
        <v>1.3157740722168401E-2</v>
      </c>
      <c r="E2459">
        <v>-22.739342913002101</v>
      </c>
      <c r="F2459">
        <v>-129.86441964745501</v>
      </c>
    </row>
    <row r="2460" spans="2:6" hidden="1" x14ac:dyDescent="0.25">
      <c r="B2460">
        <v>24584.916983508501</v>
      </c>
      <c r="C2460">
        <v>1.6670214160853501E-3</v>
      </c>
      <c r="D2460">
        <v>9.4915472314073702E-3</v>
      </c>
      <c r="E2460">
        <v>-14.0485537030973</v>
      </c>
      <c r="F2460">
        <v>-121.39795257687901</v>
      </c>
    </row>
    <row r="2461" spans="2:6" hidden="1" x14ac:dyDescent="0.25">
      <c r="B2461">
        <v>24594.918983908599</v>
      </c>
      <c r="C2461">
        <v>1.4085420733216899E-3</v>
      </c>
      <c r="D2461">
        <v>8.0313665343318304E-3</v>
      </c>
      <c r="E2461">
        <v>-5.5013842037075502</v>
      </c>
      <c r="F2461">
        <v>-112.901176980358</v>
      </c>
    </row>
    <row r="2462" spans="2:6" hidden="1" x14ac:dyDescent="0.25">
      <c r="B2462">
        <v>24604.920984308799</v>
      </c>
      <c r="C2462">
        <v>1.3288984817581E-3</v>
      </c>
      <c r="D2462">
        <v>7.6134932013538197E-3</v>
      </c>
      <c r="E2462">
        <v>2.9066130630294098</v>
      </c>
      <c r="F2462">
        <v>-104.422038891517</v>
      </c>
    </row>
    <row r="2463" spans="2:6" hidden="1" x14ac:dyDescent="0.25">
      <c r="B2463">
        <v>24614.922984708901</v>
      </c>
      <c r="C2463">
        <v>1.38302641225104E-3</v>
      </c>
      <c r="D2463">
        <v>7.9937828372541493E-3</v>
      </c>
      <c r="E2463">
        <v>11.2076775790909</v>
      </c>
      <c r="F2463">
        <v>-96.006792642139402</v>
      </c>
    </row>
    <row r="2464" spans="2:6" hidden="1" x14ac:dyDescent="0.25">
      <c r="B2464">
        <v>24624.924985108999</v>
      </c>
      <c r="C2464">
        <v>1.60473576544981E-3</v>
      </c>
      <c r="D2464">
        <v>9.3952090579932195E-3</v>
      </c>
      <c r="E2464">
        <v>19.454472339290199</v>
      </c>
      <c r="F2464">
        <v>-87.689245590352101</v>
      </c>
    </row>
    <row r="2465" spans="2:6" hidden="1" x14ac:dyDescent="0.25">
      <c r="B2465">
        <v>24634.926985509101</v>
      </c>
      <c r="C2465">
        <v>2.17371263441163E-3</v>
      </c>
      <c r="D2465">
        <v>1.2933961959220801E-2</v>
      </c>
      <c r="E2465">
        <v>27.7098433024331</v>
      </c>
      <c r="F2465">
        <v>-79.483242344539207</v>
      </c>
    </row>
    <row r="2466" spans="2:6" hidden="1" x14ac:dyDescent="0.25">
      <c r="B2466">
        <v>24644.928985909301</v>
      </c>
      <c r="C2466">
        <v>4.0589226194714303E-3</v>
      </c>
      <c r="D2466">
        <v>2.4596214648716599E-2</v>
      </c>
      <c r="E2466">
        <v>36.035076359765299</v>
      </c>
      <c r="F2466">
        <v>-71.379993509286805</v>
      </c>
    </row>
    <row r="2467" spans="2:6" hidden="1" x14ac:dyDescent="0.25">
      <c r="B2467">
        <v>24654.930986309399</v>
      </c>
      <c r="C2467">
        <v>1.2498106033957301E-2</v>
      </c>
      <c r="D2467">
        <v>7.7604773486284098E-2</v>
      </c>
      <c r="E2467">
        <v>-132.861791145251</v>
      </c>
      <c r="F2467">
        <v>119.137693143411</v>
      </c>
    </row>
    <row r="2468" spans="2:6" hidden="1" x14ac:dyDescent="0.25">
      <c r="B2468">
        <v>24664.9329867095</v>
      </c>
      <c r="C2468">
        <v>3.8971884685059799E-3</v>
      </c>
      <c r="D2468">
        <v>2.4490238803948201E-2</v>
      </c>
      <c r="E2468">
        <v>-126.938240529075</v>
      </c>
      <c r="F2468">
        <v>124.64996856180301</v>
      </c>
    </row>
    <row r="2469" spans="2:6" hidden="1" x14ac:dyDescent="0.25">
      <c r="B2469">
        <v>24674.934987109598</v>
      </c>
      <c r="C2469">
        <v>2.0089985013146401E-3</v>
      </c>
      <c r="D2469">
        <v>1.2815772308236901E-2</v>
      </c>
      <c r="E2469">
        <v>-118.221665235573</v>
      </c>
      <c r="F2469">
        <v>132.671059718717</v>
      </c>
    </row>
    <row r="2470" spans="2:6" hidden="1" x14ac:dyDescent="0.25">
      <c r="B2470">
        <v>24684.936987509798</v>
      </c>
      <c r="C2470">
        <v>1.43415210978484E-3</v>
      </c>
      <c r="D2470">
        <v>9.2550067795305006E-3</v>
      </c>
      <c r="E2470">
        <v>-109.413416042042</v>
      </c>
      <c r="F2470">
        <v>140.761002187983</v>
      </c>
    </row>
    <row r="2471" spans="2:6" hidden="1" x14ac:dyDescent="0.25">
      <c r="B2471">
        <v>24694.9389879099</v>
      </c>
      <c r="C2471">
        <v>1.20199841676604E-3</v>
      </c>
      <c r="D2471">
        <v>7.8186687757887501E-3</v>
      </c>
      <c r="E2471">
        <v>-100.58029971191201</v>
      </c>
      <c r="F2471">
        <v>148.95644733739499</v>
      </c>
    </row>
    <row r="2472" spans="2:6" hidden="1" x14ac:dyDescent="0.25">
      <c r="B2472">
        <v>24704.940988310002</v>
      </c>
      <c r="C2472">
        <v>1.1295665932229801E-3</v>
      </c>
      <c r="D2472">
        <v>7.3844874346320304E-3</v>
      </c>
      <c r="E2472">
        <v>-91.799766526986801</v>
      </c>
      <c r="F2472">
        <v>157.27538955975299</v>
      </c>
    </row>
    <row r="2473" spans="2:6" hidden="1" x14ac:dyDescent="0.25">
      <c r="B2473">
        <v>24714.9429887101</v>
      </c>
      <c r="C2473">
        <v>1.17627737616631E-3</v>
      </c>
      <c r="D2473">
        <v>7.7168019262480398E-3</v>
      </c>
      <c r="E2473">
        <v>-83.141341581802394</v>
      </c>
      <c r="F2473">
        <v>165.71280409697999</v>
      </c>
    </row>
    <row r="2474" spans="2:6" hidden="1" x14ac:dyDescent="0.25">
      <c r="B2474">
        <v>24724.9449891103</v>
      </c>
      <c r="C2474">
        <v>1.3712031251537601E-3</v>
      </c>
      <c r="D2474">
        <v>9.0294090295497901E-3</v>
      </c>
      <c r="E2474">
        <v>-74.649708076067299</v>
      </c>
      <c r="F2474">
        <v>174.24079309260799</v>
      </c>
    </row>
    <row r="2475" spans="2:6" hidden="1" x14ac:dyDescent="0.25">
      <c r="B2475">
        <v>24734.946989510401</v>
      </c>
      <c r="C2475">
        <v>1.8713410258525201E-3</v>
      </c>
      <c r="D2475">
        <v>1.2393575411572001E-2</v>
      </c>
      <c r="E2475">
        <v>-66.334847611655803</v>
      </c>
      <c r="F2475">
        <v>-177.18599146712199</v>
      </c>
    </row>
    <row r="2476" spans="2:6" hidden="1" x14ac:dyDescent="0.25">
      <c r="B2476">
        <v>24744.948989910499</v>
      </c>
      <c r="C2476">
        <v>3.5246747886111701E-3</v>
      </c>
      <c r="D2476">
        <v>2.3553260861944401E-2</v>
      </c>
      <c r="E2476">
        <v>-58.170729905506597</v>
      </c>
      <c r="F2476">
        <v>-168.62038419379601</v>
      </c>
    </row>
    <row r="2477" spans="2:6" hidden="1" x14ac:dyDescent="0.25">
      <c r="B2477">
        <v>24754.950990310601</v>
      </c>
      <c r="C2477">
        <v>1.0893901575232399E-2</v>
      </c>
      <c r="D2477">
        <v>7.4074312797145894E-2</v>
      </c>
      <c r="E2477">
        <v>132.424047754832</v>
      </c>
      <c r="F2477">
        <v>22.534910183067201</v>
      </c>
    </row>
    <row r="2478" spans="2:6" hidden="1" x14ac:dyDescent="0.25">
      <c r="B2478">
        <v>24764.952990710801</v>
      </c>
      <c r="C2478">
        <v>3.43042104874694E-3</v>
      </c>
      <c r="D2478">
        <v>2.35962837823195E-2</v>
      </c>
      <c r="E2478">
        <v>137.949984424033</v>
      </c>
      <c r="F2478">
        <v>28.309967525674502</v>
      </c>
    </row>
    <row r="2479" spans="2:6" hidden="1" x14ac:dyDescent="0.25">
      <c r="B2479">
        <v>24774.954991110899</v>
      </c>
      <c r="C2479">
        <v>1.77183304765197E-3</v>
      </c>
      <c r="D2479">
        <v>1.2417777523377201E-2</v>
      </c>
      <c r="E2479">
        <v>146.06511924825099</v>
      </c>
      <c r="F2479">
        <v>36.630334161481599</v>
      </c>
    </row>
    <row r="2480" spans="2:6" hidden="1" x14ac:dyDescent="0.25">
      <c r="B2480">
        <v>24784.956991511001</v>
      </c>
      <c r="C2480">
        <v>1.2620714775379699E-3</v>
      </c>
      <c r="D2480">
        <v>9.0207280830531499E-3</v>
      </c>
      <c r="E2480">
        <v>154.319721142074</v>
      </c>
      <c r="F2480">
        <v>44.862220858432202</v>
      </c>
    </row>
    <row r="2481" spans="2:6" hidden="1" x14ac:dyDescent="0.25">
      <c r="B2481">
        <v>24794.9589919112</v>
      </c>
      <c r="C2481">
        <v>1.0515248277656901E-3</v>
      </c>
      <c r="D2481">
        <v>7.6581669370045999E-3</v>
      </c>
      <c r="E2481">
        <v>162.76766326672401</v>
      </c>
      <c r="F2481">
        <v>53.037103521481498</v>
      </c>
    </row>
    <row r="2482" spans="2:6" hidden="1" x14ac:dyDescent="0.25">
      <c r="B2482">
        <v>24804.960992311298</v>
      </c>
      <c r="C2482">
        <v>9.7999620185216401E-4</v>
      </c>
      <c r="D2482">
        <v>7.2526088483669303E-3</v>
      </c>
      <c r="E2482">
        <v>171.42891817028399</v>
      </c>
      <c r="F2482">
        <v>61.199234656791397</v>
      </c>
    </row>
    <row r="2483" spans="2:6" hidden="1" x14ac:dyDescent="0.25">
      <c r="B2483">
        <v>24814.9629927114</v>
      </c>
      <c r="C2483">
        <v>1.0117387612717001E-3</v>
      </c>
      <c r="D2483">
        <v>7.5768094509319796E-3</v>
      </c>
      <c r="E2483">
        <v>-179.71792199581799</v>
      </c>
      <c r="F2483">
        <v>69.396879252081206</v>
      </c>
    </row>
    <row r="2484" spans="2:6" hidden="1" x14ac:dyDescent="0.25">
      <c r="B2484">
        <v>24824.964993111498</v>
      </c>
      <c r="C2484">
        <v>1.1714109785584299E-3</v>
      </c>
      <c r="D2484">
        <v>8.8336618679423495E-3</v>
      </c>
      <c r="E2484">
        <v>-170.73416572337001</v>
      </c>
      <c r="F2484">
        <v>77.672926451651506</v>
      </c>
    </row>
    <row r="2485" spans="2:6" hidden="1" x14ac:dyDescent="0.25">
      <c r="B2485">
        <v>24834.966993511702</v>
      </c>
      <c r="C2485">
        <v>1.59362831525353E-3</v>
      </c>
      <c r="D2485">
        <v>1.2044916594985799E-2</v>
      </c>
      <c r="E2485">
        <v>-161.70839980892799</v>
      </c>
      <c r="F2485">
        <v>86.056060549002197</v>
      </c>
    </row>
    <row r="2486" spans="2:6" hidden="1" x14ac:dyDescent="0.25">
      <c r="B2486">
        <v>24844.9689939118</v>
      </c>
      <c r="C2486">
        <v>3.0057537992060801E-3</v>
      </c>
      <c r="D2486">
        <v>2.26921954687824E-2</v>
      </c>
      <c r="E2486">
        <v>-152.73493722634899</v>
      </c>
      <c r="F2486">
        <v>94.553864119302901</v>
      </c>
    </row>
    <row r="2487" spans="2:6" hidden="1" x14ac:dyDescent="0.25">
      <c r="B2487">
        <v>24854.970994311901</v>
      </c>
      <c r="C2487">
        <v>9.3093889129481008E-3</v>
      </c>
      <c r="D2487">
        <v>7.0051199654159305E-2</v>
      </c>
      <c r="E2487">
        <v>38.871151313464601</v>
      </c>
      <c r="F2487">
        <v>-74.1286431982507</v>
      </c>
    </row>
    <row r="2488" spans="2:6" hidden="1" x14ac:dyDescent="0.25">
      <c r="B2488">
        <v>24864.972994711999</v>
      </c>
      <c r="C2488">
        <v>2.9690445550113499E-3</v>
      </c>
      <c r="D2488">
        <v>2.2325367272084898E-2</v>
      </c>
      <c r="E2488">
        <v>44.786756184825997</v>
      </c>
      <c r="F2488">
        <v>-68.196323533555798</v>
      </c>
    </row>
    <row r="2489" spans="2:6" hidden="1" x14ac:dyDescent="0.25">
      <c r="B2489">
        <v>24874.974995112199</v>
      </c>
      <c r="C2489">
        <v>1.54967867358704E-3</v>
      </c>
      <c r="D2489">
        <v>1.16714353814004E-2</v>
      </c>
      <c r="E2489">
        <v>53.2990638470582</v>
      </c>
      <c r="F2489">
        <v>-59.538128974554702</v>
      </c>
    </row>
    <row r="2490" spans="2:6" hidden="1" x14ac:dyDescent="0.25">
      <c r="B2490">
        <v>24884.976995512301</v>
      </c>
      <c r="C2490">
        <v>1.1146093351091001E-3</v>
      </c>
      <c r="D2490">
        <v>8.4469324925427608E-3</v>
      </c>
      <c r="E2490">
        <v>61.692055633776697</v>
      </c>
      <c r="F2490">
        <v>-50.933766119810997</v>
      </c>
    </row>
    <row r="2491" spans="2:6" hidden="1" x14ac:dyDescent="0.25">
      <c r="B2491">
        <v>24894.978995912399</v>
      </c>
      <c r="C2491">
        <v>9.3496060918830004E-4</v>
      </c>
      <c r="D2491">
        <v>7.1662988900778896E-3</v>
      </c>
      <c r="E2491">
        <v>70.041636806816399</v>
      </c>
      <c r="F2491">
        <v>-42.431687593654999</v>
      </c>
    </row>
    <row r="2492" spans="2:6" hidden="1" x14ac:dyDescent="0.25">
      <c r="B2492">
        <v>24904.980996312501</v>
      </c>
      <c r="C2492">
        <v>8.7305912213431495E-4</v>
      </c>
      <c r="D2492">
        <v>6.8002655131646599E-3</v>
      </c>
      <c r="E2492">
        <v>78.440559387489401</v>
      </c>
      <c r="F2492">
        <v>-34.060611658794798</v>
      </c>
    </row>
    <row r="2493" spans="2:6" hidden="1" x14ac:dyDescent="0.25">
      <c r="B2493">
        <v>24914.982996712701</v>
      </c>
      <c r="C2493">
        <v>8.9774115082022596E-4</v>
      </c>
      <c r="D2493">
        <v>7.1306014999526299E-3</v>
      </c>
      <c r="E2493">
        <v>86.982245494363298</v>
      </c>
      <c r="F2493">
        <v>-25.824225868793601</v>
      </c>
    </row>
    <row r="2494" spans="2:6" hidden="1" x14ac:dyDescent="0.25">
      <c r="B2494">
        <v>24924.984997112799</v>
      </c>
      <c r="C2494">
        <v>1.0290533261065301E-3</v>
      </c>
      <c r="D2494">
        <v>8.3484291605779304E-3</v>
      </c>
      <c r="E2494">
        <v>95.743904390381999</v>
      </c>
      <c r="F2494">
        <v>-17.701535819358099</v>
      </c>
    </row>
    <row r="2495" spans="2:6" hidden="1" x14ac:dyDescent="0.25">
      <c r="B2495">
        <v>24934.9869975129</v>
      </c>
      <c r="C2495">
        <v>1.3792548076405899E-3</v>
      </c>
      <c r="D2495">
        <v>1.14221991793865E-2</v>
      </c>
      <c r="E2495">
        <v>104.76906495031901</v>
      </c>
      <c r="F2495">
        <v>-9.6518815419125001</v>
      </c>
    </row>
    <row r="2496" spans="2:6" hidden="1" x14ac:dyDescent="0.25">
      <c r="B2496">
        <v>24944.988997912998</v>
      </c>
      <c r="C2496">
        <v>2.55629024021907E-3</v>
      </c>
      <c r="D2496">
        <v>2.15516175088756E-2</v>
      </c>
      <c r="E2496">
        <v>114.05311537073101</v>
      </c>
      <c r="F2496">
        <v>-1.62301629548646</v>
      </c>
    </row>
    <row r="2497" spans="2:6" hidden="1" x14ac:dyDescent="0.25">
      <c r="B2497">
        <v>24954.990998313198</v>
      </c>
      <c r="C2497">
        <v>7.6958939950167397E-3</v>
      </c>
      <c r="D2497">
        <v>6.5979457610710807E-2</v>
      </c>
      <c r="E2497">
        <v>-53.419359301973202</v>
      </c>
      <c r="F2497">
        <v>-170.990355295157</v>
      </c>
    </row>
    <row r="2498" spans="2:6" hidden="1" x14ac:dyDescent="0.25">
      <c r="B2498">
        <v>24964.9929987133</v>
      </c>
      <c r="C2498">
        <v>2.4472422322143802E-3</v>
      </c>
      <c r="D2498">
        <v>2.1098876600236599E-2</v>
      </c>
      <c r="E2498">
        <v>-46.885610241399696</v>
      </c>
      <c r="F2498">
        <v>-165.41885986817499</v>
      </c>
    </row>
    <row r="2499" spans="2:6" hidden="1" x14ac:dyDescent="0.25">
      <c r="B2499">
        <v>24974.994999113402</v>
      </c>
      <c r="C2499">
        <v>1.26577324614474E-3</v>
      </c>
      <c r="D2499">
        <v>1.0963633435404199E-2</v>
      </c>
      <c r="E2499">
        <v>-37.344289647001197</v>
      </c>
      <c r="F2499">
        <v>-157.168243648616</v>
      </c>
    </row>
    <row r="2500" spans="2:6" hidden="1" x14ac:dyDescent="0.25">
      <c r="B2500">
        <v>24984.9969995135</v>
      </c>
      <c r="C2500">
        <v>9.0729151497614101E-4</v>
      </c>
      <c r="D2500">
        <v>7.8780542671702102E-3</v>
      </c>
      <c r="E2500">
        <v>-27.959647877032499</v>
      </c>
      <c r="F2500">
        <v>-148.80348014054499</v>
      </c>
    </row>
    <row r="2501" spans="2:6" hidden="1" x14ac:dyDescent="0.25">
      <c r="B2501">
        <v>24994.9989999137</v>
      </c>
      <c r="C2501">
        <v>7.6221266979860402E-4</v>
      </c>
      <c r="D2501">
        <v>6.6384354088956897E-3</v>
      </c>
      <c r="E2501">
        <v>-18.813179708156301</v>
      </c>
      <c r="F2501">
        <v>-140.345150967363</v>
      </c>
    </row>
    <row r="2502" spans="2:6" hidden="1" x14ac:dyDescent="0.25">
      <c r="B2502">
        <v>25005.001000313801</v>
      </c>
      <c r="C2502">
        <v>7.1510507166718201E-4</v>
      </c>
      <c r="D2502">
        <v>6.2684235857730902E-3</v>
      </c>
      <c r="E2502">
        <v>-9.9297414505092991</v>
      </c>
      <c r="F2502">
        <v>-131.83628826640199</v>
      </c>
    </row>
    <row r="2503" spans="2:6" hidden="1" x14ac:dyDescent="0.25">
      <c r="B2503">
        <v>25015.003000713899</v>
      </c>
      <c r="C2503">
        <v>7.3937658173099804E-4</v>
      </c>
      <c r="D2503">
        <v>6.56046307324903E-3</v>
      </c>
      <c r="E2503">
        <v>-1.27612298643675</v>
      </c>
      <c r="F2503">
        <v>-123.33289553505099</v>
      </c>
    </row>
    <row r="2504" spans="2:6" hidden="1" x14ac:dyDescent="0.25">
      <c r="B2504">
        <v>25025.005001114001</v>
      </c>
      <c r="C2504">
        <v>8.5065591141040295E-4</v>
      </c>
      <c r="D2504">
        <v>7.6938981419961599E-3</v>
      </c>
      <c r="E2504">
        <v>7.2292830706981004</v>
      </c>
      <c r="F2504">
        <v>-114.890636458077</v>
      </c>
    </row>
    <row r="2505" spans="2:6" hidden="1" x14ac:dyDescent="0.25">
      <c r="B2505">
        <v>25035.007001514201</v>
      </c>
      <c r="C2505">
        <v>1.13953685819118E-3</v>
      </c>
      <c r="D2505">
        <v>1.0580844105057E-2</v>
      </c>
      <c r="E2505">
        <v>15.7000600091822</v>
      </c>
      <c r="F2505">
        <v>-106.551495875706</v>
      </c>
    </row>
    <row r="2506" spans="2:6" hidden="1" x14ac:dyDescent="0.25">
      <c r="B2506">
        <v>25045.009001914299</v>
      </c>
      <c r="C2506">
        <v>2.0982456703328698E-3</v>
      </c>
      <c r="D2506">
        <v>2.01202235746238E-2</v>
      </c>
      <c r="E2506">
        <v>24.263131504008999</v>
      </c>
      <c r="F2506">
        <v>-98.334211461927396</v>
      </c>
    </row>
    <row r="2507" spans="2:6" hidden="1" x14ac:dyDescent="0.25">
      <c r="B2507">
        <v>25055.011002314401</v>
      </c>
      <c r="C2507">
        <v>6.1612606230482701E-3</v>
      </c>
      <c r="D2507">
        <v>6.1960479863758598E-2</v>
      </c>
      <c r="E2507">
        <v>-144.08842223867001</v>
      </c>
      <c r="F2507">
        <v>92.335590440316096</v>
      </c>
    </row>
    <row r="2508" spans="2:6" hidden="1" x14ac:dyDescent="0.25">
      <c r="B2508">
        <v>25065.013002714499</v>
      </c>
      <c r="C2508">
        <v>1.94515877108889E-3</v>
      </c>
      <c r="D2508">
        <v>2.00605233041007E-2</v>
      </c>
      <c r="E2508">
        <v>-137.887372591587</v>
      </c>
      <c r="F2508">
        <v>97.791985853002402</v>
      </c>
    </row>
    <row r="2509" spans="2:6" hidden="1" x14ac:dyDescent="0.25">
      <c r="B2509">
        <v>25075.015003114699</v>
      </c>
      <c r="C2509">
        <v>9.8397711925576501E-4</v>
      </c>
      <c r="D2509">
        <v>1.0502350345095401E-2</v>
      </c>
      <c r="E2509">
        <v>-128.480147979219</v>
      </c>
      <c r="F2509">
        <v>105.78431643296599</v>
      </c>
    </row>
    <row r="2510" spans="2:6" hidden="1" x14ac:dyDescent="0.25">
      <c r="B2510">
        <v>25085.0170035148</v>
      </c>
      <c r="C2510">
        <v>6.9017285102088198E-4</v>
      </c>
      <c r="D2510">
        <v>7.5818887707867601E-3</v>
      </c>
      <c r="E2510">
        <v>-118.782507812201</v>
      </c>
      <c r="F2510">
        <v>113.805499373743</v>
      </c>
    </row>
    <row r="2511" spans="2:6" hidden="1" x14ac:dyDescent="0.25">
      <c r="B2511">
        <v>25095.019003914898</v>
      </c>
      <c r="C2511">
        <v>5.6998012170584602E-4</v>
      </c>
      <c r="D2511">
        <v>6.3961191628809401E-3</v>
      </c>
      <c r="E2511">
        <v>-108.91365857874599</v>
      </c>
      <c r="F2511">
        <v>121.912639480151</v>
      </c>
    </row>
    <row r="2512" spans="2:6" hidden="1" x14ac:dyDescent="0.25">
      <c r="B2512">
        <v>25105.021004315</v>
      </c>
      <c r="C2512">
        <v>5.2977029135888997E-4</v>
      </c>
      <c r="D2512">
        <v>6.0248947480561503E-3</v>
      </c>
      <c r="E2512">
        <v>-99.045580851005695</v>
      </c>
      <c r="F2512">
        <v>130.150256869386</v>
      </c>
    </row>
    <row r="2513" spans="2:6" hidden="1" x14ac:dyDescent="0.25">
      <c r="B2513">
        <v>25115.0230047152</v>
      </c>
      <c r="C2513">
        <v>5.4762047927408197E-4</v>
      </c>
      <c r="D2513">
        <v>6.2720822096574104E-3</v>
      </c>
      <c r="E2513">
        <v>-89.355539914740405</v>
      </c>
      <c r="F2513">
        <v>138.541088219551</v>
      </c>
    </row>
    <row r="2514" spans="2:6" hidden="1" x14ac:dyDescent="0.25">
      <c r="B2514">
        <v>25125.025005115302</v>
      </c>
      <c r="C2514">
        <v>6.3528291044425301E-4</v>
      </c>
      <c r="D2514">
        <v>7.3049484089385899E-3</v>
      </c>
      <c r="E2514">
        <v>-79.974081078267602</v>
      </c>
      <c r="F2514">
        <v>147.08003130165201</v>
      </c>
    </row>
    <row r="2515" spans="2:6" hidden="1" x14ac:dyDescent="0.25">
      <c r="B2515">
        <v>25135.0270055154</v>
      </c>
      <c r="C2515">
        <v>8.6355241544235702E-4</v>
      </c>
      <c r="D2515">
        <v>9.9767895909634603E-3</v>
      </c>
      <c r="E2515">
        <v>-70.951324455825201</v>
      </c>
      <c r="F2515">
        <v>155.73333943120201</v>
      </c>
    </row>
    <row r="2516" spans="2:6" hidden="1" x14ac:dyDescent="0.25">
      <c r="B2516">
        <v>25145.029005915501</v>
      </c>
      <c r="C2516">
        <v>1.61856117319344E-3</v>
      </c>
      <c r="D2516">
        <v>1.8870190478926602E-2</v>
      </c>
      <c r="E2516">
        <v>-62.249433766640998</v>
      </c>
      <c r="F2516">
        <v>164.44450696215401</v>
      </c>
    </row>
    <row r="2517" spans="2:6" hidden="1" x14ac:dyDescent="0.25">
      <c r="B2517">
        <v>25155.031006315701</v>
      </c>
      <c r="C2517">
        <v>4.8292920594158002E-3</v>
      </c>
      <c r="D2517">
        <v>5.7578289432194202E-2</v>
      </c>
      <c r="E2517">
        <v>128.96846169647901</v>
      </c>
      <c r="F2517">
        <v>-4.0715611664095004</v>
      </c>
    </row>
    <row r="2518" spans="2:6" hidden="1" x14ac:dyDescent="0.25">
      <c r="B2518">
        <v>25165.033006715799</v>
      </c>
      <c r="C2518">
        <v>1.54718861636969E-3</v>
      </c>
      <c r="D2518">
        <v>1.8769581553649901E-2</v>
      </c>
      <c r="E2518">
        <v>134.69345195527401</v>
      </c>
      <c r="F2518">
        <v>1.77614582713738</v>
      </c>
    </row>
    <row r="2519" spans="2:6" hidden="1" x14ac:dyDescent="0.25">
      <c r="B2519">
        <v>25175.035007115901</v>
      </c>
      <c r="C2519">
        <v>7.8769248655141298E-4</v>
      </c>
      <c r="D2519">
        <v>9.8567898289731899E-3</v>
      </c>
      <c r="E2519">
        <v>143.290301002219</v>
      </c>
      <c r="F2519">
        <v>10.289730392125801</v>
      </c>
    </row>
    <row r="2520" spans="2:6" hidden="1" x14ac:dyDescent="0.25">
      <c r="B2520">
        <v>25185.037007515999</v>
      </c>
      <c r="C2520">
        <v>5.51234386910818E-4</v>
      </c>
      <c r="D2520">
        <v>7.1505923214944698E-3</v>
      </c>
      <c r="E2520">
        <v>152.22684433265201</v>
      </c>
      <c r="F2520">
        <v>18.6700024346184</v>
      </c>
    </row>
    <row r="2521" spans="2:6" hidden="1" x14ac:dyDescent="0.25">
      <c r="B2521">
        <v>25195.039007916199</v>
      </c>
      <c r="C2521">
        <v>4.5036674573530798E-4</v>
      </c>
      <c r="D2521">
        <v>6.0643858809296099E-3</v>
      </c>
      <c r="E2521">
        <v>161.66316792514101</v>
      </c>
      <c r="F2521">
        <v>26.928990992582499</v>
      </c>
    </row>
    <row r="2522" spans="2:6" hidden="1" x14ac:dyDescent="0.25">
      <c r="B2522">
        <v>25205.041008316301</v>
      </c>
      <c r="C2522">
        <v>4.11750558569834E-4</v>
      </c>
      <c r="D2522">
        <v>5.7366516772636997E-3</v>
      </c>
      <c r="E2522">
        <v>171.68686451588599</v>
      </c>
      <c r="F2522">
        <v>35.103727940383003</v>
      </c>
    </row>
    <row r="2523" spans="2:6" hidden="1" x14ac:dyDescent="0.25">
      <c r="B2523">
        <v>25215.043008716399</v>
      </c>
      <c r="C2523">
        <v>4.1836083794983501E-4</v>
      </c>
      <c r="D2523">
        <v>5.9825207332105702E-3</v>
      </c>
      <c r="E2523">
        <v>-177.72857027074701</v>
      </c>
      <c r="F2523">
        <v>43.248000651400098</v>
      </c>
    </row>
    <row r="2524" spans="2:6" hidden="1" x14ac:dyDescent="0.25">
      <c r="B2524">
        <v>25225.0450091165</v>
      </c>
      <c r="C2524">
        <v>4.7951905242317499E-4</v>
      </c>
      <c r="D2524">
        <v>6.9555789741520997E-3</v>
      </c>
      <c r="E2524">
        <v>-166.743343728978</v>
      </c>
      <c r="F2524">
        <v>51.421838465964598</v>
      </c>
    </row>
    <row r="2525" spans="2:6" hidden="1" x14ac:dyDescent="0.25">
      <c r="B2525">
        <v>25235.0470095167</v>
      </c>
      <c r="C2525">
        <v>6.5041709723500697E-4</v>
      </c>
      <c r="D2525">
        <v>9.4461079504389207E-3</v>
      </c>
      <c r="E2525">
        <v>-155.62159191681599</v>
      </c>
      <c r="F2525">
        <v>59.680130940593102</v>
      </c>
    </row>
    <row r="2526" spans="2:6" hidden="1" x14ac:dyDescent="0.25">
      <c r="B2526">
        <v>25245.049009916798</v>
      </c>
      <c r="C2526">
        <v>1.2309855719648899E-3</v>
      </c>
      <c r="D2526">
        <v>1.77028278780734E-2</v>
      </c>
      <c r="E2526">
        <v>-144.648520431207</v>
      </c>
      <c r="F2526">
        <v>68.061534254313599</v>
      </c>
    </row>
    <row r="2527" spans="2:6" hidden="1" x14ac:dyDescent="0.25">
      <c r="B2527">
        <v>25255.0510103169</v>
      </c>
      <c r="C2527">
        <v>3.7576566586881499E-3</v>
      </c>
      <c r="D2527">
        <v>5.2846551957867402E-2</v>
      </c>
      <c r="E2527">
        <v>49.317899472927202</v>
      </c>
      <c r="F2527">
        <v>-100.64005196973601</v>
      </c>
    </row>
    <row r="2528" spans="2:6" hidden="1" x14ac:dyDescent="0.25">
      <c r="B2528">
        <v>25265.0530107171</v>
      </c>
      <c r="C2528">
        <v>1.2350937655624099E-3</v>
      </c>
      <c r="D2528">
        <v>1.7191799953990401E-2</v>
      </c>
      <c r="E2528">
        <v>56.151192282804502</v>
      </c>
      <c r="F2528">
        <v>-94.784622173776398</v>
      </c>
    </row>
    <row r="2529" spans="2:6" hidden="1" x14ac:dyDescent="0.25">
      <c r="B2529">
        <v>25275.055011117202</v>
      </c>
      <c r="C2529">
        <v>6.4860175005884203E-4</v>
      </c>
      <c r="D2529">
        <v>8.9283763164948893E-3</v>
      </c>
      <c r="E2529">
        <v>65.969265803869106</v>
      </c>
      <c r="F2529">
        <v>-86.077238310671206</v>
      </c>
    </row>
    <row r="2530" spans="2:6" hidden="1" x14ac:dyDescent="0.25">
      <c r="B2530">
        <v>25285.0570115173</v>
      </c>
      <c r="C2530">
        <v>4.67477903073253E-4</v>
      </c>
      <c r="D2530">
        <v>6.4239323180575502E-3</v>
      </c>
      <c r="E2530">
        <v>75.593675258989506</v>
      </c>
      <c r="F2530">
        <v>-77.366958612272498</v>
      </c>
    </row>
    <row r="2531" spans="2:6" hidden="1" x14ac:dyDescent="0.25">
      <c r="B2531">
        <v>25295.059011917401</v>
      </c>
      <c r="C2531">
        <v>3.91073028783671E-4</v>
      </c>
      <c r="D2531">
        <v>5.4247493477994199E-3</v>
      </c>
      <c r="E2531">
        <v>85.262453843047297</v>
      </c>
      <c r="F2531">
        <v>-68.727853030851506</v>
      </c>
    </row>
    <row r="2532" spans="2:6" hidden="1" x14ac:dyDescent="0.25">
      <c r="B2532">
        <v>25305.061012317601</v>
      </c>
      <c r="C2532">
        <v>3.6266078272912002E-4</v>
      </c>
      <c r="D2532">
        <v>5.1310241166964204E-3</v>
      </c>
      <c r="E2532">
        <v>95.240074391404505</v>
      </c>
      <c r="F2532">
        <v>-60.2225601914121</v>
      </c>
    </row>
    <row r="2533" spans="2:6" hidden="1" x14ac:dyDescent="0.25">
      <c r="B2533">
        <v>25315.063012717699</v>
      </c>
      <c r="C2533">
        <v>3.6950322924592999E-4</v>
      </c>
      <c r="D2533">
        <v>5.3698073223250996E-3</v>
      </c>
      <c r="E2533">
        <v>105.775894620733</v>
      </c>
      <c r="F2533">
        <v>-51.888208442090701</v>
      </c>
    </row>
    <row r="2534" spans="2:6" hidden="1" x14ac:dyDescent="0.25">
      <c r="B2534">
        <v>25325.065013117801</v>
      </c>
      <c r="C2534">
        <v>4.2015604004099399E-4</v>
      </c>
      <c r="D2534">
        <v>6.2804978261987001E-3</v>
      </c>
      <c r="E2534">
        <v>117.04869797132</v>
      </c>
      <c r="F2534">
        <v>-43.729186215009001</v>
      </c>
    </row>
    <row r="2535" spans="2:6" hidden="1" x14ac:dyDescent="0.25">
      <c r="B2535">
        <v>25335.067013517899</v>
      </c>
      <c r="C2535">
        <v>5.61771973023315E-4</v>
      </c>
      <c r="D2535">
        <v>8.5876105500336097E-3</v>
      </c>
      <c r="E2535">
        <v>129.09558699831899</v>
      </c>
      <c r="F2535">
        <v>-35.717540884522101</v>
      </c>
    </row>
    <row r="2536" spans="2:6" hidden="1" x14ac:dyDescent="0.25">
      <c r="B2536">
        <v>25345.069013918099</v>
      </c>
      <c r="C2536">
        <v>1.04901090445672E-3</v>
      </c>
      <c r="D2536">
        <v>1.6190672632835901E-2</v>
      </c>
      <c r="E2536">
        <v>141.750757523598</v>
      </c>
      <c r="F2536">
        <v>-27.799435577447198</v>
      </c>
    </row>
    <row r="2537" spans="2:6" hidden="1" x14ac:dyDescent="0.25">
      <c r="B2537">
        <v>25355.0710143182</v>
      </c>
      <c r="C2537">
        <v>3.17055964499415E-3</v>
      </c>
      <c r="D2537">
        <v>4.82314096922552E-2</v>
      </c>
      <c r="E2537">
        <v>-21.174844654276502</v>
      </c>
      <c r="F2537">
        <v>162.67073543105101</v>
      </c>
    </row>
    <row r="2538" spans="2:6" hidden="1" x14ac:dyDescent="0.25">
      <c r="B2538">
        <v>25365.073014718299</v>
      </c>
      <c r="C2538">
        <v>1.0558711416171799E-3</v>
      </c>
      <c r="D2538">
        <v>1.5787257878489901E-2</v>
      </c>
      <c r="E2538">
        <v>-12.639541347465601</v>
      </c>
      <c r="F2538">
        <v>168.03788790556899</v>
      </c>
    </row>
    <row r="2539" spans="2:6" hidden="1" x14ac:dyDescent="0.25">
      <c r="B2539">
        <v>25375.0750151184</v>
      </c>
      <c r="C2539">
        <v>5.66603857850858E-4</v>
      </c>
      <c r="D2539">
        <v>8.1724923769656097E-3</v>
      </c>
      <c r="E2539">
        <v>-0.48016288166986398</v>
      </c>
      <c r="F2539">
        <v>176.09440251780501</v>
      </c>
    </row>
    <row r="2540" spans="2:6" hidden="1" x14ac:dyDescent="0.25">
      <c r="B2540">
        <v>25385.0770155186</v>
      </c>
      <c r="C2540">
        <v>4.2171947936485101E-4</v>
      </c>
      <c r="D2540">
        <v>5.8433812753468702E-3</v>
      </c>
      <c r="E2540">
        <v>10.9783053022377</v>
      </c>
      <c r="F2540">
        <v>-175.69287950083501</v>
      </c>
    </row>
    <row r="2541" spans="2:6" hidden="1" x14ac:dyDescent="0.25">
      <c r="B2541">
        <v>25395.079015918702</v>
      </c>
      <c r="C2541">
        <v>3.6656093528436503E-4</v>
      </c>
      <c r="D2541">
        <v>4.8956420875396096E-3</v>
      </c>
      <c r="E2541">
        <v>21.7884640591109</v>
      </c>
      <c r="F2541">
        <v>-167.31202192543901</v>
      </c>
    </row>
    <row r="2542" spans="2:6" hidden="1" x14ac:dyDescent="0.25">
      <c r="B2542">
        <v>25405.0810163188</v>
      </c>
      <c r="C2542">
        <v>3.5373826817038898E-4</v>
      </c>
      <c r="D2542">
        <v>4.5953133798037199E-3</v>
      </c>
      <c r="E2542">
        <v>32.146216208183397</v>
      </c>
      <c r="F2542">
        <v>-158.78676868932101</v>
      </c>
    </row>
    <row r="2543" spans="2:6" hidden="1" x14ac:dyDescent="0.25">
      <c r="B2543">
        <v>25415.083016718901</v>
      </c>
      <c r="C2543">
        <v>3.7396154884160201E-4</v>
      </c>
      <c r="D2543">
        <v>4.7832227068352103E-3</v>
      </c>
      <c r="E2543">
        <v>42.3195463128393</v>
      </c>
      <c r="F2543">
        <v>-150.173271554341</v>
      </c>
    </row>
    <row r="2544" spans="2:6" hidden="1" x14ac:dyDescent="0.25">
      <c r="B2544">
        <v>25425.085017119101</v>
      </c>
      <c r="C2544">
        <v>4.3805596236393601E-4</v>
      </c>
      <c r="D2544">
        <v>5.5852302814798898E-3</v>
      </c>
      <c r="E2544">
        <v>52.5917349106183</v>
      </c>
      <c r="F2544">
        <v>-141.54787573265801</v>
      </c>
    </row>
    <row r="2545" spans="2:6" hidden="1" x14ac:dyDescent="0.25">
      <c r="B2545">
        <v>25435.087017519199</v>
      </c>
      <c r="C2545">
        <v>5.9687202801788199E-4</v>
      </c>
      <c r="D2545">
        <v>7.6586475069635798E-3</v>
      </c>
      <c r="E2545">
        <v>63.213034904905903</v>
      </c>
      <c r="F2545">
        <v>-132.98852377125999</v>
      </c>
    </row>
    <row r="2546" spans="2:6" hidden="1" x14ac:dyDescent="0.25">
      <c r="B2546">
        <v>25445.089017919301</v>
      </c>
      <c r="C2546">
        <v>1.1215107182345301E-3</v>
      </c>
      <c r="D2546">
        <v>1.4542119269839201E-2</v>
      </c>
      <c r="E2546">
        <v>74.349476906350304</v>
      </c>
      <c r="F2546">
        <v>-124.555488944747</v>
      </c>
    </row>
    <row r="2547" spans="2:6" hidden="1" x14ac:dyDescent="0.25">
      <c r="B2547">
        <v>25455.091018319399</v>
      </c>
      <c r="C2547">
        <v>3.3418299280889401E-3</v>
      </c>
      <c r="D2547">
        <v>4.3658704207834402E-2</v>
      </c>
      <c r="E2547">
        <v>-90.080030915452596</v>
      </c>
      <c r="F2547">
        <v>66.401150360325303</v>
      </c>
    </row>
    <row r="2548" spans="2:6" hidden="1" x14ac:dyDescent="0.25">
      <c r="B2548">
        <v>25465.093018719599</v>
      </c>
      <c r="C2548">
        <v>1.1121985432291301E-3</v>
      </c>
      <c r="D2548">
        <v>1.44960854795603E-2</v>
      </c>
      <c r="E2548">
        <v>-81.914352913243306</v>
      </c>
      <c r="F2548">
        <v>71.853489558716205</v>
      </c>
    </row>
    <row r="2549" spans="2:6" hidden="1" x14ac:dyDescent="0.25">
      <c r="B2549">
        <v>25475.095019119701</v>
      </c>
      <c r="C2549">
        <v>5.92226011096924E-4</v>
      </c>
      <c r="D2549">
        <v>7.58923282173447E-3</v>
      </c>
      <c r="E2549">
        <v>-69.783685135693801</v>
      </c>
      <c r="F2549">
        <v>79.879054391388195</v>
      </c>
    </row>
    <row r="2550" spans="2:6" hidden="1" x14ac:dyDescent="0.25">
      <c r="B2550">
        <v>25485.097019519799</v>
      </c>
      <c r="C2550">
        <v>4.4117414106943799E-4</v>
      </c>
      <c r="D2550">
        <v>5.4743166386782196E-3</v>
      </c>
      <c r="E2550">
        <v>-57.952075375569997</v>
      </c>
      <c r="F2550">
        <v>87.865309930086397</v>
      </c>
    </row>
    <row r="2551" spans="2:6" hidden="1" x14ac:dyDescent="0.25">
      <c r="B2551">
        <v>25495.0990199199</v>
      </c>
      <c r="C2551">
        <v>3.8816980798062799E-4</v>
      </c>
      <c r="D2551">
        <v>4.6079179781065901E-3</v>
      </c>
      <c r="E2551">
        <v>-46.711528741507401</v>
      </c>
      <c r="F2551">
        <v>95.890701168176705</v>
      </c>
    </row>
    <row r="2552" spans="2:6" hidden="1" x14ac:dyDescent="0.25">
      <c r="B2552">
        <v>25505.1010203201</v>
      </c>
      <c r="C2552">
        <v>3.8319169428944002E-4</v>
      </c>
      <c r="D2552">
        <v>4.3232760887615502E-3</v>
      </c>
      <c r="E2552">
        <v>-36.191294074342302</v>
      </c>
      <c r="F2552">
        <v>104.032392531835</v>
      </c>
    </row>
    <row r="2553" spans="2:6" hidden="1" x14ac:dyDescent="0.25">
      <c r="B2553">
        <v>25515.103020720198</v>
      </c>
      <c r="C2553">
        <v>4.1755001148768698E-4</v>
      </c>
      <c r="D2553">
        <v>4.4746387402023503E-3</v>
      </c>
      <c r="E2553">
        <v>-26.355170128051199</v>
      </c>
      <c r="F2553">
        <v>112.352260059185</v>
      </c>
    </row>
    <row r="2554" spans="2:6" hidden="1" x14ac:dyDescent="0.25">
      <c r="B2554">
        <v>25525.1050211203</v>
      </c>
      <c r="C2554">
        <v>5.0596661384895599E-4</v>
      </c>
      <c r="D2554">
        <v>5.1732825615904698E-3</v>
      </c>
      <c r="E2554">
        <v>-17.049142039009499</v>
      </c>
      <c r="F2554">
        <v>120.883690150812</v>
      </c>
    </row>
    <row r="2555" spans="2:6" hidden="1" x14ac:dyDescent="0.25">
      <c r="B2555">
        <v>25535.107021520402</v>
      </c>
      <c r="C2555">
        <v>7.1254051331208197E-4</v>
      </c>
      <c r="D2555">
        <v>7.0067455878925697E-3</v>
      </c>
      <c r="E2555">
        <v>-8.0585075044412093</v>
      </c>
      <c r="F2555">
        <v>129.62154444561199</v>
      </c>
    </row>
    <row r="2556" spans="2:6" hidden="1" x14ac:dyDescent="0.25">
      <c r="B2556">
        <v>25545.109021920602</v>
      </c>
      <c r="C2556">
        <v>1.3761124773929E-3</v>
      </c>
      <c r="D2556">
        <v>1.3140199607998899E-2</v>
      </c>
      <c r="E2556">
        <v>0.84652492503783305</v>
      </c>
      <c r="F2556">
        <v>138.518890130708</v>
      </c>
    </row>
    <row r="2557" spans="2:6" hidden="1" x14ac:dyDescent="0.25">
      <c r="B2557">
        <v>25555.1110223207</v>
      </c>
      <c r="C2557">
        <v>4.15848048486745E-3</v>
      </c>
      <c r="D2557">
        <v>3.8704754461069898E-2</v>
      </c>
      <c r="E2557">
        <v>-167.12222530301901</v>
      </c>
      <c r="F2557">
        <v>-29.5455947094616</v>
      </c>
    </row>
    <row r="2558" spans="2:6" hidden="1" x14ac:dyDescent="0.25">
      <c r="B2558">
        <v>25565.113022720801</v>
      </c>
      <c r="C2558">
        <v>1.39544701325643E-3</v>
      </c>
      <c r="D2558">
        <v>1.28827870321444E-2</v>
      </c>
      <c r="E2558">
        <v>-160.80610638114101</v>
      </c>
      <c r="F2558">
        <v>-23.5532101505589</v>
      </c>
    </row>
    <row r="2559" spans="2:6" hidden="1" x14ac:dyDescent="0.25">
      <c r="B2559">
        <v>25575.115023120899</v>
      </c>
      <c r="C2559">
        <v>7.3733774661929798E-4</v>
      </c>
      <c r="D2559">
        <v>6.7313722847990396E-3</v>
      </c>
      <c r="E2559">
        <v>-151.12037360648901</v>
      </c>
      <c r="F2559">
        <v>-14.716146846481999</v>
      </c>
    </row>
    <row r="2560" spans="2:6" hidden="1" x14ac:dyDescent="0.25">
      <c r="B2560">
        <v>25585.117023521099</v>
      </c>
      <c r="C2560">
        <v>5.4048973944313401E-4</v>
      </c>
      <c r="D2560">
        <v>4.8653902810685302E-3</v>
      </c>
      <c r="E2560">
        <v>-141.089044004692</v>
      </c>
      <c r="F2560">
        <v>-6.0616126937385904</v>
      </c>
    </row>
    <row r="2561" spans="2:6" hidden="1" x14ac:dyDescent="0.25">
      <c r="B2561">
        <v>25595.119023921201</v>
      </c>
      <c r="C2561">
        <v>4.6716587960693001E-4</v>
      </c>
      <c r="D2561">
        <v>4.1147128794543101E-3</v>
      </c>
      <c r="E2561">
        <v>-130.84317792462801</v>
      </c>
      <c r="F2561">
        <v>2.3843492952579299</v>
      </c>
    </row>
    <row r="2562" spans="2:6" hidden="1" x14ac:dyDescent="0.25">
      <c r="B2562">
        <v>25605.121024321299</v>
      </c>
      <c r="C2562">
        <v>4.5535718720991899E-4</v>
      </c>
      <c r="D2562">
        <v>3.8819022357134999E-3</v>
      </c>
      <c r="E2562">
        <v>-120.589840824874</v>
      </c>
      <c r="F2562">
        <v>10.638778912270499</v>
      </c>
    </row>
    <row r="2563" spans="2:6" hidden="1" x14ac:dyDescent="0.25">
      <c r="B2563">
        <v>25615.123024721401</v>
      </c>
      <c r="C2563">
        <v>4.9464732228134199E-4</v>
      </c>
      <c r="D2563">
        <v>4.0348358363533196E-3</v>
      </c>
      <c r="E2563">
        <v>-110.54760269213401</v>
      </c>
      <c r="F2563">
        <v>18.7553867301196</v>
      </c>
    </row>
    <row r="2564" spans="2:6" hidden="1" x14ac:dyDescent="0.25">
      <c r="B2564">
        <v>25625.125025121601</v>
      </c>
      <c r="C2564">
        <v>6.0408288020988505E-4</v>
      </c>
      <c r="D2564">
        <v>4.6693298550922902E-3</v>
      </c>
      <c r="E2564">
        <v>-100.878818915775</v>
      </c>
      <c r="F2564">
        <v>26.8127680765711</v>
      </c>
    </row>
    <row r="2565" spans="2:6" hidden="1" x14ac:dyDescent="0.25">
      <c r="B2565">
        <v>25635.127025521699</v>
      </c>
      <c r="C2565">
        <v>8.6558075728479403E-4</v>
      </c>
      <c r="D2565">
        <v>6.3003288393382699E-3</v>
      </c>
      <c r="E2565">
        <v>-91.650018544083196</v>
      </c>
      <c r="F2565">
        <v>34.900065767784099</v>
      </c>
    </row>
    <row r="2566" spans="2:6" hidden="1" x14ac:dyDescent="0.25">
      <c r="B2566">
        <v>25645.1290259218</v>
      </c>
      <c r="C2566">
        <v>1.7118711541173599E-3</v>
      </c>
      <c r="D2566">
        <v>1.1707450675869801E-2</v>
      </c>
      <c r="E2566">
        <v>-82.830284033423197</v>
      </c>
      <c r="F2566">
        <v>43.101443475283098</v>
      </c>
    </row>
    <row r="2567" spans="2:6" hidden="1" x14ac:dyDescent="0.25">
      <c r="B2567">
        <v>25655.131026321898</v>
      </c>
      <c r="C2567">
        <v>5.3218983006549101E-3</v>
      </c>
      <c r="D2567">
        <v>3.3602334276952202E-2</v>
      </c>
      <c r="E2567">
        <v>108.434990992652</v>
      </c>
      <c r="F2567">
        <v>-125.69184738475001</v>
      </c>
    </row>
    <row r="2568" spans="2:6" hidden="1" x14ac:dyDescent="0.25">
      <c r="B2568">
        <v>25665.133026722098</v>
      </c>
      <c r="C2568">
        <v>1.8263323114873201E-3</v>
      </c>
      <c r="D2568">
        <v>1.1122139962952899E-2</v>
      </c>
      <c r="E2568">
        <v>114.03976025367901</v>
      </c>
      <c r="F2568">
        <v>-119.937355337002</v>
      </c>
    </row>
    <row r="2569" spans="2:6" hidden="1" x14ac:dyDescent="0.25">
      <c r="B2569">
        <v>25675.1350271222</v>
      </c>
      <c r="C2569">
        <v>9.83260697419365E-4</v>
      </c>
      <c r="D2569">
        <v>5.7073329440522702E-3</v>
      </c>
      <c r="E2569">
        <v>122.394546679114</v>
      </c>
      <c r="F2569">
        <v>-111.17097664683899</v>
      </c>
    </row>
    <row r="2570" spans="2:6" hidden="1" x14ac:dyDescent="0.25">
      <c r="B2570">
        <v>25685.137027522302</v>
      </c>
      <c r="C2570">
        <v>7.27790285872241E-4</v>
      </c>
      <c r="D2570">
        <v>4.0605314595735503E-3</v>
      </c>
      <c r="E2570">
        <v>130.89508481685701</v>
      </c>
      <c r="F2570">
        <v>-102.289890692974</v>
      </c>
    </row>
    <row r="2571" spans="2:6" hidden="1" x14ac:dyDescent="0.25">
      <c r="B2571">
        <v>25695.139027922502</v>
      </c>
      <c r="C2571">
        <v>6.2847744334395802E-4</v>
      </c>
      <c r="D2571">
        <v>3.3965507810773499E-3</v>
      </c>
      <c r="E2571">
        <v>139.65432537672501</v>
      </c>
      <c r="F2571">
        <v>-93.399770696325803</v>
      </c>
    </row>
    <row r="2572" spans="2:6" hidden="1" x14ac:dyDescent="0.25">
      <c r="B2572">
        <v>25705.1410283226</v>
      </c>
      <c r="C2572">
        <v>6.0600794826014205E-4</v>
      </c>
      <c r="D2572">
        <v>3.18968115128035E-3</v>
      </c>
      <c r="E2572">
        <v>148.731713476594</v>
      </c>
      <c r="F2572">
        <v>-84.618145904088493</v>
      </c>
    </row>
    <row r="2573" spans="2:6" hidden="1" x14ac:dyDescent="0.25">
      <c r="B2573">
        <v>25715.143028722701</v>
      </c>
      <c r="C2573">
        <v>6.46849748723437E-4</v>
      </c>
      <c r="D2573">
        <v>3.32204886360475E-3</v>
      </c>
      <c r="E2573">
        <v>158.118540747742</v>
      </c>
      <c r="F2573">
        <v>-76.044563847107895</v>
      </c>
    </row>
    <row r="2574" spans="2:6" hidden="1" x14ac:dyDescent="0.25">
      <c r="B2574">
        <v>25725.145029122799</v>
      </c>
      <c r="C2574">
        <v>7.7460997280428504E-4</v>
      </c>
      <c r="D2574">
        <v>3.8738901366798801E-3</v>
      </c>
      <c r="E2574">
        <v>167.735628523743</v>
      </c>
      <c r="F2574">
        <v>-67.736409855130702</v>
      </c>
    </row>
    <row r="2575" spans="2:6" hidden="1" x14ac:dyDescent="0.25">
      <c r="B2575">
        <v>25735.147029522999</v>
      </c>
      <c r="C2575">
        <v>1.09118986803236E-3</v>
      </c>
      <c r="D2575">
        <v>5.2864038302295304E-3</v>
      </c>
      <c r="E2575">
        <v>177.44936615954899</v>
      </c>
      <c r="F2575">
        <v>-59.697613875662498</v>
      </c>
    </row>
    <row r="2576" spans="2:6" hidden="1" x14ac:dyDescent="0.25">
      <c r="B2576">
        <v>25745.149029923101</v>
      </c>
      <c r="C2576">
        <v>2.1342624177200001E-3</v>
      </c>
      <c r="D2576">
        <v>9.9467042748353704E-3</v>
      </c>
      <c r="E2576">
        <v>-172.89319489012101</v>
      </c>
      <c r="F2576">
        <v>-51.880711772407899</v>
      </c>
    </row>
    <row r="2577" spans="2:6" hidden="1" x14ac:dyDescent="0.25">
      <c r="B2577">
        <v>25755.151030323199</v>
      </c>
      <c r="C2577">
        <v>6.5703067610732198E-3</v>
      </c>
      <c r="D2577">
        <v>2.8768349631146099E-2</v>
      </c>
      <c r="E2577">
        <v>19.652294306007899</v>
      </c>
      <c r="F2577">
        <v>138.36182936486699</v>
      </c>
    </row>
    <row r="2578" spans="2:6" hidden="1" x14ac:dyDescent="0.25">
      <c r="B2578">
        <v>25765.153030723301</v>
      </c>
      <c r="C2578">
        <v>2.2749918630271802E-3</v>
      </c>
      <c r="D2578">
        <v>9.6235150753231705E-3</v>
      </c>
      <c r="E2578">
        <v>25.7793121787263</v>
      </c>
      <c r="F2578">
        <v>143.46283735026</v>
      </c>
    </row>
    <row r="2579" spans="2:6" hidden="1" x14ac:dyDescent="0.25">
      <c r="B2579">
        <v>25775.155031123501</v>
      </c>
      <c r="C2579">
        <v>1.2343209171086699E-3</v>
      </c>
      <c r="D2579">
        <v>4.9465120551154904E-3</v>
      </c>
      <c r="E2579">
        <v>34.701458525950898</v>
      </c>
      <c r="F2579">
        <v>151.221698017119</v>
      </c>
    </row>
    <row r="2580" spans="2:6" hidden="1" x14ac:dyDescent="0.25">
      <c r="B2580">
        <v>25785.157031523599</v>
      </c>
      <c r="C2580">
        <v>9.2261980852561003E-4</v>
      </c>
      <c r="D2580">
        <v>3.50331076861421E-3</v>
      </c>
      <c r="E2580">
        <v>43.386125469179198</v>
      </c>
      <c r="F2580">
        <v>159.18740571404001</v>
      </c>
    </row>
    <row r="2581" spans="2:6" hidden="1" x14ac:dyDescent="0.25">
      <c r="B2581">
        <v>25795.1590319237</v>
      </c>
      <c r="C2581">
        <v>8.0380095411170601E-4</v>
      </c>
      <c r="D2581">
        <v>2.9014415412915401E-3</v>
      </c>
      <c r="E2581">
        <v>51.917306902047699</v>
      </c>
      <c r="F2581">
        <v>167.438196758804</v>
      </c>
    </row>
    <row r="2582" spans="2:6" hidden="1" x14ac:dyDescent="0.25">
      <c r="B2582">
        <v>25805.161032323798</v>
      </c>
      <c r="C2582">
        <v>7.7896145492625595E-4</v>
      </c>
      <c r="D2582">
        <v>2.68919265000702E-3</v>
      </c>
      <c r="E2582">
        <v>60.3994295249597</v>
      </c>
      <c r="F2582">
        <v>176.00259886835801</v>
      </c>
    </row>
    <row r="2583" spans="2:6" hidden="1" x14ac:dyDescent="0.25">
      <c r="B2583">
        <v>25815.163032723998</v>
      </c>
      <c r="C2583">
        <v>8.3055694091313005E-4</v>
      </c>
      <c r="D2583">
        <v>2.7644316156623101E-3</v>
      </c>
      <c r="E2583">
        <v>68.937614910016805</v>
      </c>
      <c r="F2583">
        <v>-175.15385003198301</v>
      </c>
    </row>
    <row r="2584" spans="2:6" hidden="1" x14ac:dyDescent="0.25">
      <c r="B2584">
        <v>25825.1650331241</v>
      </c>
      <c r="C2584">
        <v>9.8633476049015409E-4</v>
      </c>
      <c r="D2584">
        <v>3.19282711752286E-3</v>
      </c>
      <c r="E2584">
        <v>77.619785143361398</v>
      </c>
      <c r="F2584">
        <v>-166.12808816292599</v>
      </c>
    </row>
    <row r="2585" spans="2:6" hidden="1" x14ac:dyDescent="0.25">
      <c r="B2585">
        <v>25835.167033524202</v>
      </c>
      <c r="C2585">
        <v>1.3684300834550999E-3</v>
      </c>
      <c r="D2585">
        <v>4.34157569432454E-3</v>
      </c>
      <c r="E2585">
        <v>86.500671419094999</v>
      </c>
      <c r="F2585">
        <v>-157.059512093075</v>
      </c>
    </row>
    <row r="2586" spans="2:6" hidden="1" x14ac:dyDescent="0.25">
      <c r="B2586">
        <v>25845.1690339243</v>
      </c>
      <c r="C2586">
        <v>2.6230907824600501E-3</v>
      </c>
      <c r="D2586">
        <v>8.1985010556690895E-3</v>
      </c>
      <c r="E2586">
        <v>95.589190667455696</v>
      </c>
      <c r="F2586">
        <v>-148.09373358637001</v>
      </c>
    </row>
    <row r="2587" spans="2:6" hidden="1" x14ac:dyDescent="0.25">
      <c r="B2587">
        <v>25855.171034324499</v>
      </c>
      <c r="C2587">
        <v>7.7946346021792803E-3</v>
      </c>
      <c r="D2587">
        <v>2.39145218597435E-2</v>
      </c>
      <c r="E2587">
        <v>-72.050028261026597</v>
      </c>
      <c r="F2587">
        <v>43.545967531817404</v>
      </c>
    </row>
    <row r="2588" spans="2:6" hidden="1" x14ac:dyDescent="0.25">
      <c r="B2588">
        <v>25865.173034724601</v>
      </c>
      <c r="C2588">
        <v>2.68051949007628E-3</v>
      </c>
      <c r="D2588">
        <v>8.1329831934554495E-3</v>
      </c>
      <c r="E2588">
        <v>-65.822716389788894</v>
      </c>
      <c r="F2588">
        <v>49.138442860766098</v>
      </c>
    </row>
    <row r="2589" spans="2:6" hidden="1" x14ac:dyDescent="0.25">
      <c r="B2589">
        <v>25875.175035124699</v>
      </c>
      <c r="C2589">
        <v>1.43167788887464E-3</v>
      </c>
      <c r="D2589">
        <v>4.2501302840611804E-3</v>
      </c>
      <c r="E2589">
        <v>-56.5196648826726</v>
      </c>
      <c r="F2589">
        <v>57.366327909438702</v>
      </c>
    </row>
    <row r="2590" spans="2:6" hidden="1" x14ac:dyDescent="0.25">
      <c r="B2590">
        <v>25885.177035524801</v>
      </c>
      <c r="C2590">
        <v>1.0599789405592501E-3</v>
      </c>
      <c r="D2590">
        <v>3.0556046687697899E-3</v>
      </c>
      <c r="E2590">
        <v>-47.355166642001997</v>
      </c>
      <c r="F2590">
        <v>65.413420956402703</v>
      </c>
    </row>
    <row r="2591" spans="2:6" hidden="1" x14ac:dyDescent="0.25">
      <c r="B2591">
        <v>25895.179035925001</v>
      </c>
      <c r="C2591">
        <v>9.2054563203524396E-4</v>
      </c>
      <c r="D2591">
        <v>2.55659396708826E-3</v>
      </c>
      <c r="E2591">
        <v>-38.407805849331098</v>
      </c>
      <c r="F2591">
        <v>73.394902684710601</v>
      </c>
    </row>
    <row r="2592" spans="2:6" hidden="1" x14ac:dyDescent="0.25">
      <c r="B2592">
        <v>25905.181036325099</v>
      </c>
      <c r="C2592">
        <v>8.9403259444727299E-4</v>
      </c>
      <c r="D2592">
        <v>2.3757619710370998E-3</v>
      </c>
      <c r="E2592">
        <v>-29.711381867955499</v>
      </c>
      <c r="F2592">
        <v>81.448520327829002</v>
      </c>
    </row>
    <row r="2593" spans="2:6" hidden="1" x14ac:dyDescent="0.25">
      <c r="B2593">
        <v>25915.183036725201</v>
      </c>
      <c r="C2593">
        <v>9.5863510174935601E-4</v>
      </c>
      <c r="D2593">
        <v>2.4257516769376599E-3</v>
      </c>
      <c r="E2593">
        <v>-21.252128252354002</v>
      </c>
      <c r="F2593">
        <v>89.714296581922</v>
      </c>
    </row>
    <row r="2594" spans="2:6" hidden="1" x14ac:dyDescent="0.25">
      <c r="B2594">
        <v>25925.185037125299</v>
      </c>
      <c r="C2594">
        <v>1.14619917803895E-3</v>
      </c>
      <c r="D2594">
        <v>2.7561997296993699E-3</v>
      </c>
      <c r="E2594">
        <v>-12.9767072279317</v>
      </c>
      <c r="F2594">
        <v>98.312065992474302</v>
      </c>
    </row>
    <row r="2595" spans="2:6" hidden="1" x14ac:dyDescent="0.25">
      <c r="B2595">
        <v>25935.187037525498</v>
      </c>
      <c r="C2595">
        <v>1.59917814138107E-3</v>
      </c>
      <c r="D2595">
        <v>3.6583717285046799E-3</v>
      </c>
      <c r="E2595">
        <v>-4.8061156270112599</v>
      </c>
      <c r="F2595">
        <v>107.31561628257801</v>
      </c>
    </row>
    <row r="2596" spans="2:6" hidden="1" x14ac:dyDescent="0.25">
      <c r="B2596">
        <v>25945.1890379256</v>
      </c>
      <c r="C2596">
        <v>3.07284003258212E-3</v>
      </c>
      <c r="D2596">
        <v>6.7157208512368298E-3</v>
      </c>
      <c r="E2596">
        <v>3.3489291923289701</v>
      </c>
      <c r="F2596">
        <v>116.726229941125</v>
      </c>
    </row>
    <row r="2597" spans="2:6" hidden="1" x14ac:dyDescent="0.25">
      <c r="B2597">
        <v>25955.191038325702</v>
      </c>
      <c r="C2597">
        <v>9.0390750545736795E-3</v>
      </c>
      <c r="D2597">
        <v>1.8780056294954401E-2</v>
      </c>
      <c r="E2597">
        <v>-165.64325447887001</v>
      </c>
      <c r="F2597">
        <v>-50.197185109658697</v>
      </c>
    </row>
    <row r="2598" spans="2:6" hidden="1" x14ac:dyDescent="0.25">
      <c r="B2598">
        <v>25965.1930387258</v>
      </c>
      <c r="C2598">
        <v>3.1124900304137899E-3</v>
      </c>
      <c r="D2598">
        <v>6.3372228473117503E-3</v>
      </c>
      <c r="E2598">
        <v>-160.07142764176299</v>
      </c>
      <c r="F2598">
        <v>-43.668425647835399</v>
      </c>
    </row>
    <row r="2599" spans="2:6" hidden="1" x14ac:dyDescent="0.25">
      <c r="B2599">
        <v>25975.195039126</v>
      </c>
      <c r="C2599">
        <v>1.64497088958509E-3</v>
      </c>
      <c r="D2599">
        <v>3.2650858008037402E-3</v>
      </c>
      <c r="E2599">
        <v>-151.54947029702399</v>
      </c>
      <c r="F2599">
        <v>-33.861839556985103</v>
      </c>
    </row>
    <row r="2600" spans="2:6" hidden="1" x14ac:dyDescent="0.25">
      <c r="B2600">
        <v>25985.197039526101</v>
      </c>
      <c r="C2600">
        <v>1.2030002806437199E-3</v>
      </c>
      <c r="D2600">
        <v>2.3350729207777302E-3</v>
      </c>
      <c r="E2600">
        <v>-142.86796424119899</v>
      </c>
      <c r="F2600">
        <v>-24.326682355288199</v>
      </c>
    </row>
    <row r="2601" spans="2:6" hidden="1" x14ac:dyDescent="0.25">
      <c r="B2601">
        <v>25995.199039926199</v>
      </c>
      <c r="C2601">
        <v>1.0327504279522301E-3</v>
      </c>
      <c r="D2601">
        <v>1.95796993486725E-3</v>
      </c>
      <c r="E2601">
        <v>-134.07169829232799</v>
      </c>
      <c r="F2601">
        <v>-15.1963418727365</v>
      </c>
    </row>
    <row r="2602" spans="2:6" hidden="1" x14ac:dyDescent="0.25">
      <c r="B2602">
        <v>26005.201040326301</v>
      </c>
      <c r="C2602">
        <v>9.9459043627429409E-4</v>
      </c>
      <c r="D2602">
        <v>1.8315437473380399E-3</v>
      </c>
      <c r="E2602">
        <v>-125.234225920453</v>
      </c>
      <c r="F2602">
        <v>-6.5092262879710399</v>
      </c>
    </row>
    <row r="2603" spans="2:6" hidden="1" x14ac:dyDescent="0.25">
      <c r="B2603">
        <v>26015.203040726501</v>
      </c>
      <c r="C2603">
        <v>1.0625718781231499E-3</v>
      </c>
      <c r="D2603">
        <v>1.88368598122753E-3</v>
      </c>
      <c r="E2603">
        <v>-116.43955971779999</v>
      </c>
      <c r="F2603">
        <v>1.7882414935757001</v>
      </c>
    </row>
    <row r="2604" spans="2:6" hidden="1" x14ac:dyDescent="0.25">
      <c r="B2604">
        <v>26025.205041126599</v>
      </c>
      <c r="C2604">
        <v>1.2726352754827901E-3</v>
      </c>
      <c r="D2604">
        <v>2.14850570607665E-3</v>
      </c>
      <c r="E2604">
        <v>-107.76079725447499</v>
      </c>
      <c r="F2604">
        <v>9.8216387794128508</v>
      </c>
    </row>
    <row r="2605" spans="2:6" hidden="1" x14ac:dyDescent="0.25">
      <c r="B2605">
        <v>26035.207041526701</v>
      </c>
      <c r="C2605">
        <v>1.7872589045275799E-3</v>
      </c>
      <c r="D2605">
        <v>2.8419228596753801E-3</v>
      </c>
      <c r="E2605">
        <v>-99.242842675655496</v>
      </c>
      <c r="F2605">
        <v>17.764574437943001</v>
      </c>
    </row>
    <row r="2606" spans="2:6" hidden="1" x14ac:dyDescent="0.25">
      <c r="B2606">
        <v>26045.209041926799</v>
      </c>
      <c r="C2606">
        <v>3.46891480480808E-3</v>
      </c>
      <c r="D2606">
        <v>5.1450278559669596E-3</v>
      </c>
      <c r="E2606">
        <v>-90.893788539679406</v>
      </c>
      <c r="F2606">
        <v>25.816134225749899</v>
      </c>
    </row>
    <row r="2607" spans="2:6" hidden="1" x14ac:dyDescent="0.25">
      <c r="B2607">
        <v>26055.211042326999</v>
      </c>
      <c r="C2607">
        <v>1.02993727603241E-2</v>
      </c>
      <c r="D2607">
        <v>1.37736567798589E-2</v>
      </c>
      <c r="E2607">
        <v>100.061720325732</v>
      </c>
      <c r="F2607">
        <v>-142.852705394053</v>
      </c>
    </row>
    <row r="2608" spans="2:6" hidden="1" x14ac:dyDescent="0.25">
      <c r="B2608">
        <v>26065.2130427271</v>
      </c>
      <c r="C2608">
        <v>3.5944798424569799E-3</v>
      </c>
      <c r="D2608">
        <v>4.5592599884837302E-3</v>
      </c>
      <c r="E2608">
        <v>105.435511325072</v>
      </c>
      <c r="F2608">
        <v>-136.98009656406899</v>
      </c>
    </row>
    <row r="2609" spans="2:6" hidden="1" x14ac:dyDescent="0.25">
      <c r="B2609">
        <v>26075.215043127198</v>
      </c>
      <c r="C2609">
        <v>1.9161208875174E-3</v>
      </c>
      <c r="D2609">
        <v>2.2481565234853799E-3</v>
      </c>
      <c r="E2609">
        <v>113.541899827745</v>
      </c>
      <c r="F2609">
        <v>-127.55864800000801</v>
      </c>
    </row>
    <row r="2610" spans="2:6" hidden="1" x14ac:dyDescent="0.25">
      <c r="B2610">
        <v>26085.2170435273</v>
      </c>
      <c r="C2610">
        <v>1.4077371942150499E-3</v>
      </c>
      <c r="D2610">
        <v>1.53873968177393E-3</v>
      </c>
      <c r="E2610">
        <v>121.70646578384</v>
      </c>
      <c r="F2610">
        <v>-117.587990874778</v>
      </c>
    </row>
    <row r="2611" spans="2:6" hidden="1" x14ac:dyDescent="0.25">
      <c r="B2611">
        <v>26095.2190439275</v>
      </c>
      <c r="C2611">
        <v>1.2082825644035601E-3</v>
      </c>
      <c r="D2611">
        <v>1.2446119719968401E-3</v>
      </c>
      <c r="E2611">
        <v>129.99228599558299</v>
      </c>
      <c r="F2611">
        <v>-107.259834139015</v>
      </c>
    </row>
    <row r="2612" spans="2:6" hidden="1" x14ac:dyDescent="0.25">
      <c r="B2612">
        <v>26105.221044327602</v>
      </c>
      <c r="C2612">
        <v>1.1581097143807E-3</v>
      </c>
      <c r="D2612">
        <v>1.13907062194E-3</v>
      </c>
      <c r="E2612">
        <v>138.44070158525099</v>
      </c>
      <c r="F2612">
        <v>-96.903210765570407</v>
      </c>
    </row>
    <row r="2613" spans="2:6" hidden="1" x14ac:dyDescent="0.25">
      <c r="B2613">
        <v>26115.2230447277</v>
      </c>
      <c r="C2613">
        <v>1.22719426402828E-3</v>
      </c>
      <c r="D2613">
        <v>1.1654085600572601E-3</v>
      </c>
      <c r="E2613">
        <v>147.062716057839</v>
      </c>
      <c r="F2613">
        <v>-86.885433331756801</v>
      </c>
    </row>
    <row r="2614" spans="2:6" hidden="1" x14ac:dyDescent="0.25">
      <c r="B2614">
        <v>26125.225045127801</v>
      </c>
      <c r="C2614">
        <v>1.45556392301701E-3</v>
      </c>
      <c r="D2614">
        <v>1.3424382456556001E-3</v>
      </c>
      <c r="E2614">
        <v>155.835515332059</v>
      </c>
      <c r="F2614">
        <v>-77.486228034378797</v>
      </c>
    </row>
    <row r="2615" spans="2:6" hidden="1" x14ac:dyDescent="0.25">
      <c r="B2615">
        <v>26135.227045528001</v>
      </c>
      <c r="C2615">
        <v>2.0254117536511601E-3</v>
      </c>
      <c r="D2615">
        <v>1.8125139797547101E-3</v>
      </c>
      <c r="E2615">
        <v>164.70628253121399</v>
      </c>
      <c r="F2615">
        <v>-68.818502661916298</v>
      </c>
    </row>
    <row r="2616" spans="2:6" hidden="1" x14ac:dyDescent="0.25">
      <c r="B2616">
        <v>26145.229045928099</v>
      </c>
      <c r="C2616">
        <v>3.9040766838511201E-3</v>
      </c>
      <c r="D2616">
        <v>3.3656743455897499E-3</v>
      </c>
      <c r="E2616">
        <v>173.603486367644</v>
      </c>
      <c r="F2616">
        <v>-60.8227697528012</v>
      </c>
    </row>
    <row r="2617" spans="2:6" hidden="1" x14ac:dyDescent="0.25">
      <c r="B2617">
        <v>26155.231046328201</v>
      </c>
      <c r="C2617">
        <v>1.14743592520409E-2</v>
      </c>
      <c r="D2617">
        <v>9.2343859504561299E-3</v>
      </c>
      <c r="E2617">
        <v>5.4410302657450798</v>
      </c>
      <c r="F2617">
        <v>129.24258431435999</v>
      </c>
    </row>
    <row r="2618" spans="2:6" hidden="1" x14ac:dyDescent="0.25">
      <c r="B2618">
        <v>26165.233046728401</v>
      </c>
      <c r="C2618">
        <v>4.03145484492262E-3</v>
      </c>
      <c r="D2618">
        <v>3.1050665747977299E-3</v>
      </c>
      <c r="E2618">
        <v>11.1970894455267</v>
      </c>
      <c r="F2618">
        <v>134.01874329181999</v>
      </c>
    </row>
    <row r="2619" spans="2:6" hidden="1" x14ac:dyDescent="0.25">
      <c r="B2619">
        <v>26175.235047128499</v>
      </c>
      <c r="C2619">
        <v>2.1556292431821498E-3</v>
      </c>
      <c r="D2619">
        <v>1.53484460796431E-3</v>
      </c>
      <c r="E2619">
        <v>19.8021947832565</v>
      </c>
      <c r="F2619">
        <v>141.500902502385</v>
      </c>
    </row>
    <row r="2620" spans="2:6" hidden="1" x14ac:dyDescent="0.25">
      <c r="B2620">
        <v>26185.237047528601</v>
      </c>
      <c r="C2620">
        <v>1.59131820016131E-3</v>
      </c>
      <c r="D2620">
        <v>1.0333403205396001E-3</v>
      </c>
      <c r="E2620">
        <v>28.267645199500201</v>
      </c>
      <c r="F2620">
        <v>149.54349933661501</v>
      </c>
    </row>
    <row r="2621" spans="2:6" hidden="1" x14ac:dyDescent="0.25">
      <c r="B2621">
        <v>26195.239047928699</v>
      </c>
      <c r="C2621">
        <v>1.3726615051748499E-3</v>
      </c>
      <c r="D2621">
        <v>8.0517232534741605E-4</v>
      </c>
      <c r="E2621">
        <v>36.620878813819601</v>
      </c>
      <c r="F2621">
        <v>158.58056579856</v>
      </c>
    </row>
    <row r="2622" spans="2:6" hidden="1" x14ac:dyDescent="0.25">
      <c r="B2622">
        <v>26205.241048328899</v>
      </c>
      <c r="C2622">
        <v>1.3202993010833701E-3</v>
      </c>
      <c r="D2622">
        <v>6.9808800756797102E-4</v>
      </c>
      <c r="E2622">
        <v>44.909954601084301</v>
      </c>
      <c r="F2622">
        <v>169.01410815358099</v>
      </c>
    </row>
    <row r="2623" spans="2:6" hidden="1" x14ac:dyDescent="0.25">
      <c r="B2623">
        <v>26215.243048729</v>
      </c>
      <c r="C2623">
        <v>1.4000048517535399E-3</v>
      </c>
      <c r="D2623">
        <v>6.7351093806376501E-4</v>
      </c>
      <c r="E2623">
        <v>53.193030680888903</v>
      </c>
      <c r="F2623">
        <v>-178.94070461824799</v>
      </c>
    </row>
    <row r="2624" spans="2:6" hidden="1" x14ac:dyDescent="0.25">
      <c r="B2624">
        <v>26225.245049129098</v>
      </c>
      <c r="C2624">
        <v>1.65548055475969E-3</v>
      </c>
      <c r="D2624">
        <v>7.4146744961967005E-4</v>
      </c>
      <c r="E2624">
        <v>61.526966258765597</v>
      </c>
      <c r="F2624">
        <v>-165.493098822381</v>
      </c>
    </row>
    <row r="2625" spans="2:6" hidden="1" x14ac:dyDescent="0.25">
      <c r="B2625">
        <v>26235.2470495292</v>
      </c>
      <c r="C2625">
        <v>2.2876948087237302E-3</v>
      </c>
      <c r="D2625">
        <v>9.852696189374629E-4</v>
      </c>
      <c r="E2625">
        <v>69.956497811558194</v>
      </c>
      <c r="F2625">
        <v>-151.39837527113701</v>
      </c>
    </row>
    <row r="2626" spans="2:6" hidden="1" x14ac:dyDescent="0.25">
      <c r="B2626">
        <v>26245.2490499294</v>
      </c>
      <c r="C2626">
        <v>4.3651264296432502E-3</v>
      </c>
      <c r="D2626">
        <v>1.86337270133353E-3</v>
      </c>
      <c r="E2626">
        <v>78.505052999032998</v>
      </c>
      <c r="F2626">
        <v>-137.674083182663</v>
      </c>
    </row>
    <row r="2627" spans="2:6" hidden="1" x14ac:dyDescent="0.25">
      <c r="B2627">
        <v>26255.251050329502</v>
      </c>
      <c r="C2627">
        <v>1.25441076315451E-2</v>
      </c>
      <c r="D2627">
        <v>5.4258174714971697E-3</v>
      </c>
      <c r="E2627">
        <v>-89.843378966045407</v>
      </c>
      <c r="F2627">
        <v>59.0431367197857</v>
      </c>
    </row>
    <row r="2628" spans="2:6" hidden="1" x14ac:dyDescent="0.25">
      <c r="B2628">
        <v>26265.2530507296</v>
      </c>
      <c r="C2628">
        <v>4.4004922376552997E-3</v>
      </c>
      <c r="D2628">
        <v>1.9098253290032901E-3</v>
      </c>
      <c r="E2628">
        <v>-84.083205112111401</v>
      </c>
      <c r="F2628">
        <v>66.329807578401201</v>
      </c>
    </row>
    <row r="2629" spans="2:6" hidden="1" x14ac:dyDescent="0.25">
      <c r="B2629">
        <v>26275.255051129701</v>
      </c>
      <c r="C2629">
        <v>2.32881668803092E-3</v>
      </c>
      <c r="D2629">
        <v>1.0051494603513899E-3</v>
      </c>
      <c r="E2629">
        <v>-75.304367231558203</v>
      </c>
      <c r="F2629">
        <v>76.783128426626305</v>
      </c>
    </row>
    <row r="2630" spans="2:6" hidden="1" x14ac:dyDescent="0.25">
      <c r="B2630">
        <v>26285.257051529901</v>
      </c>
      <c r="C2630">
        <v>1.7068307456992401E-3</v>
      </c>
      <c r="D2630">
        <v>7.1622943354110805E-4</v>
      </c>
      <c r="E2630">
        <v>-66.557780358548001</v>
      </c>
      <c r="F2630">
        <v>86.896708757790805</v>
      </c>
    </row>
    <row r="2631" spans="2:6" hidden="1" x14ac:dyDescent="0.25">
      <c r="B2631">
        <v>26295.259051929999</v>
      </c>
      <c r="C2631">
        <v>1.46729800928945E-3</v>
      </c>
      <c r="D2631">
        <v>5.8312521975869701E-4</v>
      </c>
      <c r="E2631">
        <v>-57.902194907587599</v>
      </c>
      <c r="F2631">
        <v>97.4043544027504</v>
      </c>
    </row>
    <row r="2632" spans="2:6" hidden="1" x14ac:dyDescent="0.25">
      <c r="B2632">
        <v>26305.261052330101</v>
      </c>
      <c r="C2632">
        <v>1.41177097531317E-3</v>
      </c>
      <c r="D2632">
        <v>5.1873725450874895E-4</v>
      </c>
      <c r="E2632">
        <v>-49.378677923763703</v>
      </c>
      <c r="F2632">
        <v>109.167675841079</v>
      </c>
    </row>
    <row r="2633" spans="2:6" hidden="1" x14ac:dyDescent="0.25">
      <c r="B2633">
        <v>26315.263052730199</v>
      </c>
      <c r="C2633">
        <v>1.5019205302424701E-3</v>
      </c>
      <c r="D2633">
        <v>5.0346353361951999E-4</v>
      </c>
      <c r="E2633">
        <v>-41.002561453984796</v>
      </c>
      <c r="F2633">
        <v>123.129629037155</v>
      </c>
    </row>
    <row r="2634" spans="2:6" hidden="1" x14ac:dyDescent="0.25">
      <c r="B2634">
        <v>26325.265053130399</v>
      </c>
      <c r="C2634">
        <v>1.7849383645076899E-3</v>
      </c>
      <c r="D2634">
        <v>5.5159911443595404E-4</v>
      </c>
      <c r="E2634">
        <v>-32.761681487446502</v>
      </c>
      <c r="F2634">
        <v>139.99331493557</v>
      </c>
    </row>
    <row r="2635" spans="2:6" hidden="1" x14ac:dyDescent="0.25">
      <c r="B2635">
        <v>26335.267053530501</v>
      </c>
      <c r="C2635">
        <v>2.4797363883435602E-3</v>
      </c>
      <c r="D2635">
        <v>7.3938437419754897E-4</v>
      </c>
      <c r="E2635">
        <v>-24.620432036538698</v>
      </c>
      <c r="F2635">
        <v>159.38346659243999</v>
      </c>
    </row>
    <row r="2636" spans="2:6" hidden="1" x14ac:dyDescent="0.25">
      <c r="B2636">
        <v>26345.269053930599</v>
      </c>
      <c r="C2636">
        <v>4.7514496974052503E-3</v>
      </c>
      <c r="D2636">
        <v>1.4650419073055901E-3</v>
      </c>
      <c r="E2636">
        <v>-16.527638505916901</v>
      </c>
      <c r="F2636">
        <v>179.25101286957499</v>
      </c>
    </row>
    <row r="2637" spans="2:6" hidden="1" x14ac:dyDescent="0.25">
      <c r="B2637">
        <v>26355.2710543307</v>
      </c>
      <c r="C2637">
        <v>1.3595707271726E-2</v>
      </c>
      <c r="D2637">
        <v>4.7756369869389904E-3</v>
      </c>
      <c r="E2637">
        <v>174.37606556862201</v>
      </c>
      <c r="F2637">
        <v>22.648381051822899</v>
      </c>
    </row>
    <row r="2638" spans="2:6" hidden="1" x14ac:dyDescent="0.25">
      <c r="B2638">
        <v>26365.2730547309</v>
      </c>
      <c r="C2638">
        <v>4.7951063911521501E-3</v>
      </c>
      <c r="D2638">
        <v>1.8118482570912899E-3</v>
      </c>
      <c r="E2638">
        <v>179.73561683382999</v>
      </c>
      <c r="F2638">
        <v>32.191258985965</v>
      </c>
    </row>
    <row r="2639" spans="2:6" hidden="1" x14ac:dyDescent="0.25">
      <c r="B2639">
        <v>26375.275055130998</v>
      </c>
      <c r="C2639">
        <v>2.5284121982250799E-3</v>
      </c>
      <c r="D2639">
        <v>1.06329409487253E-3</v>
      </c>
      <c r="E2639">
        <v>-172.00301180605101</v>
      </c>
      <c r="F2639">
        <v>44.731942081739497</v>
      </c>
    </row>
    <row r="2640" spans="2:6" hidden="1" x14ac:dyDescent="0.25">
      <c r="B2640">
        <v>26385.2770555311</v>
      </c>
      <c r="C2640">
        <v>1.84264979475761E-3</v>
      </c>
      <c r="D2640">
        <v>8.4504290500009695E-4</v>
      </c>
      <c r="E2640">
        <v>-163.62524884896001</v>
      </c>
      <c r="F2640">
        <v>55.667794149632002</v>
      </c>
    </row>
    <row r="2641" spans="2:6" hidden="1" x14ac:dyDescent="0.25">
      <c r="B2641">
        <v>26395.279055931202</v>
      </c>
      <c r="C2641">
        <v>1.5739463238207299E-3</v>
      </c>
      <c r="D2641">
        <v>7.6747284520224505E-4</v>
      </c>
      <c r="E2641">
        <v>-155.13907030370601</v>
      </c>
      <c r="F2641">
        <v>65.825960533757893</v>
      </c>
    </row>
    <row r="2642" spans="2:6" hidden="1" x14ac:dyDescent="0.25">
      <c r="B2642">
        <v>26405.281056331401</v>
      </c>
      <c r="C2642">
        <v>1.50586486623479E-3</v>
      </c>
      <c r="D2642">
        <v>7.6167930785680203E-4</v>
      </c>
      <c r="E2642">
        <v>-146.57605514866199</v>
      </c>
      <c r="F2642">
        <v>75.882305177433196</v>
      </c>
    </row>
    <row r="2643" spans="2:6" hidden="1" x14ac:dyDescent="0.25">
      <c r="B2643">
        <v>26415.2830567315</v>
      </c>
      <c r="C2643">
        <v>1.59638327717151E-3</v>
      </c>
      <c r="D2643">
        <v>8.2082409317793797E-4</v>
      </c>
      <c r="E2643">
        <v>-137.98433718429899</v>
      </c>
      <c r="F2643">
        <v>86.365268785994004</v>
      </c>
    </row>
    <row r="2644" spans="2:6" hidden="1" x14ac:dyDescent="0.25">
      <c r="B2644">
        <v>26425.285057131601</v>
      </c>
      <c r="C2644">
        <v>1.8962045961943301E-3</v>
      </c>
      <c r="D2644">
        <v>9.7892955255675504E-4</v>
      </c>
      <c r="E2644">
        <v>-129.41725132272799</v>
      </c>
      <c r="F2644">
        <v>97.639527978836398</v>
      </c>
    </row>
    <row r="2645" spans="2:6" hidden="1" x14ac:dyDescent="0.25">
      <c r="B2645">
        <v>26435.287057531699</v>
      </c>
      <c r="C2645">
        <v>2.6414798566947902E-3</v>
      </c>
      <c r="D2645">
        <v>1.36681918576542E-3</v>
      </c>
      <c r="E2645">
        <v>-120.920544173636</v>
      </c>
      <c r="F2645">
        <v>109.834111473928</v>
      </c>
    </row>
    <row r="2646" spans="2:6" hidden="1" x14ac:dyDescent="0.25">
      <c r="B2646">
        <v>26445.289057931899</v>
      </c>
      <c r="C2646">
        <v>5.0894827991065997E-3</v>
      </c>
      <c r="D2646">
        <v>2.6647484176833898E-3</v>
      </c>
      <c r="E2646">
        <v>-112.522139271613</v>
      </c>
      <c r="F2646">
        <v>122.75156531042001</v>
      </c>
    </row>
    <row r="2647" spans="2:6" hidden="1" x14ac:dyDescent="0.25">
      <c r="B2647">
        <v>26455.291058332001</v>
      </c>
      <c r="C2647">
        <v>1.4619958588019901E-2</v>
      </c>
      <c r="D2647">
        <v>8.0014079581505297E-3</v>
      </c>
      <c r="E2647">
        <v>78.628909550522806</v>
      </c>
      <c r="F2647">
        <v>-39.686673653558898</v>
      </c>
    </row>
    <row r="2648" spans="2:6" hidden="1" x14ac:dyDescent="0.25">
      <c r="B2648">
        <v>26465.293058732099</v>
      </c>
      <c r="C2648">
        <v>5.2158398650343496E-3</v>
      </c>
      <c r="D2648">
        <v>2.9487589881182202E-3</v>
      </c>
      <c r="E2648">
        <v>83.984291868429295</v>
      </c>
      <c r="F2648">
        <v>-31.4484267684673</v>
      </c>
    </row>
    <row r="2649" spans="2:6" hidden="1" x14ac:dyDescent="0.25">
      <c r="B2649">
        <v>26475.295059132201</v>
      </c>
      <c r="C2649">
        <v>2.7699751394874902E-3</v>
      </c>
      <c r="D2649">
        <v>1.66394468629719E-3</v>
      </c>
      <c r="E2649">
        <v>92.147583374178396</v>
      </c>
      <c r="F2649">
        <v>-19.7055412564027</v>
      </c>
    </row>
    <row r="2650" spans="2:6" hidden="1" x14ac:dyDescent="0.25">
      <c r="B2650">
        <v>26485.2970595324</v>
      </c>
      <c r="C2650">
        <v>2.0289151301985798E-3</v>
      </c>
      <c r="D2650">
        <v>1.3010940391474299E-3</v>
      </c>
      <c r="E2650">
        <v>100.310409159519</v>
      </c>
      <c r="F2650">
        <v>-9.0834564393123305</v>
      </c>
    </row>
    <row r="2651" spans="2:6" hidden="1" x14ac:dyDescent="0.25">
      <c r="B2651">
        <v>26495.299059932498</v>
      </c>
      <c r="C2651">
        <v>1.73662372531216E-3</v>
      </c>
      <c r="D2651">
        <v>1.18513282477004E-3</v>
      </c>
      <c r="E2651">
        <v>108.52147685316601</v>
      </c>
      <c r="F2651">
        <v>0.50514906330877896</v>
      </c>
    </row>
    <row r="2652" spans="2:6" hidden="1" x14ac:dyDescent="0.25">
      <c r="B2652">
        <v>26505.3010603326</v>
      </c>
      <c r="C2652">
        <v>1.6593814659201199E-3</v>
      </c>
      <c r="D2652">
        <v>1.1945762207239399E-3</v>
      </c>
      <c r="E2652">
        <v>116.821742785193</v>
      </c>
      <c r="F2652">
        <v>9.3031111147466898</v>
      </c>
    </row>
    <row r="2653" spans="2:6" hidden="1" x14ac:dyDescent="0.25">
      <c r="B2653">
        <v>26515.303060732698</v>
      </c>
      <c r="C2653">
        <v>1.75152643276905E-3</v>
      </c>
      <c r="D2653">
        <v>1.31421937494359E-3</v>
      </c>
      <c r="E2653">
        <v>125.236484960929</v>
      </c>
      <c r="F2653">
        <v>17.610144481678098</v>
      </c>
    </row>
    <row r="2654" spans="2:6" hidden="1" x14ac:dyDescent="0.25">
      <c r="B2654">
        <v>26525.305061132902</v>
      </c>
      <c r="C2654">
        <v>2.0670163569876201E-3</v>
      </c>
      <c r="D2654">
        <v>1.5953095341908899E-3</v>
      </c>
      <c r="E2654">
        <v>133.76970909771799</v>
      </c>
      <c r="F2654">
        <v>25.726719930194399</v>
      </c>
    </row>
    <row r="2655" spans="2:6" hidden="1" x14ac:dyDescent="0.25">
      <c r="B2655">
        <v>26535.307061533</v>
      </c>
      <c r="C2655">
        <v>2.85828376827335E-3</v>
      </c>
      <c r="D2655">
        <v>2.24086117684869E-3</v>
      </c>
      <c r="E2655">
        <v>142.402474450954</v>
      </c>
      <c r="F2655">
        <v>33.9251680791523</v>
      </c>
    </row>
    <row r="2656" spans="2:6" hidden="1" x14ac:dyDescent="0.25">
      <c r="B2656">
        <v>26545.309061933101</v>
      </c>
      <c r="C2656">
        <v>5.4696116193867503E-3</v>
      </c>
      <c r="D2656">
        <v>4.3121466207342697E-3</v>
      </c>
      <c r="E2656">
        <v>151.096113470913</v>
      </c>
      <c r="F2656">
        <v>42.427927360183901</v>
      </c>
    </row>
    <row r="2657" spans="2:6" hidden="1" x14ac:dyDescent="0.25">
      <c r="B2657">
        <v>26555.3110623332</v>
      </c>
      <c r="C2657">
        <v>1.5513748412071799E-2</v>
      </c>
      <c r="D2657">
        <v>1.2220714165813201E-2</v>
      </c>
      <c r="E2657">
        <v>-17.1674824059901</v>
      </c>
      <c r="F2657">
        <v>-125.408238312633</v>
      </c>
    </row>
    <row r="2658" spans="2:6" hidden="1" x14ac:dyDescent="0.25">
      <c r="B2658">
        <v>26565.313062733399</v>
      </c>
      <c r="C2658">
        <v>5.5611851026674698E-3</v>
      </c>
      <c r="D2658">
        <v>4.3778267100420204E-3</v>
      </c>
      <c r="E2658">
        <v>-11.5364378673316</v>
      </c>
      <c r="F2658">
        <v>-119.18303443322</v>
      </c>
    </row>
    <row r="2659" spans="2:6" hidden="1" x14ac:dyDescent="0.25">
      <c r="B2659">
        <v>26575.315063133501</v>
      </c>
      <c r="C2659">
        <v>2.9526346834209201E-3</v>
      </c>
      <c r="D2659">
        <v>2.33306248274521E-3</v>
      </c>
      <c r="E2659">
        <v>-2.95447099966476</v>
      </c>
      <c r="F2659">
        <v>-109.362917189905</v>
      </c>
    </row>
    <row r="2660" spans="2:6" hidden="1" x14ac:dyDescent="0.25">
      <c r="B2660">
        <v>26585.317063533599</v>
      </c>
      <c r="C2660">
        <v>2.1666298343323998E-3</v>
      </c>
      <c r="D2660">
        <v>1.7341045114971699E-3</v>
      </c>
      <c r="E2660">
        <v>5.5237533644444499</v>
      </c>
      <c r="F2660">
        <v>-99.384921951791995</v>
      </c>
    </row>
    <row r="2661" spans="2:6" hidden="1" x14ac:dyDescent="0.25">
      <c r="B2661">
        <v>26595.319063933701</v>
      </c>
      <c r="C2661">
        <v>1.86006587604677E-3</v>
      </c>
      <c r="D2661">
        <v>1.52439877921463E-3</v>
      </c>
      <c r="E2661">
        <v>13.897862921667301</v>
      </c>
      <c r="F2661">
        <v>-89.536839516148405</v>
      </c>
    </row>
    <row r="2662" spans="2:6" hidden="1" x14ac:dyDescent="0.25">
      <c r="B2662">
        <v>26605.321064333901</v>
      </c>
      <c r="C2662">
        <v>1.7827900007339301E-3</v>
      </c>
      <c r="D2662">
        <v>1.5106793334205199E-3</v>
      </c>
      <c r="E2662">
        <v>22.187797208708201</v>
      </c>
      <c r="F2662">
        <v>-80.075412589754194</v>
      </c>
    </row>
    <row r="2663" spans="2:6" hidden="1" x14ac:dyDescent="0.25">
      <c r="B2663">
        <v>26615.323064733999</v>
      </c>
      <c r="C2663">
        <v>1.8855480409920599E-3</v>
      </c>
      <c r="D2663">
        <v>1.6627797255633599E-3</v>
      </c>
      <c r="E2663">
        <v>30.428739595871601</v>
      </c>
      <c r="F2663">
        <v>-71.151461550619601</v>
      </c>
    </row>
    <row r="2664" spans="2:6" hidden="1" x14ac:dyDescent="0.25">
      <c r="B2664">
        <v>26625.3250651341</v>
      </c>
      <c r="C2664">
        <v>2.2251446993024099E-3</v>
      </c>
      <c r="D2664">
        <v>2.0470759328193701E-3</v>
      </c>
      <c r="E2664">
        <v>38.663361539313399</v>
      </c>
      <c r="F2664">
        <v>-62.786443172173001</v>
      </c>
    </row>
    <row r="2665" spans="2:6" hidden="1" x14ac:dyDescent="0.25">
      <c r="B2665">
        <v>26635.3270655343</v>
      </c>
      <c r="C2665">
        <v>3.0690200769411201E-3</v>
      </c>
      <c r="D2665">
        <v>2.9412440325925801E-3</v>
      </c>
      <c r="E2665">
        <v>46.9334858477119</v>
      </c>
      <c r="F2665">
        <v>-54.893783335772397</v>
      </c>
    </row>
    <row r="2666" spans="2:6" hidden="1" x14ac:dyDescent="0.25">
      <c r="B2666">
        <v>26645.329065934398</v>
      </c>
      <c r="C2666">
        <v>5.8426079282251596E-3</v>
      </c>
      <c r="D2666">
        <v>5.8069764325171299E-3</v>
      </c>
      <c r="E2666">
        <v>55.2718634603713</v>
      </c>
      <c r="F2666">
        <v>-47.318278206758002</v>
      </c>
    </row>
    <row r="2667" spans="2:6" hidden="1" x14ac:dyDescent="0.25">
      <c r="B2667">
        <v>26655.3310663345</v>
      </c>
      <c r="C2667">
        <v>1.6302914288094199E-2</v>
      </c>
      <c r="D2667">
        <v>1.6846469199088401E-2</v>
      </c>
      <c r="E2667">
        <v>-113.32389457759299</v>
      </c>
      <c r="F2667">
        <v>142.72299699807999</v>
      </c>
    </row>
    <row r="2668" spans="2:6" hidden="1" x14ac:dyDescent="0.25">
      <c r="B2668">
        <v>26665.333066734602</v>
      </c>
      <c r="C2668">
        <v>5.8493406013424903E-3</v>
      </c>
      <c r="D2668">
        <v>6.1283136007434097E-3</v>
      </c>
      <c r="E2668">
        <v>-107.799073518811</v>
      </c>
      <c r="F2668">
        <v>147.63048630317999</v>
      </c>
    </row>
    <row r="2669" spans="2:6" hidden="1" x14ac:dyDescent="0.25">
      <c r="B2669">
        <v>26675.335067134802</v>
      </c>
      <c r="C2669">
        <v>3.08093798566086E-3</v>
      </c>
      <c r="D2669">
        <v>3.2798213907186801E-3</v>
      </c>
      <c r="E2669">
        <v>-99.234274534599905</v>
      </c>
      <c r="F2669">
        <v>155.361782741094</v>
      </c>
    </row>
    <row r="2670" spans="2:6" hidden="1" x14ac:dyDescent="0.25">
      <c r="B2670">
        <v>26685.3370675349</v>
      </c>
      <c r="C2670">
        <v>2.2462027092214599E-3</v>
      </c>
      <c r="D2670">
        <v>2.41734145002546E-3</v>
      </c>
      <c r="E2670">
        <v>-90.648706015371701</v>
      </c>
      <c r="F2670">
        <v>163.447069459364</v>
      </c>
    </row>
    <row r="2671" spans="2:6" hidden="1" x14ac:dyDescent="0.25">
      <c r="B2671">
        <v>26695.339067935001</v>
      </c>
      <c r="C2671">
        <v>1.92067814705714E-3</v>
      </c>
      <c r="D2671">
        <v>2.0846857100760199E-3</v>
      </c>
      <c r="E2671">
        <v>-82.087845485773499</v>
      </c>
      <c r="F2671">
        <v>171.94856075943301</v>
      </c>
    </row>
    <row r="2672" spans="2:6" hidden="1" x14ac:dyDescent="0.25">
      <c r="B2672">
        <v>26705.341068335099</v>
      </c>
      <c r="C2672">
        <v>1.83889918504326E-3</v>
      </c>
      <c r="D2672">
        <v>2.0148924739318199E-3</v>
      </c>
      <c r="E2672">
        <v>-73.593815605717296</v>
      </c>
      <c r="F2672">
        <v>-179.15336359051599</v>
      </c>
    </row>
    <row r="2673" spans="2:6" hidden="1" x14ac:dyDescent="0.25">
      <c r="B2673">
        <v>26715.343068735299</v>
      </c>
      <c r="C2673">
        <v>1.9482835454662499E-3</v>
      </c>
      <c r="D2673">
        <v>2.1637916036227E-3</v>
      </c>
      <c r="E2673">
        <v>-65.196032367299793</v>
      </c>
      <c r="F2673">
        <v>-169.96308261464901</v>
      </c>
    </row>
    <row r="2674" spans="2:6" hidden="1" x14ac:dyDescent="0.25">
      <c r="B2674">
        <v>26725.345069135401</v>
      </c>
      <c r="C2674">
        <v>2.3083017913967199E-3</v>
      </c>
      <c r="D2674">
        <v>2.6144510971978499E-3</v>
      </c>
      <c r="E2674">
        <v>-56.905049899648802</v>
      </c>
      <c r="F2674">
        <v>-160.64808090441801</v>
      </c>
    </row>
    <row r="2675" spans="2:6" hidden="1" x14ac:dyDescent="0.25">
      <c r="B2675">
        <v>26735.347069535499</v>
      </c>
      <c r="C2675">
        <v>3.2003640595308302E-3</v>
      </c>
      <c r="D2675">
        <v>3.7209678098443998E-3</v>
      </c>
      <c r="E2675">
        <v>-48.711016136507503</v>
      </c>
      <c r="F2675">
        <v>-151.394112154363</v>
      </c>
    </row>
    <row r="2676" spans="2:6" hidden="1" x14ac:dyDescent="0.25">
      <c r="B2676">
        <v>26745.349069935601</v>
      </c>
      <c r="C2676">
        <v>6.1252987729014004E-3</v>
      </c>
      <c r="D2676">
        <v>7.3496803250075703E-3</v>
      </c>
      <c r="E2676">
        <v>-40.586271222662901</v>
      </c>
      <c r="F2676">
        <v>-142.354019424287</v>
      </c>
    </row>
    <row r="2677" spans="2:6" hidden="1" x14ac:dyDescent="0.25">
      <c r="B2677">
        <v>26755.351070335801</v>
      </c>
      <c r="C2677">
        <v>1.7078625058718599E-2</v>
      </c>
      <c r="D2677">
        <v>2.1476965658771899E-2</v>
      </c>
      <c r="E2677">
        <v>150.3730652509</v>
      </c>
      <c r="F2677">
        <v>49.388285069902103</v>
      </c>
    </row>
    <row r="2678" spans="2:6" hidden="1" x14ac:dyDescent="0.25">
      <c r="B2678">
        <v>26765.353070735899</v>
      </c>
      <c r="C2678">
        <v>6.1751182090488002E-3</v>
      </c>
      <c r="D2678">
        <v>7.9388581926445097E-3</v>
      </c>
      <c r="E2678">
        <v>155.61845825566701</v>
      </c>
      <c r="F2678">
        <v>54.825415931114797</v>
      </c>
    </row>
    <row r="2679" spans="2:6" hidden="1" x14ac:dyDescent="0.25">
      <c r="B2679">
        <v>26775.355071136</v>
      </c>
      <c r="C2679">
        <v>3.2535305347054099E-3</v>
      </c>
      <c r="D2679">
        <v>4.3184571925593603E-3</v>
      </c>
      <c r="E2679">
        <v>163.783201805365</v>
      </c>
      <c r="F2679">
        <v>63.017999548294597</v>
      </c>
    </row>
    <row r="2680" spans="2:6" hidden="1" x14ac:dyDescent="0.25">
      <c r="B2680">
        <v>26785.357071536098</v>
      </c>
      <c r="C2680">
        <v>2.3675577048831498E-3</v>
      </c>
      <c r="D2680">
        <v>3.22883815272643E-3</v>
      </c>
      <c r="E2680">
        <v>172.03258360625901</v>
      </c>
      <c r="F2680">
        <v>71.068772898052899</v>
      </c>
    </row>
    <row r="2681" spans="2:6" hidden="1" x14ac:dyDescent="0.25">
      <c r="B2681">
        <v>26795.359071936298</v>
      </c>
      <c r="C2681">
        <v>2.0173411691554199E-3</v>
      </c>
      <c r="D2681">
        <v>2.8093878042055099E-3</v>
      </c>
      <c r="E2681">
        <v>-179.620576585284</v>
      </c>
      <c r="F2681">
        <v>79.101050483908296</v>
      </c>
    </row>
    <row r="2682" spans="2:6" hidden="1" x14ac:dyDescent="0.25">
      <c r="B2682">
        <v>26805.3610723364</v>
      </c>
      <c r="C2682">
        <v>1.92337638539649E-3</v>
      </c>
      <c r="D2682">
        <v>2.71715630921178E-3</v>
      </c>
      <c r="E2682">
        <v>-171.182853751171</v>
      </c>
      <c r="F2682">
        <v>87.237231868451005</v>
      </c>
    </row>
    <row r="2683" spans="2:6" hidden="1" x14ac:dyDescent="0.25">
      <c r="B2683">
        <v>26815.363072736502</v>
      </c>
      <c r="C2683">
        <v>2.0301736213404402E-3</v>
      </c>
      <c r="D2683">
        <v>2.8919673387746698E-3</v>
      </c>
      <c r="E2683">
        <v>-162.67908051609399</v>
      </c>
      <c r="F2683">
        <v>95.579699542117297</v>
      </c>
    </row>
    <row r="2684" spans="2:6" hidden="1" x14ac:dyDescent="0.25">
      <c r="B2684">
        <v>26825.3650731366</v>
      </c>
      <c r="C2684">
        <v>2.3998244702676599E-3</v>
      </c>
      <c r="D2684">
        <v>3.4318264602585702E-3</v>
      </c>
      <c r="E2684">
        <v>-154.14682135096501</v>
      </c>
      <c r="F2684">
        <v>104.193037142976</v>
      </c>
    </row>
    <row r="2685" spans="2:6" hidden="1" x14ac:dyDescent="0.25">
      <c r="B2685">
        <v>26835.3670735368</v>
      </c>
      <c r="C2685">
        <v>3.3266975834521299E-3</v>
      </c>
      <c r="D2685">
        <v>4.7656999711085E-3</v>
      </c>
      <c r="E2685">
        <v>-145.62788365642399</v>
      </c>
      <c r="F2685">
        <v>113.089013360273</v>
      </c>
    </row>
    <row r="2686" spans="2:6" hidden="1" x14ac:dyDescent="0.25">
      <c r="B2686">
        <v>26845.369073936901</v>
      </c>
      <c r="C2686">
        <v>6.3807302931813597E-3</v>
      </c>
      <c r="D2686">
        <v>9.1614510312861795E-3</v>
      </c>
      <c r="E2686">
        <v>-137.15869609770101</v>
      </c>
      <c r="F2686">
        <v>122.219006500281</v>
      </c>
    </row>
    <row r="2687" spans="2:6" hidden="1" x14ac:dyDescent="0.25">
      <c r="B2687">
        <v>26855.371074336999</v>
      </c>
      <c r="C2687">
        <v>1.77848880066254E-2</v>
      </c>
      <c r="D2687">
        <v>2.5736277079720499E-2</v>
      </c>
      <c r="E2687">
        <v>54.207958006137801</v>
      </c>
      <c r="F2687">
        <v>-45.228675413292102</v>
      </c>
    </row>
    <row r="2688" spans="2:6" hidden="1" x14ac:dyDescent="0.25">
      <c r="B2688">
        <v>26865.373074737101</v>
      </c>
      <c r="C2688">
        <v>6.49421052847402E-3</v>
      </c>
      <c r="D2688">
        <v>9.4582440917092697E-3</v>
      </c>
      <c r="E2688">
        <v>59.555878409926002</v>
      </c>
      <c r="F2688">
        <v>-39.262992771937199</v>
      </c>
    </row>
    <row r="2689" spans="2:6" hidden="1" x14ac:dyDescent="0.25">
      <c r="B2689">
        <v>26875.375075137301</v>
      </c>
      <c r="C2689">
        <v>3.4410725188315202E-3</v>
      </c>
      <c r="D2689">
        <v>5.08032856090184E-3</v>
      </c>
      <c r="E2689">
        <v>67.808880939182103</v>
      </c>
      <c r="F2689">
        <v>-30.143566228314999</v>
      </c>
    </row>
    <row r="2690" spans="2:6" hidden="1" x14ac:dyDescent="0.25">
      <c r="B2690">
        <v>26885.377075537399</v>
      </c>
      <c r="C2690">
        <v>2.5161970132620099E-3</v>
      </c>
      <c r="D2690">
        <v>3.77896437367204E-3</v>
      </c>
      <c r="E2690">
        <v>76.024165955964406</v>
      </c>
      <c r="F2690">
        <v>-21.261438952490899</v>
      </c>
    </row>
    <row r="2691" spans="2:6" hidden="1" x14ac:dyDescent="0.25">
      <c r="B2691">
        <v>26895.379075937501</v>
      </c>
      <c r="C2691">
        <v>2.1505962325097799E-3</v>
      </c>
      <c r="D2691">
        <v>3.2915765254191601E-3</v>
      </c>
      <c r="E2691">
        <v>84.238068266567893</v>
      </c>
      <c r="F2691">
        <v>-12.6627107155406</v>
      </c>
    </row>
    <row r="2692" spans="2:6" hidden="1" x14ac:dyDescent="0.25">
      <c r="B2692">
        <v>26905.381076337599</v>
      </c>
      <c r="C2692">
        <v>2.0517355195705401E-3</v>
      </c>
      <c r="D2692">
        <v>3.1996768389098E-3</v>
      </c>
      <c r="E2692">
        <v>92.488380954920601</v>
      </c>
      <c r="F2692">
        <v>-4.33671269249625</v>
      </c>
    </row>
    <row r="2693" spans="2:6" hidden="1" x14ac:dyDescent="0.25">
      <c r="B2693">
        <v>26915.383076737799</v>
      </c>
      <c r="C2693">
        <v>2.1612786537021202E-3</v>
      </c>
      <c r="D2693">
        <v>3.4272156217677002E-3</v>
      </c>
      <c r="E2693">
        <v>100.807041956351</v>
      </c>
      <c r="F2693">
        <v>3.7742284184414299</v>
      </c>
    </row>
    <row r="2694" spans="2:6" hidden="1" x14ac:dyDescent="0.25">
      <c r="B2694">
        <v>26925.3850771379</v>
      </c>
      <c r="C2694">
        <v>2.5435392510867101E-3</v>
      </c>
      <c r="D2694">
        <v>4.0868461713586303E-3</v>
      </c>
      <c r="E2694">
        <v>109.21350425816</v>
      </c>
      <c r="F2694">
        <v>11.7585823807621</v>
      </c>
    </row>
    <row r="2695" spans="2:6" hidden="1" x14ac:dyDescent="0.25">
      <c r="B2695">
        <v>26935.387077537998</v>
      </c>
      <c r="C2695">
        <v>3.5045482526980401E-3</v>
      </c>
      <c r="D2695">
        <v>5.6809316241735802E-3</v>
      </c>
      <c r="E2695">
        <v>117.710339039</v>
      </c>
      <c r="F2695">
        <v>19.717902373808698</v>
      </c>
    </row>
    <row r="2696" spans="2:6" hidden="1" x14ac:dyDescent="0.25">
      <c r="B2696">
        <v>26945.3890779381</v>
      </c>
      <c r="C2696">
        <v>6.6769636458135998E-3</v>
      </c>
      <c r="D2696">
        <v>1.0871919250126901E-2</v>
      </c>
      <c r="E2696">
        <v>126.281993515108</v>
      </c>
      <c r="F2696">
        <v>27.749675032846099</v>
      </c>
    </row>
    <row r="2697" spans="2:6" hidden="1" x14ac:dyDescent="0.25">
      <c r="B2697">
        <v>26955.3910783383</v>
      </c>
      <c r="C2697">
        <v>1.8344197027190701E-2</v>
      </c>
      <c r="D2697">
        <v>2.9887714956121698E-2</v>
      </c>
      <c r="E2697">
        <v>-42.011817678989402</v>
      </c>
      <c r="F2697">
        <v>-141.102736851777</v>
      </c>
    </row>
    <row r="2698" spans="2:6" hidden="1" x14ac:dyDescent="0.25">
      <c r="B2698">
        <v>26965.393078738402</v>
      </c>
      <c r="C2698">
        <v>6.7216194088751801E-3</v>
      </c>
      <c r="D2698">
        <v>1.0941760757015801E-2</v>
      </c>
      <c r="E2698">
        <v>-36.484421441703901</v>
      </c>
      <c r="F2698">
        <v>-135.694649745427</v>
      </c>
    </row>
    <row r="2699" spans="2:6" hidden="1" x14ac:dyDescent="0.25">
      <c r="B2699">
        <v>26975.3950791385</v>
      </c>
      <c r="C2699">
        <v>3.55184682978458E-3</v>
      </c>
      <c r="D2699">
        <v>5.7751931231060797E-3</v>
      </c>
      <c r="E2699">
        <v>-27.9042152013566</v>
      </c>
      <c r="F2699">
        <v>-127.129823482804</v>
      </c>
    </row>
    <row r="2700" spans="2:6" hidden="1" x14ac:dyDescent="0.25">
      <c r="B2700">
        <v>26985.397079538601</v>
      </c>
      <c r="C2700">
        <v>2.5956567366380201E-3</v>
      </c>
      <c r="D2700">
        <v>4.2244874842510801E-3</v>
      </c>
      <c r="E2700">
        <v>-19.3953280877633</v>
      </c>
      <c r="F2700">
        <v>-118.423025538262</v>
      </c>
    </row>
    <row r="2701" spans="2:6" hidden="1" x14ac:dyDescent="0.25">
      <c r="B2701">
        <v>26995.399079938801</v>
      </c>
      <c r="C2701">
        <v>2.22118695169558E-3</v>
      </c>
      <c r="D2701">
        <v>3.63226760107342E-3</v>
      </c>
      <c r="E2701">
        <v>-10.976222522129399</v>
      </c>
      <c r="F2701">
        <v>-109.660218455418</v>
      </c>
    </row>
    <row r="2702" spans="2:6" hidden="1" x14ac:dyDescent="0.25">
      <c r="B2702">
        <v>27005.401080338899</v>
      </c>
      <c r="C2702">
        <v>2.12397257227669E-3</v>
      </c>
      <c r="D2702">
        <v>3.5062301940934101E-3</v>
      </c>
      <c r="E2702">
        <v>-2.6475720185926699</v>
      </c>
      <c r="F2702">
        <v>-100.94370928913099</v>
      </c>
    </row>
    <row r="2703" spans="2:6" hidden="1" x14ac:dyDescent="0.25">
      <c r="B2703">
        <v>27015.403080739001</v>
      </c>
      <c r="C2703">
        <v>2.2429826799263298E-3</v>
      </c>
      <c r="D2703">
        <v>3.7549271667514199E-3</v>
      </c>
      <c r="E2703">
        <v>5.6067989305550601</v>
      </c>
      <c r="F2703">
        <v>-92.365893733534094</v>
      </c>
    </row>
    <row r="2704" spans="2:6" hidden="1" x14ac:dyDescent="0.25">
      <c r="B2704">
        <v>27025.405081139099</v>
      </c>
      <c r="C2704">
        <v>2.64439141079803E-3</v>
      </c>
      <c r="D2704">
        <v>4.50546711454011E-3</v>
      </c>
      <c r="E2704">
        <v>13.8160127221813</v>
      </c>
      <c r="F2704">
        <v>-83.986734973662607</v>
      </c>
    </row>
    <row r="2705" spans="2:6" hidden="1" x14ac:dyDescent="0.25">
      <c r="B2705">
        <v>27035.407081539299</v>
      </c>
      <c r="C2705">
        <v>3.6445400584652001E-3</v>
      </c>
      <c r="D2705">
        <v>6.3323515651811796E-3</v>
      </c>
      <c r="E2705">
        <v>22.015872138386399</v>
      </c>
      <c r="F2705">
        <v>-75.821971914830797</v>
      </c>
    </row>
    <row r="2706" spans="2:6" hidden="1" x14ac:dyDescent="0.25">
      <c r="B2706">
        <v>27045.4090819394</v>
      </c>
      <c r="C2706">
        <v>6.9321664851206104E-3</v>
      </c>
      <c r="D2706">
        <v>1.22853711256487E-2</v>
      </c>
      <c r="E2706">
        <v>30.241907372491301</v>
      </c>
      <c r="F2706">
        <v>-67.843431057986194</v>
      </c>
    </row>
    <row r="2707" spans="2:6" hidden="1" x14ac:dyDescent="0.25">
      <c r="B2707">
        <v>27055.411082339499</v>
      </c>
      <c r="C2707">
        <v>1.88244892749047E-2</v>
      </c>
      <c r="D2707">
        <v>3.4182428057371803E-2</v>
      </c>
      <c r="E2707">
        <v>-138.47401699601599</v>
      </c>
      <c r="F2707">
        <v>122.819524485965</v>
      </c>
    </row>
    <row r="2708" spans="2:6" hidden="1" x14ac:dyDescent="0.25">
      <c r="B2708">
        <v>27065.4130827396</v>
      </c>
      <c r="C2708">
        <v>6.91746664439883E-3</v>
      </c>
      <c r="D2708">
        <v>1.2681201744230101E-2</v>
      </c>
      <c r="E2708">
        <v>-133.12741332266501</v>
      </c>
      <c r="F2708">
        <v>127.827164461501</v>
      </c>
    </row>
    <row r="2709" spans="2:6" hidden="1" x14ac:dyDescent="0.25">
      <c r="B2709">
        <v>27075.4150831398</v>
      </c>
      <c r="C2709">
        <v>3.6338931181140901E-3</v>
      </c>
      <c r="D2709">
        <v>6.7420018415471203E-3</v>
      </c>
      <c r="E2709">
        <v>-124.708426179387</v>
      </c>
      <c r="F2709">
        <v>135.692497803328</v>
      </c>
    </row>
    <row r="2710" spans="2:6" hidden="1" x14ac:dyDescent="0.25">
      <c r="B2710">
        <v>27085.417083539902</v>
      </c>
      <c r="C2710">
        <v>2.6408324420730401E-3</v>
      </c>
      <c r="D2710">
        <v>4.9408303041601999E-3</v>
      </c>
      <c r="E2710">
        <v>-116.238188365179</v>
      </c>
      <c r="F2710">
        <v>143.68836712823801</v>
      </c>
    </row>
    <row r="2711" spans="2:6" hidden="1" x14ac:dyDescent="0.25">
      <c r="B2711">
        <v>27095.41908394</v>
      </c>
      <c r="C2711">
        <v>2.2502005167633898E-3</v>
      </c>
      <c r="D2711">
        <v>4.2330035127504401E-3</v>
      </c>
      <c r="E2711">
        <v>-107.74711847210099</v>
      </c>
      <c r="F2711">
        <v>151.87291669336801</v>
      </c>
    </row>
    <row r="2712" spans="2:6" hidden="1" x14ac:dyDescent="0.25">
      <c r="B2712">
        <v>27105.4210843402</v>
      </c>
      <c r="C2712">
        <v>2.1469669861793601E-3</v>
      </c>
      <c r="D2712">
        <v>4.0541562628520697E-3</v>
      </c>
      <c r="E2712">
        <v>-99.271715279355902</v>
      </c>
      <c r="F2712">
        <v>160.270566469833</v>
      </c>
    </row>
    <row r="2713" spans="2:6" hidden="1" x14ac:dyDescent="0.25">
      <c r="B2713">
        <v>27115.423084740301</v>
      </c>
      <c r="C2713">
        <v>2.2677600112478002E-3</v>
      </c>
      <c r="D2713">
        <v>4.2984089469675496E-3</v>
      </c>
      <c r="E2713">
        <v>-90.846236334695803</v>
      </c>
      <c r="F2713">
        <v>168.86569120881299</v>
      </c>
    </row>
    <row r="2714" spans="2:6" hidden="1" x14ac:dyDescent="0.25">
      <c r="B2714">
        <v>27125.425085140399</v>
      </c>
      <c r="C2714">
        <v>2.68042252847102E-3</v>
      </c>
      <c r="D2714">
        <v>5.1078310590919399E-3</v>
      </c>
      <c r="E2714">
        <v>-82.494928082170901</v>
      </c>
      <c r="F2714">
        <v>177.60425009561001</v>
      </c>
    </row>
    <row r="2715" spans="2:6" hidden="1" x14ac:dyDescent="0.25">
      <c r="B2715">
        <v>27135.427085540501</v>
      </c>
      <c r="C2715">
        <v>3.7103319655459499E-3</v>
      </c>
      <c r="D2715">
        <v>7.1280898589058603E-3</v>
      </c>
      <c r="E2715">
        <v>-74.226751795539997</v>
      </c>
      <c r="F2715">
        <v>-173.59494301486001</v>
      </c>
    </row>
    <row r="2716" spans="2:6" hidden="1" x14ac:dyDescent="0.25">
      <c r="B2716">
        <v>27145.429085940701</v>
      </c>
      <c r="C2716">
        <v>7.0951251497398801E-3</v>
      </c>
      <c r="D2716">
        <v>1.37866960181839E-2</v>
      </c>
      <c r="E2716">
        <v>-66.033759797657495</v>
      </c>
      <c r="F2716">
        <v>-164.821153134844</v>
      </c>
    </row>
    <row r="2717" spans="2:6" hidden="1" x14ac:dyDescent="0.25">
      <c r="B2717">
        <v>27155.431086340799</v>
      </c>
      <c r="C2717">
        <v>1.92826239643312E-2</v>
      </c>
      <c r="D2717">
        <v>3.82281898267555E-2</v>
      </c>
      <c r="E2717">
        <v>125.05550666246199</v>
      </c>
      <c r="F2717">
        <v>26.953133868693701</v>
      </c>
    </row>
    <row r="2718" spans="2:6" hidden="1" x14ac:dyDescent="0.25">
      <c r="B2718">
        <v>27165.433086740901</v>
      </c>
      <c r="C2718">
        <v>7.14984149602561E-3</v>
      </c>
      <c r="D2718">
        <v>1.43240087769265E-2</v>
      </c>
      <c r="E2718">
        <v>130.22865860507599</v>
      </c>
      <c r="F2718">
        <v>32.370360460832899</v>
      </c>
    </row>
    <row r="2719" spans="2:6" hidden="1" x14ac:dyDescent="0.25">
      <c r="B2719">
        <v>27175.435087140999</v>
      </c>
      <c r="C2719">
        <v>3.7664555524086199E-3</v>
      </c>
      <c r="D2719">
        <v>7.6732662175371599E-3</v>
      </c>
      <c r="E2719">
        <v>138.36854692258601</v>
      </c>
      <c r="F2719">
        <v>40.732036683771099</v>
      </c>
    </row>
    <row r="2720" spans="2:6" hidden="1" x14ac:dyDescent="0.25">
      <c r="B2720">
        <v>27185.437087541199</v>
      </c>
      <c r="C2720">
        <v>2.7392134119053999E-3</v>
      </c>
      <c r="D2720">
        <v>5.6690646015327903E-3</v>
      </c>
      <c r="E2720">
        <v>146.56087830417999</v>
      </c>
      <c r="F2720">
        <v>48.960167461873901</v>
      </c>
    </row>
    <row r="2721" spans="2:6" hidden="1" x14ac:dyDescent="0.25">
      <c r="B2721">
        <v>27195.4390879413</v>
      </c>
      <c r="C2721">
        <v>2.3310993989618702E-3</v>
      </c>
      <c r="D2721">
        <v>4.8892984161344102E-3</v>
      </c>
      <c r="E2721">
        <v>154.83054092707999</v>
      </c>
      <c r="F2721">
        <v>57.107119845800199</v>
      </c>
    </row>
    <row r="2722" spans="2:6" hidden="1" x14ac:dyDescent="0.25">
      <c r="B2722">
        <v>27205.441088341398</v>
      </c>
      <c r="C2722">
        <v>2.2179573427443498E-3</v>
      </c>
      <c r="D2722">
        <v>4.6986307006461102E-3</v>
      </c>
      <c r="E2722">
        <v>163.18817983738199</v>
      </c>
      <c r="F2722">
        <v>65.240028938320705</v>
      </c>
    </row>
    <row r="2723" spans="2:6" hidden="1" x14ac:dyDescent="0.25">
      <c r="B2723">
        <v>27215.4430887415</v>
      </c>
      <c r="C2723">
        <v>2.3344885801245699E-3</v>
      </c>
      <c r="D2723">
        <v>4.9760422621748998E-3</v>
      </c>
      <c r="E2723">
        <v>171.62782166666</v>
      </c>
      <c r="F2723">
        <v>73.427820296331106</v>
      </c>
    </row>
    <row r="2724" spans="2:6" hidden="1" x14ac:dyDescent="0.25">
      <c r="B2724">
        <v>27225.4450891417</v>
      </c>
      <c r="C2724">
        <v>2.7501111239430099E-3</v>
      </c>
      <c r="D2724">
        <v>5.8768899779067301E-3</v>
      </c>
      <c r="E2724">
        <v>-179.87216773966199</v>
      </c>
      <c r="F2724">
        <v>81.728499094810104</v>
      </c>
    </row>
    <row r="2725" spans="2:6" hidden="1" x14ac:dyDescent="0.25">
      <c r="B2725">
        <v>27235.447089541802</v>
      </c>
      <c r="C2725">
        <v>3.7981378211532201E-3</v>
      </c>
      <c r="D2725">
        <v>8.11466450348018E-3</v>
      </c>
      <c r="E2725">
        <v>-171.34446636720199</v>
      </c>
      <c r="F2725">
        <v>90.177804604532398</v>
      </c>
    </row>
    <row r="2726" spans="2:6" hidden="1" x14ac:dyDescent="0.25">
      <c r="B2726">
        <v>27245.4490899419</v>
      </c>
      <c r="C2726">
        <v>7.2584024932398601E-3</v>
      </c>
      <c r="D2726">
        <v>1.54819934943325E-2</v>
      </c>
      <c r="E2726">
        <v>-162.82568437297101</v>
      </c>
      <c r="F2726">
        <v>98.780811662507006</v>
      </c>
    </row>
    <row r="2727" spans="2:6" hidden="1" x14ac:dyDescent="0.25">
      <c r="B2727">
        <v>27255.451090342001</v>
      </c>
      <c r="C2727">
        <v>1.9642359564226601E-2</v>
      </c>
      <c r="D2727">
        <v>4.1826422910356299E-2</v>
      </c>
      <c r="E2727">
        <v>28.734837870785</v>
      </c>
      <c r="F2727">
        <v>-69.288647019663202</v>
      </c>
    </row>
    <row r="2728" spans="2:6" hidden="1" x14ac:dyDescent="0.25">
      <c r="B2728">
        <v>27265.453090742201</v>
      </c>
      <c r="C2728">
        <v>7.3434862479268004E-3</v>
      </c>
      <c r="D2728">
        <v>1.5643139625273202E-2</v>
      </c>
      <c r="E2728">
        <v>34.0665789540029</v>
      </c>
      <c r="F2728">
        <v>-63.696405870142598</v>
      </c>
    </row>
    <row r="2729" spans="2:6" hidden="1" x14ac:dyDescent="0.25">
      <c r="B2729">
        <v>27275.455091142299</v>
      </c>
      <c r="C2729">
        <v>3.88312118103251E-3</v>
      </c>
      <c r="D2729">
        <v>8.2955657774869095E-3</v>
      </c>
      <c r="E2729">
        <v>42.412611941483597</v>
      </c>
      <c r="F2729">
        <v>-54.910329184652099</v>
      </c>
    </row>
    <row r="2730" spans="2:6" hidden="1" x14ac:dyDescent="0.25">
      <c r="B2730">
        <v>27285.457091542401</v>
      </c>
      <c r="C2730">
        <v>2.83525148329497E-3</v>
      </c>
      <c r="D2730">
        <v>6.0930258784016303E-3</v>
      </c>
      <c r="E2730">
        <v>50.6993953374702</v>
      </c>
      <c r="F2730">
        <v>-46.208613287571701</v>
      </c>
    </row>
    <row r="2731" spans="2:6" hidden="1" x14ac:dyDescent="0.25">
      <c r="B2731">
        <v>27295.459091942499</v>
      </c>
      <c r="C2731">
        <v>2.4206392751010899E-3</v>
      </c>
      <c r="D2731">
        <v>5.2474140622961098E-3</v>
      </c>
      <c r="E2731">
        <v>58.949552535266598</v>
      </c>
      <c r="F2731">
        <v>-37.649850715662701</v>
      </c>
    </row>
    <row r="2732" spans="2:6" hidden="1" x14ac:dyDescent="0.25">
      <c r="B2732">
        <v>27305.461092342699</v>
      </c>
      <c r="C2732">
        <v>2.3070894961103902E-3</v>
      </c>
      <c r="D2732">
        <v>5.0544250106387897E-3</v>
      </c>
      <c r="E2732">
        <v>67.193696885298394</v>
      </c>
      <c r="F2732">
        <v>-29.263631559892001</v>
      </c>
    </row>
    <row r="2733" spans="2:6" hidden="1" x14ac:dyDescent="0.25">
      <c r="B2733">
        <v>27315.463092742801</v>
      </c>
      <c r="C2733">
        <v>2.4274326656532801E-3</v>
      </c>
      <c r="D2733">
        <v>5.3782616441799399E-3</v>
      </c>
      <c r="E2733">
        <v>75.464195571055399</v>
      </c>
      <c r="F2733">
        <v>-21.046440576198101</v>
      </c>
    </row>
    <row r="2734" spans="2:6" hidden="1" x14ac:dyDescent="0.25">
      <c r="B2734">
        <v>27325.465093142899</v>
      </c>
      <c r="C2734">
        <v>2.8521836538467999E-3</v>
      </c>
      <c r="D2734">
        <v>6.3870701722012098E-3</v>
      </c>
      <c r="E2734">
        <v>83.788564083854098</v>
      </c>
      <c r="F2734">
        <v>-12.964937693285</v>
      </c>
    </row>
    <row r="2735" spans="2:6" hidden="1" x14ac:dyDescent="0.25">
      <c r="B2735">
        <v>27335.467093543</v>
      </c>
      <c r="C2735">
        <v>3.9211048656680198E-3</v>
      </c>
      <c r="D2735">
        <v>8.8598010731470098E-3</v>
      </c>
      <c r="E2735">
        <v>92.183724342977598</v>
      </c>
      <c r="F2735">
        <v>-4.9643373805136903</v>
      </c>
    </row>
    <row r="2736" spans="2:6" hidden="1" x14ac:dyDescent="0.25">
      <c r="B2736">
        <v>27345.4690939432</v>
      </c>
      <c r="C2736">
        <v>7.44919904780845E-3</v>
      </c>
      <c r="D2736">
        <v>1.6941658368444999E-2</v>
      </c>
      <c r="E2736">
        <v>100.652096622101</v>
      </c>
      <c r="F2736">
        <v>3.0206291684085902</v>
      </c>
    </row>
    <row r="2737" spans="2:6" hidden="1" x14ac:dyDescent="0.25">
      <c r="B2737">
        <v>27355.471094343298</v>
      </c>
      <c r="C2737">
        <v>1.9860378666821801E-2</v>
      </c>
      <c r="D2737">
        <v>4.5377699982962399E-2</v>
      </c>
      <c r="E2737">
        <v>-67.672577390904195</v>
      </c>
      <c r="F2737">
        <v>-165.976148955019</v>
      </c>
    </row>
    <row r="2738" spans="2:6" hidden="1" x14ac:dyDescent="0.25">
      <c r="B2738">
        <v>27365.4730947434</v>
      </c>
      <c r="C2738">
        <v>7.4456931470252199E-3</v>
      </c>
      <c r="D2738">
        <v>1.7024483702292301E-2</v>
      </c>
      <c r="E2738">
        <v>-62.258579817183403</v>
      </c>
      <c r="F2738">
        <v>-160.812860895603</v>
      </c>
    </row>
    <row r="2739" spans="2:6" hidden="1" x14ac:dyDescent="0.25">
      <c r="B2739">
        <v>27375.475095143502</v>
      </c>
      <c r="C2739">
        <v>3.9198945189838604E-3</v>
      </c>
      <c r="D2739">
        <v>8.96324694003265E-3</v>
      </c>
      <c r="E2739">
        <v>-53.6996489461892</v>
      </c>
      <c r="F2739">
        <v>-152.550596883531</v>
      </c>
    </row>
    <row r="2740" spans="2:6" hidden="1" x14ac:dyDescent="0.25">
      <c r="B2740">
        <v>27385.477095543702</v>
      </c>
      <c r="C2740">
        <v>2.8549814313348701E-3</v>
      </c>
      <c r="D2740">
        <v>6.5273299759643797E-3</v>
      </c>
      <c r="E2740">
        <v>-45.178733067413702</v>
      </c>
      <c r="F2740">
        <v>-144.15846037195001</v>
      </c>
    </row>
    <row r="2741" spans="2:6" hidden="1" x14ac:dyDescent="0.25">
      <c r="B2741">
        <v>27395.4790959438</v>
      </c>
      <c r="C2741">
        <v>2.43632762184529E-3</v>
      </c>
      <c r="D2741">
        <v>5.5761097840654099E-3</v>
      </c>
      <c r="E2741">
        <v>-36.724755660309299</v>
      </c>
      <c r="F2741">
        <v>-135.665013357373</v>
      </c>
    </row>
    <row r="2742" spans="2:6" hidden="1" x14ac:dyDescent="0.25">
      <c r="B2742">
        <v>27405.481096343901</v>
      </c>
      <c r="C2742">
        <v>2.32494400289672E-3</v>
      </c>
      <c r="D2742">
        <v>5.3396257792375596E-3</v>
      </c>
      <c r="E2742">
        <v>-28.3537170986876</v>
      </c>
      <c r="F2742">
        <v>-127.122221929793</v>
      </c>
    </row>
    <row r="2743" spans="2:6" hidden="1" x14ac:dyDescent="0.25">
      <c r="B2743">
        <v>27415.483096743999</v>
      </c>
      <c r="C2743">
        <v>2.4519918670622498E-3</v>
      </c>
      <c r="D2743">
        <v>5.6685331106540804E-3</v>
      </c>
      <c r="E2743">
        <v>-20.0659060956038</v>
      </c>
      <c r="F2743">
        <v>-118.593256547686</v>
      </c>
    </row>
    <row r="2744" spans="2:6" hidden="1" x14ac:dyDescent="0.25">
      <c r="B2744">
        <v>27425.485097144199</v>
      </c>
      <c r="C2744">
        <v>2.8887286758100899E-3</v>
      </c>
      <c r="D2744">
        <v>6.7437402053955502E-3</v>
      </c>
      <c r="E2744">
        <v>-11.846441567703801</v>
      </c>
      <c r="F2744">
        <v>-110.13713815617299</v>
      </c>
    </row>
    <row r="2745" spans="2:6" hidden="1" x14ac:dyDescent="0.25">
      <c r="B2745">
        <v>27435.487097544301</v>
      </c>
      <c r="C2745">
        <v>3.9798751414155398E-3</v>
      </c>
      <c r="D2745">
        <v>9.4072855835404708E-3</v>
      </c>
      <c r="E2745">
        <v>-3.66862473691558</v>
      </c>
      <c r="F2745">
        <v>-101.79482125360001</v>
      </c>
    </row>
    <row r="2746" spans="2:6" hidden="1" x14ac:dyDescent="0.25">
      <c r="B2746">
        <v>27445.489097944399</v>
      </c>
      <c r="C2746">
        <v>7.5679057782124803E-3</v>
      </c>
      <c r="D2746">
        <v>1.8142288697632999E-2</v>
      </c>
      <c r="E2746">
        <v>4.5005117597841702</v>
      </c>
      <c r="F2746">
        <v>-93.580607993544902</v>
      </c>
    </row>
    <row r="2747" spans="2:6" hidden="1" x14ac:dyDescent="0.25">
      <c r="B2747">
        <v>27455.491098344501</v>
      </c>
      <c r="C2747">
        <v>2.0021638952800701E-2</v>
      </c>
      <c r="D2747">
        <v>4.8952384171397197E-2</v>
      </c>
      <c r="E2747">
        <v>-164.261238318106</v>
      </c>
      <c r="F2747">
        <v>97.489012044214107</v>
      </c>
    </row>
    <row r="2748" spans="2:6" hidden="1" x14ac:dyDescent="0.25">
      <c r="B2748">
        <v>27465.493098744701</v>
      </c>
      <c r="C2748">
        <v>7.5413032921669999E-3</v>
      </c>
      <c r="D2748">
        <v>1.8593550206833901E-2</v>
      </c>
      <c r="E2748">
        <v>-159.06183579402</v>
      </c>
      <c r="F2748">
        <v>102.54374836534301</v>
      </c>
    </row>
    <row r="2749" spans="2:6" hidden="1" x14ac:dyDescent="0.25">
      <c r="B2749">
        <v>27475.495099144799</v>
      </c>
      <c r="C2749">
        <v>3.9557271357240197E-3</v>
      </c>
      <c r="D2749">
        <v>9.8671302046124607E-3</v>
      </c>
      <c r="E2749">
        <v>-150.75172740784799</v>
      </c>
      <c r="F2749">
        <v>110.545780384925</v>
      </c>
    </row>
    <row r="2750" spans="2:6" hidden="1" x14ac:dyDescent="0.25">
      <c r="B2750">
        <v>27485.4970995449</v>
      </c>
      <c r="C2750">
        <v>2.8688203139134701E-3</v>
      </c>
      <c r="D2750">
        <v>7.2202386741822304E-3</v>
      </c>
      <c r="E2750">
        <v>-142.375559247951</v>
      </c>
      <c r="F2750">
        <v>118.58490863842999</v>
      </c>
    </row>
    <row r="2751" spans="2:6" hidden="1" x14ac:dyDescent="0.25">
      <c r="B2751">
        <v>27495.499099944998</v>
      </c>
      <c r="C2751">
        <v>2.4383998943758199E-3</v>
      </c>
      <c r="D2751">
        <v>6.1742372021910599E-3</v>
      </c>
      <c r="E2751">
        <v>-133.94805871550599</v>
      </c>
      <c r="F2751">
        <v>126.71519888988701</v>
      </c>
    </row>
    <row r="2752" spans="2:6" hidden="1" x14ac:dyDescent="0.25">
      <c r="B2752">
        <v>27505.501100345198</v>
      </c>
      <c r="C2752">
        <v>2.3203278995372599E-3</v>
      </c>
      <c r="D2752">
        <v>5.89596733245189E-3</v>
      </c>
      <c r="E2752">
        <v>-125.495844097733</v>
      </c>
      <c r="F2752">
        <v>134.97560660572199</v>
      </c>
    </row>
    <row r="2753" spans="2:6" hidden="1" x14ac:dyDescent="0.25">
      <c r="B2753">
        <v>27515.5031007453</v>
      </c>
      <c r="C2753">
        <v>2.44459746262198E-3</v>
      </c>
      <c r="D2753">
        <v>6.2230457055347096E-3</v>
      </c>
      <c r="E2753">
        <v>-117.05135662664399</v>
      </c>
      <c r="F2753">
        <v>143.38212858438001</v>
      </c>
    </row>
    <row r="2754" spans="2:6" hidden="1" x14ac:dyDescent="0.25">
      <c r="B2754">
        <v>27525.505101145402</v>
      </c>
      <c r="C2754">
        <v>2.8831130358861002E-3</v>
      </c>
      <c r="D2754">
        <v>7.3487832863640603E-3</v>
      </c>
      <c r="E2754">
        <v>-108.645454494695</v>
      </c>
      <c r="F2754">
        <v>151.923670403171</v>
      </c>
    </row>
    <row r="2755" spans="2:6" hidden="1" x14ac:dyDescent="0.25">
      <c r="B2755">
        <v>27535.5071015455</v>
      </c>
      <c r="C2755">
        <v>3.9843660492731199E-3</v>
      </c>
      <c r="D2755">
        <v>1.01758688604251E-2</v>
      </c>
      <c r="E2755">
        <v>-100.300301082657</v>
      </c>
      <c r="F2755">
        <v>160.563304242779</v>
      </c>
    </row>
    <row r="2756" spans="2:6" hidden="1" x14ac:dyDescent="0.25">
      <c r="B2756">
        <v>27545.5091019457</v>
      </c>
      <c r="C2756">
        <v>7.6112820667327899E-3</v>
      </c>
      <c r="D2756">
        <v>1.9510228599349099E-2</v>
      </c>
      <c r="E2756">
        <v>-92.024514871804897</v>
      </c>
      <c r="F2756">
        <v>169.24560534778499</v>
      </c>
    </row>
    <row r="2757" spans="2:6" hidden="1" x14ac:dyDescent="0.25">
      <c r="B2757">
        <v>27555.511102345801</v>
      </c>
      <c r="C2757">
        <v>2.0156602527123799E-2</v>
      </c>
      <c r="D2757">
        <v>5.2118385109110703E-2</v>
      </c>
      <c r="E2757">
        <v>99.236182562018698</v>
      </c>
      <c r="F2757">
        <v>1.11451049179545</v>
      </c>
    </row>
    <row r="2758" spans="2:6" hidden="1" x14ac:dyDescent="0.25">
      <c r="B2758">
        <v>27565.513102745899</v>
      </c>
      <c r="C2758">
        <v>7.6648872550562804E-3</v>
      </c>
      <c r="D2758">
        <v>1.9924715475659101E-2</v>
      </c>
      <c r="E2758">
        <v>104.358932504058</v>
      </c>
      <c r="F2758">
        <v>6.4986787495579401</v>
      </c>
    </row>
    <row r="2759" spans="2:6" hidden="1" x14ac:dyDescent="0.25">
      <c r="B2759">
        <v>27575.515103146001</v>
      </c>
      <c r="C2759">
        <v>4.0374694165579202E-3</v>
      </c>
      <c r="D2759">
        <v>1.0598309034852401E-2</v>
      </c>
      <c r="E2759">
        <v>112.516606272525</v>
      </c>
      <c r="F2759">
        <v>14.979768793065899</v>
      </c>
    </row>
    <row r="2760" spans="2:6" hidden="1" x14ac:dyDescent="0.25">
      <c r="B2760">
        <v>27585.517103546201</v>
      </c>
      <c r="C2760">
        <v>2.93551006187586E-3</v>
      </c>
      <c r="D2760">
        <v>7.7869594215861397E-3</v>
      </c>
      <c r="E2760">
        <v>120.694970262449</v>
      </c>
      <c r="F2760">
        <v>23.341725813404601</v>
      </c>
    </row>
    <row r="2761" spans="2:6" hidden="1" x14ac:dyDescent="0.25">
      <c r="B2761">
        <v>27595.519103946299</v>
      </c>
      <c r="C2761">
        <v>2.4963369529719601E-3</v>
      </c>
      <c r="D2761">
        <v>6.6892778145785396E-3</v>
      </c>
      <c r="E2761">
        <v>128.92488804776201</v>
      </c>
      <c r="F2761">
        <v>31.599354037995798</v>
      </c>
    </row>
    <row r="2762" spans="2:6" hidden="1" x14ac:dyDescent="0.25">
      <c r="B2762">
        <v>27605.521104346401</v>
      </c>
      <c r="C2762">
        <v>2.3719499755130401E-3</v>
      </c>
      <c r="D2762">
        <v>6.4112528061016898E-3</v>
      </c>
      <c r="E2762">
        <v>137.22864406802</v>
      </c>
      <c r="F2762">
        <v>39.787746005655201</v>
      </c>
    </row>
    <row r="2763" spans="2:6" hidden="1" x14ac:dyDescent="0.25">
      <c r="B2763">
        <v>27615.5231047466</v>
      </c>
      <c r="C2763">
        <v>2.4914462007522699E-3</v>
      </c>
      <c r="D2763">
        <v>6.7772961055812004E-3</v>
      </c>
      <c r="E2763">
        <v>145.61534884126701</v>
      </c>
      <c r="F2763">
        <v>47.954219123298003</v>
      </c>
    </row>
    <row r="2764" spans="2:6" hidden="1" x14ac:dyDescent="0.25">
      <c r="B2764">
        <v>27625.525105146698</v>
      </c>
      <c r="C2764">
        <v>2.9271525507638002E-3</v>
      </c>
      <c r="D2764">
        <v>7.9915488502358707E-3</v>
      </c>
      <c r="E2764">
        <v>154.07869744000399</v>
      </c>
      <c r="F2764">
        <v>56.148791209474602</v>
      </c>
    </row>
    <row r="2765" spans="2:6" hidden="1" x14ac:dyDescent="0.25">
      <c r="B2765">
        <v>27635.5271055468</v>
      </c>
      <c r="C2765">
        <v>4.0300882601256001E-3</v>
      </c>
      <c r="D2765">
        <v>1.10132317367515E-2</v>
      </c>
      <c r="E2765">
        <v>162.59790702335599</v>
      </c>
      <c r="F2765">
        <v>64.414508931754398</v>
      </c>
    </row>
    <row r="2766" spans="2:6" hidden="1" x14ac:dyDescent="0.25">
      <c r="B2766">
        <v>27645.529105946898</v>
      </c>
      <c r="C2766">
        <v>7.67659330076325E-3</v>
      </c>
      <c r="D2766">
        <v>2.09537178486527E-2</v>
      </c>
      <c r="E2766">
        <v>171.14180511206499</v>
      </c>
      <c r="F2766">
        <v>72.778818792478006</v>
      </c>
    </row>
    <row r="2767" spans="2:6" hidden="1" x14ac:dyDescent="0.25">
      <c r="B2767">
        <v>27655.531106347102</v>
      </c>
      <c r="C2767">
        <v>2.0170284651839E-2</v>
      </c>
      <c r="D2767">
        <v>5.4878492718187802E-2</v>
      </c>
      <c r="E2767">
        <v>2.8669512932839898</v>
      </c>
      <c r="F2767">
        <v>-95.558608186915194</v>
      </c>
    </row>
    <row r="2768" spans="2:6" hidden="1" x14ac:dyDescent="0.25">
      <c r="B2768">
        <v>27665.5331067472</v>
      </c>
      <c r="C2768">
        <v>7.7214593104125203E-3</v>
      </c>
      <c r="D2768">
        <v>2.0981239936833301E-2</v>
      </c>
      <c r="E2768">
        <v>8.1676801696420807</v>
      </c>
      <c r="F2768">
        <v>-90.198480750723903</v>
      </c>
    </row>
    <row r="2769" spans="2:6" hidden="1" x14ac:dyDescent="0.25">
      <c r="B2769">
        <v>27675.535107147301</v>
      </c>
      <c r="C2769">
        <v>4.0741368466044202E-3</v>
      </c>
      <c r="D2769">
        <v>1.10603628089959E-2</v>
      </c>
      <c r="E2769">
        <v>16.597583839702999</v>
      </c>
      <c r="F2769">
        <v>-81.598273339928795</v>
      </c>
    </row>
    <row r="2770" spans="2:6" hidden="1" x14ac:dyDescent="0.25">
      <c r="B2770">
        <v>27685.5371075474</v>
      </c>
      <c r="C2770">
        <v>2.9699469422249502E-3</v>
      </c>
      <c r="D2770">
        <v>8.0732050521720305E-3</v>
      </c>
      <c r="E2770">
        <v>24.958428541701199</v>
      </c>
      <c r="F2770">
        <v>-73.004665521878906</v>
      </c>
    </row>
    <row r="2771" spans="2:6" hidden="1" x14ac:dyDescent="0.25">
      <c r="B2771">
        <v>27695.539107947599</v>
      </c>
      <c r="C2771">
        <v>2.5327393735674201E-3</v>
      </c>
      <c r="D2771">
        <v>6.9120264081017901E-3</v>
      </c>
      <c r="E2771">
        <v>33.258398868348898</v>
      </c>
      <c r="F2771">
        <v>-64.471389273396298</v>
      </c>
    </row>
    <row r="2772" spans="2:6" hidden="1" x14ac:dyDescent="0.25">
      <c r="B2772">
        <v>27705.541108347701</v>
      </c>
      <c r="C2772">
        <v>2.4118209450606498E-3</v>
      </c>
      <c r="D2772">
        <v>6.6250440013993304E-3</v>
      </c>
      <c r="E2772">
        <v>41.518231508490103</v>
      </c>
      <c r="F2772">
        <v>-56.041177968308297</v>
      </c>
    </row>
    <row r="2773" spans="2:6" hidden="1" x14ac:dyDescent="0.25">
      <c r="B2773">
        <v>27715.543108747799</v>
      </c>
      <c r="C2773">
        <v>2.5354698847545399E-3</v>
      </c>
      <c r="D2773">
        <v>7.02407887836659E-3</v>
      </c>
      <c r="E2773">
        <v>49.7665387008309</v>
      </c>
      <c r="F2773">
        <v>-47.736687420733098</v>
      </c>
    </row>
    <row r="2774" spans="2:6" hidden="1" x14ac:dyDescent="0.25">
      <c r="B2774">
        <v>27725.545109147901</v>
      </c>
      <c r="C2774">
        <v>2.9759265726905398E-3</v>
      </c>
      <c r="D2774">
        <v>8.3234149656245607E-3</v>
      </c>
      <c r="E2774">
        <v>58.033949525837897</v>
      </c>
      <c r="F2774">
        <v>-39.556545446264302</v>
      </c>
    </row>
    <row r="2775" spans="2:6" hidden="1" x14ac:dyDescent="0.25">
      <c r="B2775">
        <v>27735.547109548101</v>
      </c>
      <c r="C2775">
        <v>4.0850935304417501E-3</v>
      </c>
      <c r="D2775">
        <v>1.1535424454766499E-2</v>
      </c>
      <c r="E2775">
        <v>66.346821242238306</v>
      </c>
      <c r="F2775">
        <v>-31.476737711537101</v>
      </c>
    </row>
    <row r="2776" spans="2:6" hidden="1" x14ac:dyDescent="0.25">
      <c r="B2776">
        <v>27745.549109948199</v>
      </c>
      <c r="C2776">
        <v>7.74494542985933E-3</v>
      </c>
      <c r="D2776">
        <v>2.2058485390664101E-2</v>
      </c>
      <c r="E2776">
        <v>74.721720173098007</v>
      </c>
      <c r="F2776">
        <v>-23.456167646114199</v>
      </c>
    </row>
    <row r="2777" spans="2:6" hidden="1" x14ac:dyDescent="0.25">
      <c r="B2777">
        <v>27755.5511103483</v>
      </c>
      <c r="C2777">
        <v>2.0057896890806299E-2</v>
      </c>
      <c r="D2777">
        <v>5.7637395923552402E-2</v>
      </c>
      <c r="E2777">
        <v>-93.637302700086494</v>
      </c>
      <c r="F2777">
        <v>167.58124844041501</v>
      </c>
    </row>
    <row r="2778" spans="2:6" hidden="1" x14ac:dyDescent="0.25">
      <c r="B2778">
        <v>27765.553110748398</v>
      </c>
      <c r="C2778">
        <v>7.69860626120588E-3</v>
      </c>
      <c r="D2778">
        <v>2.21825851115552E-2</v>
      </c>
      <c r="E2778">
        <v>-88.345553055467207</v>
      </c>
      <c r="F2778">
        <v>172.60745641645701</v>
      </c>
    </row>
    <row r="2779" spans="2:6" hidden="1" x14ac:dyDescent="0.25">
      <c r="B2779">
        <v>27775.555111148598</v>
      </c>
      <c r="C2779">
        <v>4.0404197054879701E-3</v>
      </c>
      <c r="D2779">
        <v>1.1674371389182E-2</v>
      </c>
      <c r="E2779">
        <v>-79.824571245985197</v>
      </c>
      <c r="F2779">
        <v>-179.25871211932301</v>
      </c>
    </row>
    <row r="2780" spans="2:6" hidden="1" x14ac:dyDescent="0.25">
      <c r="B2780">
        <v>27785.5571115487</v>
      </c>
      <c r="C2780">
        <v>2.9339880836635199E-3</v>
      </c>
      <c r="D2780">
        <v>8.4890868839087707E-3</v>
      </c>
      <c r="E2780">
        <v>-71.308277275506796</v>
      </c>
      <c r="F2780">
        <v>-171.01917049103</v>
      </c>
    </row>
    <row r="2781" spans="2:6" hidden="1" x14ac:dyDescent="0.25">
      <c r="B2781">
        <v>27795.559111948802</v>
      </c>
      <c r="C2781">
        <v>2.49729875977248E-3</v>
      </c>
      <c r="D2781">
        <v>7.2320670086749098E-3</v>
      </c>
      <c r="E2781">
        <v>-62.830304381733498</v>
      </c>
      <c r="F2781">
        <v>-162.67147113743101</v>
      </c>
    </row>
    <row r="2782" spans="2:6" hidden="1" x14ac:dyDescent="0.25">
      <c r="B2782">
        <v>27805.5611123489</v>
      </c>
      <c r="C2782">
        <v>2.3784221238391302E-3</v>
      </c>
      <c r="D2782">
        <v>6.8982261834933702E-3</v>
      </c>
      <c r="E2782">
        <v>-54.417761564027501</v>
      </c>
      <c r="F2782">
        <v>-154.23560105125</v>
      </c>
    </row>
    <row r="2783" spans="2:6" hidden="1" x14ac:dyDescent="0.25">
      <c r="B2783">
        <v>27815.5631127491</v>
      </c>
      <c r="C2783">
        <v>2.5051441956018198E-3</v>
      </c>
      <c r="D2783">
        <v>7.2884941021979198E-3</v>
      </c>
      <c r="E2783">
        <v>-46.085525560380802</v>
      </c>
      <c r="F2783">
        <v>-145.749780947278</v>
      </c>
    </row>
    <row r="2784" spans="2:6" hidden="1" x14ac:dyDescent="0.25">
      <c r="B2784">
        <v>27825.565113149201</v>
      </c>
      <c r="C2784">
        <v>2.9493787366908601E-3</v>
      </c>
      <c r="D2784">
        <v>8.6274616708193006E-3</v>
      </c>
      <c r="E2784">
        <v>-37.833292240728603</v>
      </c>
      <c r="F2784">
        <v>-137.261726729938</v>
      </c>
    </row>
    <row r="2785" spans="2:6" hidden="1" x14ac:dyDescent="0.25">
      <c r="B2785">
        <v>27835.567113549299</v>
      </c>
      <c r="C2785">
        <v>4.0626108010951298E-3</v>
      </c>
      <c r="D2785">
        <v>1.1977860280855001E-2</v>
      </c>
      <c r="E2785">
        <v>-29.6460328297469</v>
      </c>
      <c r="F2785">
        <v>-128.81744664986701</v>
      </c>
    </row>
    <row r="2786" spans="2:6" hidden="1" x14ac:dyDescent="0.25">
      <c r="B2786">
        <v>27845.569113949401</v>
      </c>
      <c r="C2786">
        <v>7.7254016324612602E-3</v>
      </c>
      <c r="D2786">
        <v>2.3006663402180799E-2</v>
      </c>
      <c r="E2786">
        <v>-21.497202882804199</v>
      </c>
      <c r="F2786">
        <v>-120.45067658232399</v>
      </c>
    </row>
    <row r="2787" spans="2:6" hidden="1" x14ac:dyDescent="0.25">
      <c r="B2787">
        <v>27855.571114349601</v>
      </c>
      <c r="C2787">
        <v>1.9923133091925699E-2</v>
      </c>
      <c r="D2787">
        <v>6.0287405372591002E-2</v>
      </c>
      <c r="E2787">
        <v>169.745478893556</v>
      </c>
      <c r="F2787">
        <v>70.939203937209498</v>
      </c>
    </row>
    <row r="2788" spans="2:6" hidden="1" x14ac:dyDescent="0.25">
      <c r="B2788">
        <v>27865.573114749699</v>
      </c>
      <c r="C2788">
        <v>7.6955465443452001E-3</v>
      </c>
      <c r="D2788">
        <v>2.3458233982810599E-2</v>
      </c>
      <c r="E2788">
        <v>174.81678809570201</v>
      </c>
      <c r="F2788">
        <v>76.014523571959501</v>
      </c>
    </row>
    <row r="2789" spans="2:6" hidden="1" x14ac:dyDescent="0.25">
      <c r="B2789">
        <v>27875.575115149801</v>
      </c>
      <c r="C2789">
        <v>4.0333407938029104E-3</v>
      </c>
      <c r="D2789">
        <v>1.24329436959849E-2</v>
      </c>
      <c r="E2789">
        <v>-176.95815596588201</v>
      </c>
      <c r="F2789">
        <v>84.146624025229201</v>
      </c>
    </row>
    <row r="2790" spans="2:6" hidden="1" x14ac:dyDescent="0.25">
      <c r="B2790">
        <v>27885.577115549899</v>
      </c>
      <c r="C2790">
        <v>2.92103856492942E-3</v>
      </c>
      <c r="D2790">
        <v>9.0903508140838599E-3</v>
      </c>
      <c r="E2790">
        <v>-168.66315874998801</v>
      </c>
      <c r="F2790">
        <v>92.260133021986306</v>
      </c>
    </row>
    <row r="2791" spans="2:6" hidden="1" x14ac:dyDescent="0.25">
      <c r="B2791">
        <v>27895.579115950099</v>
      </c>
      <c r="C2791">
        <v>2.47799996171536E-3</v>
      </c>
      <c r="D2791">
        <v>7.7671468677846904E-3</v>
      </c>
      <c r="E2791">
        <v>-160.297109928845</v>
      </c>
      <c r="F2791">
        <v>100.39995700210901</v>
      </c>
    </row>
    <row r="2792" spans="2:6" hidden="1" x14ac:dyDescent="0.25">
      <c r="B2792">
        <v>27905.5811163502</v>
      </c>
      <c r="C2792">
        <v>2.3525850543152402E-3</v>
      </c>
      <c r="D2792">
        <v>7.4077478541253201E-3</v>
      </c>
      <c r="E2792">
        <v>-151.873785573791</v>
      </c>
      <c r="F2792">
        <v>108.607734121096</v>
      </c>
    </row>
    <row r="2793" spans="2:6" hidden="1" x14ac:dyDescent="0.25">
      <c r="B2793">
        <v>27915.583116750298</v>
      </c>
      <c r="C2793">
        <v>2.4725641903541799E-3</v>
      </c>
      <c r="D2793">
        <v>7.8022806497015998E-3</v>
      </c>
      <c r="E2793">
        <v>-143.418940249049</v>
      </c>
      <c r="F2793">
        <v>116.913767832029</v>
      </c>
    </row>
    <row r="2794" spans="2:6" hidden="1" x14ac:dyDescent="0.25">
      <c r="B2794">
        <v>27925.5851171504</v>
      </c>
      <c r="C2794">
        <v>2.90944274665172E-3</v>
      </c>
      <c r="D2794">
        <v>9.1844582434998205E-3</v>
      </c>
      <c r="E2794">
        <v>-134.96453689138099</v>
      </c>
      <c r="F2794">
        <v>125.330654804357</v>
      </c>
    </row>
    <row r="2795" spans="2:6" hidden="1" x14ac:dyDescent="0.25">
      <c r="B2795">
        <v>27935.5871175506</v>
      </c>
      <c r="C2795">
        <v>4.0131037972697204E-3</v>
      </c>
      <c r="D2795">
        <v>1.26635170832791E-2</v>
      </c>
      <c r="E2795">
        <v>-126.5414367445</v>
      </c>
      <c r="F2795">
        <v>133.84990804872299</v>
      </c>
    </row>
    <row r="2796" spans="2:6" hidden="1" x14ac:dyDescent="0.25">
      <c r="B2796">
        <v>27945.589117950702</v>
      </c>
      <c r="C2796">
        <v>7.6555630351321903E-3</v>
      </c>
      <c r="D2796">
        <v>2.4155347880586101E-2</v>
      </c>
      <c r="E2796">
        <v>-118.172425775712</v>
      </c>
      <c r="F2796">
        <v>142.442782557622</v>
      </c>
    </row>
    <row r="2797" spans="2:6" hidden="1" x14ac:dyDescent="0.25">
      <c r="B2797">
        <v>27955.5911183508</v>
      </c>
      <c r="C2797">
        <v>1.9744480877941499E-2</v>
      </c>
      <c r="D2797">
        <v>6.2428631013149799E-2</v>
      </c>
      <c r="E2797">
        <v>73.292708216361206</v>
      </c>
      <c r="F2797">
        <v>-25.644056408829201</v>
      </c>
    </row>
    <row r="2798" spans="2:6" hidden="1" x14ac:dyDescent="0.25">
      <c r="B2798">
        <v>27965.593118750901</v>
      </c>
      <c r="C2798">
        <v>7.6996496440951004E-3</v>
      </c>
      <c r="D2798">
        <v>2.43967246642743E-2</v>
      </c>
      <c r="E2798">
        <v>78.379310928071604</v>
      </c>
      <c r="F2798">
        <v>-20.330366248951201</v>
      </c>
    </row>
    <row r="2799" spans="2:6" hidden="1" x14ac:dyDescent="0.25">
      <c r="B2799">
        <v>27975.595119151101</v>
      </c>
      <c r="C2799">
        <v>4.0549848172222198E-3</v>
      </c>
      <c r="D2799">
        <v>1.2913356128428101E-2</v>
      </c>
      <c r="E2799">
        <v>86.585897750047096</v>
      </c>
      <c r="F2799">
        <v>-11.789622623831701</v>
      </c>
    </row>
    <row r="2800" spans="2:6" hidden="1" x14ac:dyDescent="0.25">
      <c r="B2800">
        <v>27985.597119551199</v>
      </c>
      <c r="C2800">
        <v>2.94758567877335E-3</v>
      </c>
      <c r="D2800">
        <v>9.4501688566429702E-3</v>
      </c>
      <c r="E2800">
        <v>94.780796071821001</v>
      </c>
      <c r="F2800">
        <v>-3.34193218648777</v>
      </c>
    </row>
    <row r="2801" spans="2:6" hidden="1" x14ac:dyDescent="0.25">
      <c r="B2801">
        <v>27995.599119951301</v>
      </c>
      <c r="C2801">
        <v>2.50532237997729E-3</v>
      </c>
      <c r="D2801">
        <v>8.0945667763159899E-3</v>
      </c>
      <c r="E2801">
        <v>102.996250102708</v>
      </c>
      <c r="F2801">
        <v>5.0024709991415399</v>
      </c>
    </row>
    <row r="2802" spans="2:6" hidden="1" x14ac:dyDescent="0.25">
      <c r="B2802">
        <v>28005.601120351399</v>
      </c>
      <c r="C2802">
        <v>2.3780585591727599E-3</v>
      </c>
      <c r="D2802">
        <v>7.7437255086035498E-3</v>
      </c>
      <c r="E2802">
        <v>111.262206439875</v>
      </c>
      <c r="F2802">
        <v>13.2538368843272</v>
      </c>
    </row>
    <row r="2803" spans="2:6" hidden="1" x14ac:dyDescent="0.25">
      <c r="B2803">
        <v>28015.603120751599</v>
      </c>
      <c r="C2803">
        <v>2.4937102561766E-3</v>
      </c>
      <c r="D2803">
        <v>8.1771985137658702E-3</v>
      </c>
      <c r="E2803">
        <v>119.600323138775</v>
      </c>
      <c r="F2803">
        <v>21.4395871211184</v>
      </c>
    </row>
    <row r="2804" spans="2:6" hidden="1" x14ac:dyDescent="0.25">
      <c r="B2804">
        <v>28025.605121151701</v>
      </c>
      <c r="C2804">
        <v>2.9230149074320798E-3</v>
      </c>
      <c r="D2804">
        <v>9.6363505921952305E-3</v>
      </c>
      <c r="E2804">
        <v>128.01931827506201</v>
      </c>
      <c r="F2804">
        <v>29.5980929628256</v>
      </c>
    </row>
    <row r="2805" spans="2:6" hidden="1" x14ac:dyDescent="0.25">
      <c r="B2805">
        <v>28035.607121551799</v>
      </c>
      <c r="C2805">
        <v>4.0128602907147596E-3</v>
      </c>
      <c r="D2805">
        <v>1.32721480267188E-2</v>
      </c>
      <c r="E2805">
        <v>136.51264340137601</v>
      </c>
      <c r="F2805">
        <v>37.770918125564499</v>
      </c>
    </row>
    <row r="2806" spans="2:6" hidden="1" x14ac:dyDescent="0.25">
      <c r="B2806">
        <v>28045.609121951999</v>
      </c>
      <c r="C2806">
        <v>7.6194243854920598E-3</v>
      </c>
      <c r="D2806">
        <v>2.52272008109788E-2</v>
      </c>
      <c r="E2806">
        <v>145.05917364348801</v>
      </c>
      <c r="F2806">
        <v>45.994730959235902</v>
      </c>
    </row>
    <row r="2807" spans="2:6" hidden="1" x14ac:dyDescent="0.25">
      <c r="B2807">
        <v>28055.6111223521</v>
      </c>
      <c r="C2807">
        <v>1.9431435419635799E-2</v>
      </c>
      <c r="D2807">
        <v>6.4249020587403602E-2</v>
      </c>
      <c r="E2807">
        <v>-23.075997255850499</v>
      </c>
      <c r="F2807">
        <v>-122.494441808429</v>
      </c>
    </row>
    <row r="2808" spans="2:6" hidden="1" x14ac:dyDescent="0.25">
      <c r="B2808">
        <v>28065.613122752198</v>
      </c>
      <c r="C2808">
        <v>7.6166636947693897E-3</v>
      </c>
      <c r="D2808">
        <v>2.51563159312574E-2</v>
      </c>
      <c r="E2808">
        <v>-17.818887906353702</v>
      </c>
      <c r="F2808">
        <v>-117.324284064341</v>
      </c>
    </row>
    <row r="2809" spans="2:6" hidden="1" x14ac:dyDescent="0.25">
      <c r="B2809">
        <v>28075.6151231523</v>
      </c>
      <c r="C2809">
        <v>4.0088579759687704E-3</v>
      </c>
      <c r="D2809">
        <v>1.32183051343156E-2</v>
      </c>
      <c r="E2809">
        <v>-9.3113269877639109</v>
      </c>
      <c r="F2809">
        <v>-108.87272002342399</v>
      </c>
    </row>
    <row r="2810" spans="2:6" hidden="1" x14ac:dyDescent="0.25">
      <c r="B2810">
        <v>28085.6171235525</v>
      </c>
      <c r="C2810">
        <v>2.9168203868113101E-3</v>
      </c>
      <c r="D2810">
        <v>9.6122541334385594E-3</v>
      </c>
      <c r="E2810">
        <v>-0.872025233071963</v>
      </c>
      <c r="F2810">
        <v>-100.38134040387</v>
      </c>
    </row>
    <row r="2811" spans="2:6" hidden="1" x14ac:dyDescent="0.25">
      <c r="B2811">
        <v>28095.619123952602</v>
      </c>
      <c r="C2811">
        <v>2.48414060947898E-3</v>
      </c>
      <c r="D2811">
        <v>8.19817710284277E-3</v>
      </c>
      <c r="E2811">
        <v>7.4914359138538602</v>
      </c>
      <c r="F2811">
        <v>-91.891252040741605</v>
      </c>
    </row>
    <row r="2812" spans="2:6" hidden="1" x14ac:dyDescent="0.25">
      <c r="B2812">
        <v>28105.6211243527</v>
      </c>
      <c r="C2812">
        <v>2.3634502443466202E-3</v>
      </c>
      <c r="D2812">
        <v>7.8304606031286608E-3</v>
      </c>
      <c r="E2812">
        <v>15.7866954406486</v>
      </c>
      <c r="F2812">
        <v>-83.445344374904394</v>
      </c>
    </row>
    <row r="2813" spans="2:6" hidden="1" x14ac:dyDescent="0.25">
      <c r="B2813">
        <v>28115.623124752801</v>
      </c>
      <c r="C2813">
        <v>2.4829801073820001E-3</v>
      </c>
      <c r="D2813">
        <v>8.27925101561338E-3</v>
      </c>
      <c r="E2813">
        <v>24.034473317346102</v>
      </c>
      <c r="F2813">
        <v>-75.078482314405704</v>
      </c>
    </row>
    <row r="2814" spans="2:6" hidden="1" x14ac:dyDescent="0.25">
      <c r="B2814">
        <v>28125.625125153001</v>
      </c>
      <c r="C2814">
        <v>2.9123151426447601E-3</v>
      </c>
      <c r="D2814">
        <v>9.7930332406151403E-3</v>
      </c>
      <c r="E2814">
        <v>32.263902342288901</v>
      </c>
      <c r="F2814">
        <v>-66.809822401696493</v>
      </c>
    </row>
    <row r="2815" spans="2:6" hidden="1" x14ac:dyDescent="0.25">
      <c r="B2815">
        <v>28135.627125553099</v>
      </c>
      <c r="C2815">
        <v>3.9939458575026197E-3</v>
      </c>
      <c r="D2815">
        <v>1.35607775039982E-2</v>
      </c>
      <c r="E2815">
        <v>40.506619974583501</v>
      </c>
      <c r="F2815">
        <v>-58.639035973958599</v>
      </c>
    </row>
    <row r="2816" spans="2:6" hidden="1" x14ac:dyDescent="0.25">
      <c r="B2816">
        <v>28145.629125953201</v>
      </c>
      <c r="C2816">
        <v>7.5614502788630203E-3</v>
      </c>
      <c r="D2816">
        <v>2.59306595279243E-2</v>
      </c>
      <c r="E2816">
        <v>48.790434768138802</v>
      </c>
      <c r="F2816">
        <v>-50.546876553802399</v>
      </c>
    </row>
    <row r="2817" spans="2:6" hidden="1" x14ac:dyDescent="0.25">
      <c r="B2817">
        <v>28155.631126353299</v>
      </c>
      <c r="C2817">
        <v>1.9034900408743501E-2</v>
      </c>
      <c r="D2817">
        <v>6.6098076134600794E-2</v>
      </c>
      <c r="E2817">
        <v>-119.616029731203</v>
      </c>
      <c r="F2817">
        <v>140.60980510868001</v>
      </c>
    </row>
    <row r="2818" spans="2:6" hidden="1" x14ac:dyDescent="0.25">
      <c r="B2818">
        <v>28165.633126753499</v>
      </c>
      <c r="C2818">
        <v>7.48313470658703E-3</v>
      </c>
      <c r="D2818">
        <v>2.61041632259373E-2</v>
      </c>
      <c r="E2818">
        <v>-114.45920347825</v>
      </c>
      <c r="F2818">
        <v>145.54549997169201</v>
      </c>
    </row>
    <row r="2819" spans="2:6" hidden="1" x14ac:dyDescent="0.25">
      <c r="B2819">
        <v>28175.6351271536</v>
      </c>
      <c r="C2819">
        <v>3.91635455830337E-3</v>
      </c>
      <c r="D2819">
        <v>1.3742111767953801E-2</v>
      </c>
      <c r="E2819">
        <v>-105.99853782987999</v>
      </c>
      <c r="F2819">
        <v>153.63023915324001</v>
      </c>
    </row>
    <row r="2820" spans="2:6" hidden="1" x14ac:dyDescent="0.25">
      <c r="B2820">
        <v>28185.637127553699</v>
      </c>
      <c r="C2820">
        <v>2.8356954581045899E-3</v>
      </c>
      <c r="D2820">
        <v>9.9888025625087494E-3</v>
      </c>
      <c r="E2820">
        <v>-97.508278882789995</v>
      </c>
      <c r="F2820">
        <v>161.789915869846</v>
      </c>
    </row>
    <row r="2821" spans="2:6" hidden="1" x14ac:dyDescent="0.25">
      <c r="B2821">
        <v>28195.6391279538</v>
      </c>
      <c r="C2821">
        <v>2.4071660631337002E-3</v>
      </c>
      <c r="D2821">
        <v>8.4986788028637798E-3</v>
      </c>
      <c r="E2821">
        <v>-89.020741426428302</v>
      </c>
      <c r="F2821">
        <v>170.04565634912399</v>
      </c>
    </row>
    <row r="2822" spans="2:6" hidden="1" x14ac:dyDescent="0.25">
      <c r="B2822">
        <v>28205.641128354</v>
      </c>
      <c r="C2822">
        <v>2.2874972214270701E-3</v>
      </c>
      <c r="D2822">
        <v>8.08793391235672E-3</v>
      </c>
      <c r="E2822">
        <v>-80.569511156128101</v>
      </c>
      <c r="F2822">
        <v>178.40030499425799</v>
      </c>
    </row>
    <row r="2823" spans="2:6" hidden="1" x14ac:dyDescent="0.25">
      <c r="B2823">
        <v>28215.643128754102</v>
      </c>
      <c r="C2823">
        <v>2.40555865851392E-3</v>
      </c>
      <c r="D2823">
        <v>8.5188614786472702E-3</v>
      </c>
      <c r="E2823">
        <v>-72.181951295303406</v>
      </c>
      <c r="F2823">
        <v>-173.16243993592201</v>
      </c>
    </row>
    <row r="2824" spans="2:6" hidden="1" x14ac:dyDescent="0.25">
      <c r="B2824">
        <v>28225.6451291542</v>
      </c>
      <c r="C2824">
        <v>2.8295643386605299E-3</v>
      </c>
      <c r="D2824">
        <v>1.00470102175224E-2</v>
      </c>
      <c r="E2824">
        <v>-63.8731340774914</v>
      </c>
      <c r="F2824">
        <v>-164.67474226092801</v>
      </c>
    </row>
    <row r="2825" spans="2:6" hidden="1" x14ac:dyDescent="0.25">
      <c r="B2825">
        <v>28235.647129554302</v>
      </c>
      <c r="C2825">
        <v>3.8963330505878899E-3</v>
      </c>
      <c r="D2825">
        <v>1.38959396152625E-2</v>
      </c>
      <c r="E2825">
        <v>-55.642687709459402</v>
      </c>
      <c r="F2825">
        <v>-156.177555898912</v>
      </c>
    </row>
    <row r="2826" spans="2:6" hidden="1" x14ac:dyDescent="0.25">
      <c r="B2826">
        <v>28245.649129954501</v>
      </c>
      <c r="C2826">
        <v>7.4097776307039502E-3</v>
      </c>
      <c r="D2826">
        <v>2.6597468996870301E-2</v>
      </c>
      <c r="E2826">
        <v>-47.475108500381999</v>
      </c>
      <c r="F2826">
        <v>-147.711356367766</v>
      </c>
    </row>
    <row r="2827" spans="2:6" hidden="1" x14ac:dyDescent="0.25">
      <c r="B2827">
        <v>28255.651130354599</v>
      </c>
      <c r="C2827">
        <v>1.8632223865002202E-2</v>
      </c>
      <c r="D2827">
        <v>6.76864105614918E-2</v>
      </c>
      <c r="E2827">
        <v>143.82642757819801</v>
      </c>
      <c r="F2827">
        <v>43.9445697158733</v>
      </c>
    </row>
    <row r="2828" spans="2:6" hidden="1" x14ac:dyDescent="0.25">
      <c r="B2828">
        <v>28265.653130754701</v>
      </c>
      <c r="C2828">
        <v>7.3831237923958496E-3</v>
      </c>
      <c r="D2828">
        <v>2.6982594253259599E-2</v>
      </c>
      <c r="E2828">
        <v>148.78827350798301</v>
      </c>
      <c r="F2828">
        <v>49.020017428586499</v>
      </c>
    </row>
    <row r="2829" spans="2:6" hidden="1" x14ac:dyDescent="0.25">
      <c r="B2829">
        <v>28275.655131154799</v>
      </c>
      <c r="C2829">
        <v>3.8682764985528899E-3</v>
      </c>
      <c r="D2829">
        <v>1.42805058647617E-2</v>
      </c>
      <c r="E2829">
        <v>156.952867523599</v>
      </c>
      <c r="F2829">
        <v>57.273387386625799</v>
      </c>
    </row>
    <row r="2830" spans="2:6" hidden="1" x14ac:dyDescent="0.25">
      <c r="B2830">
        <v>28285.657131554999</v>
      </c>
      <c r="C2830">
        <v>2.7989310317883898E-3</v>
      </c>
      <c r="D2830">
        <v>1.0432071728E-2</v>
      </c>
      <c r="E2830">
        <v>165.17936799834601</v>
      </c>
      <c r="F2830">
        <v>65.473056818110607</v>
      </c>
    </row>
    <row r="2831" spans="2:6" hidden="1" x14ac:dyDescent="0.25">
      <c r="B2831">
        <v>28295.659131955101</v>
      </c>
      <c r="C2831">
        <v>2.3707327972054999E-3</v>
      </c>
      <c r="D2831">
        <v>8.9080766915387109E-3</v>
      </c>
      <c r="E2831">
        <v>173.48467542425101</v>
      </c>
      <c r="F2831">
        <v>73.651203455047195</v>
      </c>
    </row>
    <row r="2832" spans="2:6" hidden="1" x14ac:dyDescent="0.25">
      <c r="B2832">
        <v>28305.661132355199</v>
      </c>
      <c r="C2832">
        <v>2.2459868744713301E-3</v>
      </c>
      <c r="D2832">
        <v>8.4898993257671099E-3</v>
      </c>
      <c r="E2832">
        <v>-178.12947421184001</v>
      </c>
      <c r="F2832">
        <v>81.845409372735304</v>
      </c>
    </row>
    <row r="2833" spans="2:6" hidden="1" x14ac:dyDescent="0.25">
      <c r="B2833">
        <v>28315.6631327553</v>
      </c>
      <c r="C2833">
        <v>2.3546527877491901E-3</v>
      </c>
      <c r="D2833">
        <v>8.9319468982587899E-3</v>
      </c>
      <c r="E2833">
        <v>-169.67705592895001</v>
      </c>
      <c r="F2833">
        <v>90.091208620611496</v>
      </c>
    </row>
    <row r="2834" spans="2:6" hidden="1" x14ac:dyDescent="0.25">
      <c r="B2834">
        <v>28325.6651331555</v>
      </c>
      <c r="C2834">
        <v>2.7635044349543902E-3</v>
      </c>
      <c r="D2834">
        <v>1.04950813127295E-2</v>
      </c>
      <c r="E2834">
        <v>-161.18498363200999</v>
      </c>
      <c r="F2834">
        <v>98.414950693054394</v>
      </c>
    </row>
    <row r="2835" spans="2:6" hidden="1" x14ac:dyDescent="0.25">
      <c r="B2835">
        <v>28335.667133555598</v>
      </c>
      <c r="C2835">
        <v>3.8025889675131598E-3</v>
      </c>
      <c r="D2835">
        <v>1.44323570965024E-2</v>
      </c>
      <c r="E2835">
        <v>-152.68725646829401</v>
      </c>
      <c r="F2835">
        <v>106.82808881832899</v>
      </c>
    </row>
    <row r="2836" spans="2:6" hidden="1" x14ac:dyDescent="0.25">
      <c r="B2836">
        <v>28345.6691339557</v>
      </c>
      <c r="C2836">
        <v>7.2394019943292798E-3</v>
      </c>
      <c r="D2836">
        <v>2.7435260342061299E-2</v>
      </c>
      <c r="E2836">
        <v>-144.217304219136</v>
      </c>
      <c r="F2836">
        <v>115.32405144937201</v>
      </c>
    </row>
    <row r="2837" spans="2:6" hidden="1" x14ac:dyDescent="0.25">
      <c r="B2837">
        <v>28355.671134355802</v>
      </c>
      <c r="C2837">
        <v>1.8166007874432798E-2</v>
      </c>
      <c r="D2837">
        <v>6.8732749921508102E-2</v>
      </c>
      <c r="E2837">
        <v>47.4862655546818</v>
      </c>
      <c r="F2837">
        <v>-52.759813930694698</v>
      </c>
    </row>
    <row r="2838" spans="2:6" hidden="1" x14ac:dyDescent="0.25">
      <c r="B2838">
        <v>28365.673134756002</v>
      </c>
      <c r="C2838">
        <v>7.26346969810392E-3</v>
      </c>
      <c r="D2838">
        <v>2.74842812813119E-2</v>
      </c>
      <c r="E2838">
        <v>52.551021118721302</v>
      </c>
      <c r="F2838">
        <v>-47.545168524764101</v>
      </c>
    </row>
    <row r="2839" spans="2:6" hidden="1" x14ac:dyDescent="0.25">
      <c r="B2839">
        <v>28375.6751351561</v>
      </c>
      <c r="C2839">
        <v>3.8231882777553399E-3</v>
      </c>
      <c r="D2839">
        <v>1.4490036817671401E-2</v>
      </c>
      <c r="E2839">
        <v>60.840891220221501</v>
      </c>
      <c r="F2839">
        <v>-38.990178272691203</v>
      </c>
    </row>
    <row r="2840" spans="2:6" hidden="1" x14ac:dyDescent="0.25">
      <c r="B2840">
        <v>28385.677135556201</v>
      </c>
      <c r="C2840">
        <v>2.7780861445011202E-3</v>
      </c>
      <c r="D2840">
        <v>1.05681441936248E-2</v>
      </c>
      <c r="E2840">
        <v>69.086921448215094</v>
      </c>
      <c r="F2840">
        <v>-30.495175027641601</v>
      </c>
    </row>
    <row r="2841" spans="2:6" hidden="1" x14ac:dyDescent="0.25">
      <c r="B2841">
        <v>28395.679135956299</v>
      </c>
      <c r="C2841">
        <v>2.3602056447559298E-3</v>
      </c>
      <c r="D2841">
        <v>9.0289778979900197E-3</v>
      </c>
      <c r="E2841">
        <v>77.317348210393703</v>
      </c>
      <c r="F2841">
        <v>-22.087100535496099</v>
      </c>
    </row>
    <row r="2842" spans="2:6" hidden="1" x14ac:dyDescent="0.25">
      <c r="B2842">
        <v>28405.681136356499</v>
      </c>
      <c r="C2842">
        <v>2.2385475629154699E-3</v>
      </c>
      <c r="D2842">
        <v>8.6232585223951098E-3</v>
      </c>
      <c r="E2842">
        <v>85.5650038781326</v>
      </c>
      <c r="F2842">
        <v>-13.7758524023075</v>
      </c>
    </row>
    <row r="2843" spans="2:6" hidden="1" x14ac:dyDescent="0.25">
      <c r="B2843">
        <v>28415.683136756601</v>
      </c>
      <c r="C2843">
        <v>2.3442653490005098E-3</v>
      </c>
      <c r="D2843">
        <v>9.0981685605134605E-3</v>
      </c>
      <c r="E2843">
        <v>93.860741817574095</v>
      </c>
      <c r="F2843">
        <v>-5.5530799782463598</v>
      </c>
    </row>
    <row r="2844" spans="2:6" hidden="1" x14ac:dyDescent="0.25">
      <c r="B2844">
        <v>28425.685137156699</v>
      </c>
      <c r="C2844">
        <v>2.7423238960255199E-3</v>
      </c>
      <c r="D2844">
        <v>1.0718709158205801E-2</v>
      </c>
      <c r="E2844">
        <v>102.227183135869</v>
      </c>
      <c r="F2844">
        <v>2.6053039077700602</v>
      </c>
    </row>
    <row r="2845" spans="2:6" hidden="1" x14ac:dyDescent="0.25">
      <c r="B2845">
        <v>28435.687137556801</v>
      </c>
      <c r="C2845">
        <v>3.7547714779736902E-3</v>
      </c>
      <c r="D2845">
        <v>1.4762717958559801E-2</v>
      </c>
      <c r="E2845">
        <v>110.673671866463</v>
      </c>
      <c r="F2845">
        <v>10.733859175481699</v>
      </c>
    </row>
    <row r="2846" spans="2:6" hidden="1" x14ac:dyDescent="0.25">
      <c r="B2846">
        <v>28445.689137957001</v>
      </c>
      <c r="C2846">
        <v>7.1067349965856803E-3</v>
      </c>
      <c r="D2846">
        <v>2.8057759189582799E-2</v>
      </c>
      <c r="E2846">
        <v>119.193591816951</v>
      </c>
      <c r="F2846">
        <v>18.870775251233599</v>
      </c>
    </row>
    <row r="2847" spans="2:6" hidden="1" x14ac:dyDescent="0.25">
      <c r="B2847">
        <v>28455.691138357099</v>
      </c>
      <c r="C2847">
        <v>1.75814696964482E-2</v>
      </c>
      <c r="D2847">
        <v>6.9592325804014393E-2</v>
      </c>
      <c r="E2847">
        <v>-48.8403592977374</v>
      </c>
      <c r="F2847">
        <v>-149.70506671784599</v>
      </c>
    </row>
    <row r="2848" spans="2:6" hidden="1" x14ac:dyDescent="0.25">
      <c r="B2848">
        <v>28465.6931387572</v>
      </c>
      <c r="C2848">
        <v>7.0557240078235502E-3</v>
      </c>
      <c r="D2848">
        <v>2.7933782444027399E-2</v>
      </c>
      <c r="E2848">
        <v>-43.6457438154345</v>
      </c>
      <c r="F2848">
        <v>-144.70259173044801</v>
      </c>
    </row>
    <row r="2849" spans="2:6" hidden="1" x14ac:dyDescent="0.25">
      <c r="B2849">
        <v>28475.6951391574</v>
      </c>
      <c r="C2849">
        <v>3.70228471427891E-3</v>
      </c>
      <c r="D2849">
        <v>1.4650975331859399E-2</v>
      </c>
      <c r="E2849">
        <v>-35.076309210343197</v>
      </c>
      <c r="F2849">
        <v>-136.37987032626299</v>
      </c>
    </row>
    <row r="2850" spans="2:6" hidden="1" x14ac:dyDescent="0.25">
      <c r="B2850">
        <v>28485.697139557498</v>
      </c>
      <c r="C2850">
        <v>2.68702961717244E-3</v>
      </c>
      <c r="D2850">
        <v>1.0628136287171601E-2</v>
      </c>
      <c r="E2850">
        <v>-26.561139293524899</v>
      </c>
      <c r="F2850">
        <v>-127.989909984511</v>
      </c>
    </row>
    <row r="2851" spans="2:6" hidden="1" x14ac:dyDescent="0.25">
      <c r="B2851">
        <v>28495.6991399576</v>
      </c>
      <c r="C2851">
        <v>2.2841977621586699E-3</v>
      </c>
      <c r="D2851">
        <v>9.0391973545693692E-3</v>
      </c>
      <c r="E2851">
        <v>-18.123797183876601</v>
      </c>
      <c r="F2851">
        <v>-119.557268303144</v>
      </c>
    </row>
    <row r="2852" spans="2:6" hidden="1" x14ac:dyDescent="0.25">
      <c r="B2852">
        <v>28505.701140357702</v>
      </c>
      <c r="C2852">
        <v>2.1705048484362902E-3</v>
      </c>
      <c r="D2852">
        <v>8.6093398502760394E-3</v>
      </c>
      <c r="E2852">
        <v>-9.7725073059917396</v>
      </c>
      <c r="F2852">
        <v>-111.117105012072</v>
      </c>
    </row>
    <row r="2853" spans="2:6" hidden="1" x14ac:dyDescent="0.25">
      <c r="B2853">
        <v>28515.703140757902</v>
      </c>
      <c r="C2853">
        <v>2.2784350476058599E-3</v>
      </c>
      <c r="D2853">
        <v>9.0800520517717101E-3</v>
      </c>
      <c r="E2853">
        <v>-1.49905517476196</v>
      </c>
      <c r="F2853">
        <v>-102.70714549152601</v>
      </c>
    </row>
    <row r="2854" spans="2:6" hidden="1" x14ac:dyDescent="0.25">
      <c r="B2854">
        <v>28525.705141158</v>
      </c>
      <c r="C2854">
        <v>2.6707892999377602E-3</v>
      </c>
      <c r="D2854">
        <v>1.0720056878465899E-2</v>
      </c>
      <c r="E2854">
        <v>6.7189957129253202</v>
      </c>
      <c r="F2854">
        <v>-94.358950270904501</v>
      </c>
    </row>
    <row r="2855" spans="2:6" hidden="1" x14ac:dyDescent="0.25">
      <c r="B2855">
        <v>28535.707141558101</v>
      </c>
      <c r="C2855">
        <v>3.6602724728609401E-3</v>
      </c>
      <c r="D2855">
        <v>1.48278406091189E-2</v>
      </c>
      <c r="E2855">
        <v>14.913440042288199</v>
      </c>
      <c r="F2855">
        <v>-86.090806652826302</v>
      </c>
    </row>
    <row r="2856" spans="2:6" hidden="1" x14ac:dyDescent="0.25">
      <c r="B2856">
        <v>28545.709141958199</v>
      </c>
      <c r="C2856">
        <v>6.92295198448418E-3</v>
      </c>
      <c r="D2856">
        <v>2.83428537129118E-2</v>
      </c>
      <c r="E2856">
        <v>23.1191946264716</v>
      </c>
      <c r="F2856">
        <v>-77.903913286441394</v>
      </c>
    </row>
    <row r="2857" spans="2:6" hidden="1" x14ac:dyDescent="0.25">
      <c r="B2857">
        <v>28555.711142358399</v>
      </c>
      <c r="C2857">
        <v>1.6948529420581601E-2</v>
      </c>
      <c r="D2857">
        <v>7.04484646336523E-2</v>
      </c>
      <c r="E2857">
        <v>-145.33423541599299</v>
      </c>
      <c r="F2857">
        <v>113.430286193912</v>
      </c>
    </row>
    <row r="2858" spans="2:6" hidden="1" x14ac:dyDescent="0.25">
      <c r="B2858">
        <v>28565.713142758501</v>
      </c>
      <c r="C2858">
        <v>6.8273471915292899E-3</v>
      </c>
      <c r="D2858">
        <v>2.85523711046962E-2</v>
      </c>
      <c r="E2858">
        <v>-140.32040092620801</v>
      </c>
      <c r="F2858">
        <v>118.3031344381</v>
      </c>
    </row>
    <row r="2859" spans="2:6" hidden="1" x14ac:dyDescent="0.25">
      <c r="B2859">
        <v>28575.715143158599</v>
      </c>
      <c r="C2859">
        <v>3.5641268631292902E-3</v>
      </c>
      <c r="D2859">
        <v>1.50377258670744E-2</v>
      </c>
      <c r="E2859">
        <v>-131.93772291144001</v>
      </c>
      <c r="F2859">
        <v>126.390090759571</v>
      </c>
    </row>
    <row r="2860" spans="2:6" hidden="1" x14ac:dyDescent="0.25">
      <c r="B2860">
        <v>28585.717143558701</v>
      </c>
      <c r="C2860">
        <v>2.5733401387787701E-3</v>
      </c>
      <c r="D2860">
        <v>1.09312841485447E-2</v>
      </c>
      <c r="E2860">
        <v>-123.494101984361</v>
      </c>
      <c r="F2860">
        <v>134.51662390828201</v>
      </c>
    </row>
    <row r="2861" spans="2:6" hidden="1" x14ac:dyDescent="0.25">
      <c r="B2861">
        <v>28595.719143958901</v>
      </c>
      <c r="C2861">
        <v>2.1781765995269398E-3</v>
      </c>
      <c r="D2861">
        <v>9.29498924556681E-3</v>
      </c>
      <c r="E2861">
        <v>-115.01391697451901</v>
      </c>
      <c r="F2861">
        <v>142.714680196129</v>
      </c>
    </row>
    <row r="2862" spans="2:6" hidden="1" x14ac:dyDescent="0.25">
      <c r="B2862">
        <v>28605.721144358999</v>
      </c>
      <c r="C2862">
        <v>2.0644839755411602E-3</v>
      </c>
      <c r="D2862">
        <v>8.8331077187275304E-3</v>
      </c>
      <c r="E2862">
        <v>-106.53112741160299</v>
      </c>
      <c r="F2862">
        <v>151.00379006672799</v>
      </c>
    </row>
    <row r="2863" spans="2:6" hidden="1" x14ac:dyDescent="0.25">
      <c r="B2863">
        <v>28615.7231447591</v>
      </c>
      <c r="C2863">
        <v>2.1664863250623698E-3</v>
      </c>
      <c r="D2863">
        <v>9.2826190222407706E-3</v>
      </c>
      <c r="E2863">
        <v>-98.081529040184407</v>
      </c>
      <c r="F2863">
        <v>159.38692782283701</v>
      </c>
    </row>
    <row r="2864" spans="2:6" hidden="1" x14ac:dyDescent="0.25">
      <c r="B2864">
        <v>28625.725145159198</v>
      </c>
      <c r="C2864">
        <v>2.5447113046442602E-3</v>
      </c>
      <c r="D2864">
        <v>1.09154531620434E-2</v>
      </c>
      <c r="E2864">
        <v>-89.694577164755302</v>
      </c>
      <c r="F2864">
        <v>167.84946174877999</v>
      </c>
    </row>
    <row r="2865" spans="2:6" hidden="1" x14ac:dyDescent="0.25">
      <c r="B2865">
        <v>28635.727145559398</v>
      </c>
      <c r="C2865">
        <v>3.5014577026939398E-3</v>
      </c>
      <c r="D2865">
        <v>1.50466475434899E-2</v>
      </c>
      <c r="E2865">
        <v>-81.386599546633306</v>
      </c>
      <c r="F2865">
        <v>176.36184387548201</v>
      </c>
    </row>
    <row r="2866" spans="2:6" hidden="1" x14ac:dyDescent="0.25">
      <c r="B2866">
        <v>28645.7291459595</v>
      </c>
      <c r="C2866">
        <v>6.6575191966394302E-3</v>
      </c>
      <c r="D2866">
        <v>2.8703079448565899E-2</v>
      </c>
      <c r="E2866">
        <v>-73.157374754771197</v>
      </c>
      <c r="F2866">
        <v>-175.114196875278</v>
      </c>
    </row>
    <row r="2867" spans="2:6" hidden="1" x14ac:dyDescent="0.25">
      <c r="B2867">
        <v>28655.731146359602</v>
      </c>
      <c r="C2867">
        <v>1.6319798392292698E-2</v>
      </c>
      <c r="D2867">
        <v>7.0907885274548901E-2</v>
      </c>
      <c r="E2867">
        <v>118.269144374394</v>
      </c>
      <c r="F2867">
        <v>16.7645178770385</v>
      </c>
    </row>
    <row r="2868" spans="2:6" hidden="1" x14ac:dyDescent="0.25">
      <c r="B2868">
        <v>28665.7331467597</v>
      </c>
      <c r="C2868">
        <v>6.6354961437716502E-3</v>
      </c>
      <c r="D2868">
        <v>2.8958534140567298E-2</v>
      </c>
      <c r="E2868">
        <v>123.144640075629</v>
      </c>
      <c r="F2868">
        <v>21.8218305591313</v>
      </c>
    </row>
    <row r="2869" spans="2:6" hidden="1" x14ac:dyDescent="0.25">
      <c r="B2869">
        <v>28675.735147159899</v>
      </c>
      <c r="C2869">
        <v>3.4762305513503298E-3</v>
      </c>
      <c r="D2869">
        <v>1.52989467434932E-2</v>
      </c>
      <c r="E2869">
        <v>131.284212632455</v>
      </c>
      <c r="F2869">
        <v>30.1867689235565</v>
      </c>
    </row>
    <row r="2870" spans="2:6" hidden="1" x14ac:dyDescent="0.25">
      <c r="B2870">
        <v>28685.737147560001</v>
      </c>
      <c r="C2870">
        <v>2.5137349403257501E-3</v>
      </c>
      <c r="D2870">
        <v>1.1163248201770899E-2</v>
      </c>
      <c r="E2870">
        <v>139.46599966811701</v>
      </c>
      <c r="F2870">
        <v>38.477963317866397</v>
      </c>
    </row>
    <row r="2871" spans="2:6" hidden="1" x14ac:dyDescent="0.25">
      <c r="B2871">
        <v>28695.739147960099</v>
      </c>
      <c r="C2871">
        <v>2.1264508170202099E-3</v>
      </c>
      <c r="D2871">
        <v>9.5258695841936997E-3</v>
      </c>
      <c r="E2871">
        <v>147.72094507487799</v>
      </c>
      <c r="F2871">
        <v>46.711837905145899</v>
      </c>
    </row>
    <row r="2872" spans="2:6" hidden="1" x14ac:dyDescent="0.25">
      <c r="B2872">
        <v>28705.741148360201</v>
      </c>
      <c r="C2872">
        <v>2.0105742176668301E-3</v>
      </c>
      <c r="D2872">
        <v>9.0741243591784902E-3</v>
      </c>
      <c r="E2872">
        <v>156.06724885103699</v>
      </c>
      <c r="F2872">
        <v>54.916734322190898</v>
      </c>
    </row>
    <row r="2873" spans="2:6" hidden="1" x14ac:dyDescent="0.25">
      <c r="B2873">
        <v>28715.743148760401</v>
      </c>
      <c r="C2873">
        <v>2.1024234661171102E-3</v>
      </c>
      <c r="D2873">
        <v>9.5406249509727408E-3</v>
      </c>
      <c r="E2873">
        <v>164.506422649679</v>
      </c>
      <c r="F2873">
        <v>63.126881456359797</v>
      </c>
    </row>
    <row r="2874" spans="2:6" hidden="1" x14ac:dyDescent="0.25">
      <c r="B2874">
        <v>28725.745149160499</v>
      </c>
      <c r="C2874">
        <v>2.4602128091327398E-3</v>
      </c>
      <c r="D2874">
        <v>1.1198687716846701E-2</v>
      </c>
      <c r="E2874">
        <v>173.02238409503801</v>
      </c>
      <c r="F2874">
        <v>71.375482132223695</v>
      </c>
    </row>
    <row r="2875" spans="2:6" hidden="1" x14ac:dyDescent="0.25">
      <c r="B2875">
        <v>28735.747149560601</v>
      </c>
      <c r="C2875">
        <v>3.3750439926778799E-3</v>
      </c>
      <c r="D2875">
        <v>1.53744725269781E-2</v>
      </c>
      <c r="E2875">
        <v>-178.415573626645</v>
      </c>
      <c r="F2875">
        <v>79.687972504370805</v>
      </c>
    </row>
    <row r="2876" spans="2:6" hidden="1" x14ac:dyDescent="0.25">
      <c r="B2876">
        <v>28745.749149960699</v>
      </c>
      <c r="C2876">
        <v>6.4075068447076904E-3</v>
      </c>
      <c r="D2876">
        <v>2.9157377580063801E-2</v>
      </c>
      <c r="E2876">
        <v>-169.846262738756</v>
      </c>
      <c r="F2876">
        <v>88.076506337868494</v>
      </c>
    </row>
    <row r="2877" spans="2:6" hidden="1" x14ac:dyDescent="0.25">
      <c r="B2877">
        <v>28755.751150360898</v>
      </c>
      <c r="C2877">
        <v>1.56223179179657E-2</v>
      </c>
      <c r="D2877">
        <v>7.0888340382310594E-2</v>
      </c>
      <c r="E2877">
        <v>22.118118565518401</v>
      </c>
      <c r="F2877">
        <v>-80.042720747735103</v>
      </c>
    </row>
    <row r="2878" spans="2:6" hidden="1" x14ac:dyDescent="0.25">
      <c r="B2878">
        <v>28765.753150761</v>
      </c>
      <c r="C2878">
        <v>6.4023957432328199E-3</v>
      </c>
      <c r="D2878">
        <v>2.9023597615134501E-2</v>
      </c>
      <c r="E2878">
        <v>27.1694577886609</v>
      </c>
      <c r="F2878">
        <v>-74.951970681164994</v>
      </c>
    </row>
    <row r="2879" spans="2:6" hidden="1" x14ac:dyDescent="0.25">
      <c r="B2879">
        <v>28775.755151161098</v>
      </c>
      <c r="C2879">
        <v>3.3657299379962501E-3</v>
      </c>
      <c r="D2879">
        <v>1.5248510852525E-2</v>
      </c>
      <c r="E2879">
        <v>35.571770801776204</v>
      </c>
      <c r="F2879">
        <v>-66.4229678243683</v>
      </c>
    </row>
    <row r="2880" spans="2:6" hidden="1" x14ac:dyDescent="0.25">
      <c r="B2880">
        <v>28785.7571515612</v>
      </c>
      <c r="C2880">
        <v>2.4434944783493298E-3</v>
      </c>
      <c r="D2880">
        <v>1.10859033474801E-2</v>
      </c>
      <c r="E2880">
        <v>43.901806033149398</v>
      </c>
      <c r="F2880">
        <v>-57.915192204918299</v>
      </c>
    </row>
    <row r="2881" spans="2:6" hidden="1" x14ac:dyDescent="0.25">
      <c r="B2881">
        <v>28795.7591519614</v>
      </c>
      <c r="C2881">
        <v>2.0743257341408498E-3</v>
      </c>
      <c r="D2881">
        <v>9.4467725642554505E-3</v>
      </c>
      <c r="E2881">
        <v>52.178671420355698</v>
      </c>
      <c r="F2881">
        <v>-49.464812288708302</v>
      </c>
    </row>
    <row r="2882" spans="2:6" hidden="1" x14ac:dyDescent="0.25">
      <c r="B2882">
        <v>28805.761152361501</v>
      </c>
      <c r="C2882">
        <v>1.9655368459971698E-3</v>
      </c>
      <c r="D2882">
        <v>9.0059532814140697E-3</v>
      </c>
      <c r="E2882">
        <v>60.4332700038536</v>
      </c>
      <c r="F2882">
        <v>-41.097440229443997</v>
      </c>
    </row>
    <row r="2883" spans="2:6" hidden="1" x14ac:dyDescent="0.25">
      <c r="B2883">
        <v>28815.763152761599</v>
      </c>
      <c r="C2883">
        <v>2.05552111015155E-3</v>
      </c>
      <c r="D2883">
        <v>9.4925462920185302E-3</v>
      </c>
      <c r="E2883">
        <v>68.7018892267632</v>
      </c>
      <c r="F2883">
        <v>-32.822969220387897</v>
      </c>
    </row>
    <row r="2884" spans="2:6" hidden="1" x14ac:dyDescent="0.25">
      <c r="B2884">
        <v>28825.765153161701</v>
      </c>
      <c r="C2884">
        <v>2.3997317091237298E-3</v>
      </c>
      <c r="D2884">
        <v>1.11801960026633E-2</v>
      </c>
      <c r="E2884">
        <v>77.018942283807704</v>
      </c>
      <c r="F2884">
        <v>-24.634022117164399</v>
      </c>
    </row>
    <row r="2885" spans="2:6" hidden="1" x14ac:dyDescent="0.25">
      <c r="B2885">
        <v>28835.767153561901</v>
      </c>
      <c r="C2885">
        <v>3.2767974113670001E-3</v>
      </c>
      <c r="D2885">
        <v>1.54013140039165E-2</v>
      </c>
      <c r="E2885">
        <v>85.409878518686597</v>
      </c>
      <c r="F2885">
        <v>-16.507950377891699</v>
      </c>
    </row>
    <row r="2886" spans="2:6" hidden="1" x14ac:dyDescent="0.25">
      <c r="B2886">
        <v>28845.769153961999</v>
      </c>
      <c r="C2886">
        <v>6.1812578334307601E-3</v>
      </c>
      <c r="D2886">
        <v>2.9282116538089001E-2</v>
      </c>
      <c r="E2886">
        <v>93.885351081977703</v>
      </c>
      <c r="F2886">
        <v>-8.41157300458352</v>
      </c>
    </row>
    <row r="2887" spans="2:6" hidden="1" x14ac:dyDescent="0.25">
      <c r="B2887">
        <v>28855.771154362101</v>
      </c>
      <c r="C2887">
        <v>1.48226502048035E-2</v>
      </c>
      <c r="D2887">
        <v>7.07960980574424E-2</v>
      </c>
      <c r="E2887">
        <v>-74.0737800467017</v>
      </c>
      <c r="F2887">
        <v>-177.015259196519</v>
      </c>
    </row>
    <row r="2888" spans="2:6" hidden="1" x14ac:dyDescent="0.25">
      <c r="B2888">
        <v>28865.773154762199</v>
      </c>
      <c r="C2888">
        <v>6.08935651674562E-3</v>
      </c>
      <c r="D2888">
        <v>2.9152243185056301E-2</v>
      </c>
      <c r="E2888">
        <v>-68.956704385470104</v>
      </c>
      <c r="F2888">
        <v>-172.16147876807401</v>
      </c>
    </row>
    <row r="2889" spans="2:6" hidden="1" x14ac:dyDescent="0.25">
      <c r="B2889">
        <v>28875.775155162399</v>
      </c>
      <c r="C2889">
        <v>3.1831826927068798E-3</v>
      </c>
      <c r="D2889">
        <v>1.5277017836161999E-2</v>
      </c>
      <c r="E2889">
        <v>-60.336940301250998</v>
      </c>
      <c r="F2889">
        <v>-163.94814253582101</v>
      </c>
    </row>
    <row r="2890" spans="2:6" hidden="1" x14ac:dyDescent="0.25">
      <c r="B2890">
        <v>28885.7771555625</v>
      </c>
      <c r="C2890">
        <v>2.3027227234928699E-3</v>
      </c>
      <c r="D2890">
        <v>1.10653318839182E-2</v>
      </c>
      <c r="E2890">
        <v>-51.745642001277801</v>
      </c>
      <c r="F2890">
        <v>-155.656782071734</v>
      </c>
    </row>
    <row r="2891" spans="2:6" hidden="1" x14ac:dyDescent="0.25">
      <c r="B2891">
        <v>28895.779155962598</v>
      </c>
      <c r="C2891">
        <v>1.9524545178791299E-3</v>
      </c>
      <c r="D2891">
        <v>9.3912199556551602E-3</v>
      </c>
      <c r="E2891">
        <v>-43.221623557829403</v>
      </c>
      <c r="F2891">
        <v>-147.293322798829</v>
      </c>
    </row>
    <row r="2892" spans="2:6" hidden="1" x14ac:dyDescent="0.25">
      <c r="B2892">
        <v>28905.7811563627</v>
      </c>
      <c r="C2892">
        <v>1.8518593870635799E-3</v>
      </c>
      <c r="D2892">
        <v>8.9227688211685405E-3</v>
      </c>
      <c r="E2892">
        <v>-34.791069189301801</v>
      </c>
      <c r="F2892">
        <v>-138.87933409161101</v>
      </c>
    </row>
    <row r="2893" spans="2:6" hidden="1" x14ac:dyDescent="0.25">
      <c r="B2893">
        <v>28915.7831567629</v>
      </c>
      <c r="C2893">
        <v>1.9416106551441801E-3</v>
      </c>
      <c r="D2893">
        <v>9.3874432650557001E-3</v>
      </c>
      <c r="E2893">
        <v>-26.462330838083901</v>
      </c>
      <c r="F2893">
        <v>-130.44733874564099</v>
      </c>
    </row>
    <row r="2894" spans="2:6" hidden="1" x14ac:dyDescent="0.25">
      <c r="B2894">
        <v>28925.785157163002</v>
      </c>
      <c r="C2894">
        <v>2.2741879455383902E-3</v>
      </c>
      <c r="D2894">
        <v>1.1059023626952999E-2</v>
      </c>
      <c r="E2894">
        <v>-18.224598043658901</v>
      </c>
      <c r="F2894">
        <v>-122.03338435792401</v>
      </c>
    </row>
    <row r="2895" spans="2:6" hidden="1" x14ac:dyDescent="0.25">
      <c r="B2895">
        <v>28935.7871575631</v>
      </c>
      <c r="C2895">
        <v>3.1147241559177801E-3</v>
      </c>
      <c r="D2895">
        <v>1.5272031522336299E-2</v>
      </c>
      <c r="E2895">
        <v>-10.0506932692589</v>
      </c>
      <c r="F2895">
        <v>-113.668717655777</v>
      </c>
    </row>
    <row r="2896" spans="2:6" hidden="1" x14ac:dyDescent="0.25">
      <c r="B2896">
        <v>28945.7891579633</v>
      </c>
      <c r="C2896">
        <v>5.8863245866429001E-3</v>
      </c>
      <c r="D2896">
        <v>2.9164215060233499E-2</v>
      </c>
      <c r="E2896">
        <v>-1.9025062933911601</v>
      </c>
      <c r="F2896">
        <v>-105.372741093793</v>
      </c>
    </row>
    <row r="2897" spans="2:6" hidden="1" x14ac:dyDescent="0.25">
      <c r="B2897">
        <v>28955.791158363401</v>
      </c>
      <c r="C2897">
        <v>1.40165714469E-2</v>
      </c>
      <c r="D2897">
        <v>7.0627624274467393E-2</v>
      </c>
      <c r="E2897">
        <v>-170.38925303476501</v>
      </c>
      <c r="F2897">
        <v>86.185492562846605</v>
      </c>
    </row>
    <row r="2898" spans="2:6" hidden="1" x14ac:dyDescent="0.25">
      <c r="B2898">
        <v>28965.793158763499</v>
      </c>
      <c r="C2898">
        <v>5.7872610960646199E-3</v>
      </c>
      <c r="D2898">
        <v>2.93745331361401E-2</v>
      </c>
      <c r="E2898">
        <v>-165.520557002483</v>
      </c>
      <c r="F2898">
        <v>91.015492207585694</v>
      </c>
    </row>
    <row r="2899" spans="2:6" hidden="1" x14ac:dyDescent="0.25">
      <c r="B2899">
        <v>28975.795159163601</v>
      </c>
      <c r="C2899">
        <v>3.01375907894339E-3</v>
      </c>
      <c r="D2899">
        <v>1.5475866675094299E-2</v>
      </c>
      <c r="E2899">
        <v>-157.223306498786</v>
      </c>
      <c r="F2899">
        <v>99.146848625468095</v>
      </c>
    </row>
    <row r="2900" spans="2:6" hidden="1" x14ac:dyDescent="0.25">
      <c r="B2900">
        <v>28985.797159563801</v>
      </c>
      <c r="C2900">
        <v>2.16951943171898E-3</v>
      </c>
      <c r="D2900">
        <v>1.12521328234716E-2</v>
      </c>
      <c r="E2900">
        <v>-148.83759708662399</v>
      </c>
      <c r="F2900">
        <v>107.279478181797</v>
      </c>
    </row>
    <row r="2901" spans="2:6" hidden="1" x14ac:dyDescent="0.25">
      <c r="B2901">
        <v>28995.799159963899</v>
      </c>
      <c r="C2901">
        <v>1.8304296607994999E-3</v>
      </c>
      <c r="D2901">
        <v>9.5657238680798406E-3</v>
      </c>
      <c r="E2901">
        <v>-140.37395209830299</v>
      </c>
      <c r="F2901">
        <v>115.44923828963501</v>
      </c>
    </row>
    <row r="2902" spans="2:6" hidden="1" x14ac:dyDescent="0.25">
      <c r="B2902">
        <v>29005.801160364001</v>
      </c>
      <c r="C2902">
        <v>1.7293731675128801E-3</v>
      </c>
      <c r="D2902">
        <v>9.0823429525162206E-3</v>
      </c>
      <c r="E2902">
        <v>-131.86060050311801</v>
      </c>
      <c r="F2902">
        <v>123.686607800598</v>
      </c>
    </row>
    <row r="2903" spans="2:6" hidden="1" x14ac:dyDescent="0.25">
      <c r="B2903">
        <v>29015.803160764099</v>
      </c>
      <c r="C2903">
        <v>1.8097452587306599E-3</v>
      </c>
      <c r="D2903">
        <v>9.5285243526366803E-3</v>
      </c>
      <c r="E2903">
        <v>-123.33746652725</v>
      </c>
      <c r="F2903">
        <v>132.01060005436099</v>
      </c>
    </row>
    <row r="2904" spans="2:6" hidden="1" x14ac:dyDescent="0.25">
      <c r="B2904">
        <v>29025.805161164299</v>
      </c>
      <c r="C2904">
        <v>2.12109488422777E-3</v>
      </c>
      <c r="D2904">
        <v>1.11771737199024E-2</v>
      </c>
      <c r="E2904">
        <v>-114.846893949746</v>
      </c>
      <c r="F2904">
        <v>140.424535664253</v>
      </c>
    </row>
    <row r="2905" spans="2:6" hidden="1" x14ac:dyDescent="0.25">
      <c r="B2905">
        <v>29035.8071615644</v>
      </c>
      <c r="C2905">
        <v>2.9144288950473801E-3</v>
      </c>
      <c r="D2905">
        <v>1.5360469452998101E-2</v>
      </c>
      <c r="E2905">
        <v>-106.423684792454</v>
      </c>
      <c r="F2905">
        <v>148.91471526572801</v>
      </c>
    </row>
    <row r="2906" spans="2:6" hidden="1" x14ac:dyDescent="0.25">
      <c r="B2906">
        <v>29045.809161964498</v>
      </c>
      <c r="C2906">
        <v>5.5373085008886399E-3</v>
      </c>
      <c r="D2906">
        <v>2.9203473355424302E-2</v>
      </c>
      <c r="E2906">
        <v>-98.087094882643299</v>
      </c>
      <c r="F2906">
        <v>157.45267529941401</v>
      </c>
    </row>
    <row r="2907" spans="2:6" hidden="1" x14ac:dyDescent="0.25">
      <c r="B2907">
        <v>29055.8111623646</v>
      </c>
      <c r="C2907">
        <v>1.32243628521269E-2</v>
      </c>
      <c r="D2907">
        <v>6.9988213274091299E-2</v>
      </c>
      <c r="E2907">
        <v>93.535785506114607</v>
      </c>
      <c r="F2907">
        <v>-10.496536488691</v>
      </c>
    </row>
    <row r="2908" spans="2:6" hidden="1" x14ac:dyDescent="0.25">
      <c r="B2908">
        <v>29065.8131627648</v>
      </c>
      <c r="C2908">
        <v>5.5172522545497201E-3</v>
      </c>
      <c r="D2908">
        <v>2.92792997607953E-2</v>
      </c>
      <c r="E2908">
        <v>98.347417915536596</v>
      </c>
      <c r="F2908">
        <v>-5.4792362336156</v>
      </c>
    </row>
    <row r="2909" spans="2:6" hidden="1" x14ac:dyDescent="0.25">
      <c r="B2909">
        <v>29075.815163164902</v>
      </c>
      <c r="C2909">
        <v>2.8897348573208902E-3</v>
      </c>
      <c r="D2909">
        <v>1.5431977734498E-2</v>
      </c>
      <c r="E2909">
        <v>106.50023700894501</v>
      </c>
      <c r="F2909">
        <v>2.9808130535091402</v>
      </c>
    </row>
    <row r="2910" spans="2:6" hidden="1" x14ac:dyDescent="0.25">
      <c r="B2910">
        <v>29085.817163565</v>
      </c>
      <c r="C2910">
        <v>2.0881263848778701E-3</v>
      </c>
      <c r="D2910">
        <v>1.1241432232306401E-2</v>
      </c>
      <c r="E2910">
        <v>114.665373003339</v>
      </c>
      <c r="F2910">
        <v>11.363030849632899</v>
      </c>
    </row>
    <row r="2911" spans="2:6" hidden="1" x14ac:dyDescent="0.25">
      <c r="B2911">
        <v>29095.819163965101</v>
      </c>
      <c r="C2911">
        <v>1.7638473655828899E-3</v>
      </c>
      <c r="D2911">
        <v>9.5824279667807901E-3</v>
      </c>
      <c r="E2911">
        <v>122.88682204974199</v>
      </c>
      <c r="F2911">
        <v>19.665965623983599</v>
      </c>
    </row>
    <row r="2912" spans="2:6" hidden="1" x14ac:dyDescent="0.25">
      <c r="B2912">
        <v>29105.821164365301</v>
      </c>
      <c r="C2912">
        <v>1.66387700351205E-3</v>
      </c>
      <c r="D2912">
        <v>9.1223049860608002E-3</v>
      </c>
      <c r="E2912">
        <v>131.200660235508</v>
      </c>
      <c r="F2912">
        <v>27.904159373909099</v>
      </c>
    </row>
    <row r="2913" spans="2:6" hidden="1" x14ac:dyDescent="0.25">
      <c r="B2913">
        <v>29115.823164765399</v>
      </c>
      <c r="C2913">
        <v>1.73443726138393E-3</v>
      </c>
      <c r="D2913">
        <v>9.5869400790985302E-3</v>
      </c>
      <c r="E2913">
        <v>139.627579452997</v>
      </c>
      <c r="F2913">
        <v>36.104500593914999</v>
      </c>
    </row>
    <row r="2914" spans="2:6" hidden="1" x14ac:dyDescent="0.25">
      <c r="B2914">
        <v>29125.825165165501</v>
      </c>
      <c r="C2914">
        <v>2.0219685079741201E-3</v>
      </c>
      <c r="D2914">
        <v>1.1246600759276E-2</v>
      </c>
      <c r="E2914">
        <v>148.16806535107</v>
      </c>
      <c r="F2914">
        <v>44.300485037119699</v>
      </c>
    </row>
    <row r="2915" spans="2:6" hidden="1" x14ac:dyDescent="0.25">
      <c r="B2915">
        <v>29135.827165565599</v>
      </c>
      <c r="C2915">
        <v>2.7625526693426401E-3</v>
      </c>
      <c r="D2915">
        <v>1.54254560195393E-2</v>
      </c>
      <c r="E2915">
        <v>156.800967623557</v>
      </c>
      <c r="F2915">
        <v>52.525471487108298</v>
      </c>
    </row>
    <row r="2916" spans="2:6" hidden="1" x14ac:dyDescent="0.25">
      <c r="B2916">
        <v>29145.829165965799</v>
      </c>
      <c r="C2916">
        <v>5.2237304370883102E-3</v>
      </c>
      <c r="D2916">
        <v>2.9209382880769599E-2</v>
      </c>
      <c r="E2916">
        <v>165.48710974631999</v>
      </c>
      <c r="F2916">
        <v>60.805971783964601</v>
      </c>
    </row>
    <row r="2917" spans="2:6" hidden="1" x14ac:dyDescent="0.25">
      <c r="B2917">
        <v>29155.831166365901</v>
      </c>
      <c r="C2917">
        <v>1.23509348281496E-2</v>
      </c>
      <c r="D2917">
        <v>6.8979296427339798E-2</v>
      </c>
      <c r="E2917">
        <v>-2.23417774403545</v>
      </c>
      <c r="F2917">
        <v>-107.373552420498</v>
      </c>
    </row>
    <row r="2918" spans="2:6" hidden="1" x14ac:dyDescent="0.25">
      <c r="B2918">
        <v>29165.833166765999</v>
      </c>
      <c r="C2918">
        <v>5.1855776738614998E-3</v>
      </c>
      <c r="D2918">
        <v>2.8934220510974901E-2</v>
      </c>
      <c r="E2918">
        <v>2.8232101616758301</v>
      </c>
      <c r="F2918">
        <v>-102.426282823902</v>
      </c>
    </row>
    <row r="2919" spans="2:6" hidden="1" x14ac:dyDescent="0.25">
      <c r="B2919">
        <v>29175.8351671661</v>
      </c>
      <c r="C2919">
        <v>2.7199367417104501E-3</v>
      </c>
      <c r="D2919">
        <v>1.5155564928842701E-2</v>
      </c>
      <c r="E2919">
        <v>11.3877430102362</v>
      </c>
      <c r="F2919">
        <v>-93.959042036627807</v>
      </c>
    </row>
    <row r="2920" spans="2:6" hidden="1" x14ac:dyDescent="0.25">
      <c r="B2920">
        <v>29185.8371675663</v>
      </c>
      <c r="C2920">
        <v>1.9713691939644402E-3</v>
      </c>
      <c r="D2920">
        <v>1.09849160890928E-2</v>
      </c>
      <c r="E2920">
        <v>19.8529169994294</v>
      </c>
      <c r="F2920">
        <v>-85.473248578641702</v>
      </c>
    </row>
    <row r="2921" spans="2:6" hidden="1" x14ac:dyDescent="0.25">
      <c r="B2921">
        <v>29195.839167966398</v>
      </c>
      <c r="C2921">
        <v>1.67129015111871E-3</v>
      </c>
      <c r="D2921">
        <v>9.3354071040821808E-3</v>
      </c>
      <c r="E2921">
        <v>28.222603051702102</v>
      </c>
      <c r="F2921">
        <v>-77.006181074191204</v>
      </c>
    </row>
    <row r="2922" spans="2:6" hidden="1" x14ac:dyDescent="0.25">
      <c r="B2922">
        <v>29205.8411683665</v>
      </c>
      <c r="C2922">
        <v>1.58150774344714E-3</v>
      </c>
      <c r="D2922">
        <v>8.8811208476524007E-3</v>
      </c>
      <c r="E2922">
        <v>36.5208060276533</v>
      </c>
      <c r="F2922">
        <v>-68.593139099209395</v>
      </c>
    </row>
    <row r="2923" spans="2:6" hidden="1" x14ac:dyDescent="0.25">
      <c r="B2923">
        <v>29215.843168766602</v>
      </c>
      <c r="C2923">
        <v>1.6511043041476201E-3</v>
      </c>
      <c r="D2923">
        <v>9.3484963778500303E-3</v>
      </c>
      <c r="E2923">
        <v>44.786045374055803</v>
      </c>
      <c r="F2923">
        <v>-60.259603487661103</v>
      </c>
    </row>
    <row r="2924" spans="2:6" hidden="1" x14ac:dyDescent="0.25">
      <c r="B2924">
        <v>29225.845169166801</v>
      </c>
      <c r="C2924">
        <v>1.9230895371421699E-3</v>
      </c>
      <c r="D2924">
        <v>1.10043806492658E-2</v>
      </c>
      <c r="E2924">
        <v>53.063595776027199</v>
      </c>
      <c r="F2924">
        <v>-52.015812433580201</v>
      </c>
    </row>
    <row r="2925" spans="2:6" hidden="1" x14ac:dyDescent="0.25">
      <c r="B2925">
        <v>29235.8471695669</v>
      </c>
      <c r="C2925">
        <v>2.6176682206030602E-3</v>
      </c>
      <c r="D2925">
        <v>1.5160326844793201E-2</v>
      </c>
      <c r="E2925">
        <v>61.3965170246112</v>
      </c>
      <c r="F2925">
        <v>-43.854867138100403</v>
      </c>
    </row>
    <row r="2926" spans="2:6" hidden="1" x14ac:dyDescent="0.25">
      <c r="B2926">
        <v>29245.849169967001</v>
      </c>
      <c r="C2926">
        <v>4.9181620595786296E-3</v>
      </c>
      <c r="D2926">
        <v>2.8837569161102802E-2</v>
      </c>
      <c r="E2926">
        <v>69.816882449373693</v>
      </c>
      <c r="F2926">
        <v>-35.754409656119101</v>
      </c>
    </row>
    <row r="2927" spans="2:6" hidden="1" x14ac:dyDescent="0.25">
      <c r="B2927">
        <v>29255.851170367099</v>
      </c>
      <c r="C2927">
        <v>1.1414033685043999E-2</v>
      </c>
      <c r="D2927">
        <v>6.79888294297947E-2</v>
      </c>
      <c r="E2927">
        <v>-98.079622167124498</v>
      </c>
      <c r="F2927">
        <v>155.677186331934</v>
      </c>
    </row>
    <row r="2928" spans="2:6" hidden="1" x14ac:dyDescent="0.25">
      <c r="B2928">
        <v>29265.853170767299</v>
      </c>
      <c r="C2928">
        <v>4.7978659847854902E-3</v>
      </c>
      <c r="D2928">
        <v>2.8735160675003601E-2</v>
      </c>
      <c r="E2928">
        <v>-93.047510539474004</v>
      </c>
      <c r="F2928">
        <v>160.40289318441199</v>
      </c>
    </row>
    <row r="2929" spans="2:6" hidden="1" x14ac:dyDescent="0.25">
      <c r="B2929">
        <v>29275.855171167401</v>
      </c>
      <c r="C2929">
        <v>2.4954248030735799E-3</v>
      </c>
      <c r="D2929">
        <v>1.50559184102833E-2</v>
      </c>
      <c r="E2929">
        <v>-84.372454556446897</v>
      </c>
      <c r="F2929">
        <v>168.53332194988201</v>
      </c>
    </row>
    <row r="2930" spans="2:6" hidden="1" x14ac:dyDescent="0.25">
      <c r="B2930">
        <v>29285.857171567499</v>
      </c>
      <c r="C2930">
        <v>1.7969305624722001E-3</v>
      </c>
      <c r="D2930">
        <v>1.0896088357466799E-2</v>
      </c>
      <c r="E2930">
        <v>-75.684276958132898</v>
      </c>
      <c r="F2930">
        <v>176.73677550320301</v>
      </c>
    </row>
    <row r="2931" spans="2:6" hidden="1" x14ac:dyDescent="0.25">
      <c r="B2931">
        <v>29295.859171967601</v>
      </c>
      <c r="C2931">
        <v>1.51783223373151E-3</v>
      </c>
      <c r="D2931">
        <v>9.2333935478716208E-3</v>
      </c>
      <c r="E2931">
        <v>-67.037355242174797</v>
      </c>
      <c r="F2931">
        <v>-174.974326474826</v>
      </c>
    </row>
    <row r="2932" spans="2:6" hidden="1" x14ac:dyDescent="0.25">
      <c r="B2932">
        <v>29305.8611723678</v>
      </c>
      <c r="C2932">
        <v>1.4355608459109099E-3</v>
      </c>
      <c r="D2932">
        <v>8.7542208311992501E-3</v>
      </c>
      <c r="E2932">
        <v>-58.480117384593299</v>
      </c>
      <c r="F2932">
        <v>-166.604500806175</v>
      </c>
    </row>
    <row r="2933" spans="2:6" hidden="1" x14ac:dyDescent="0.25">
      <c r="B2933">
        <v>29315.863172767899</v>
      </c>
      <c r="C2933">
        <v>1.5022634057615301E-3</v>
      </c>
      <c r="D2933">
        <v>9.1874353988113493E-3</v>
      </c>
      <c r="E2933">
        <v>-50.044093491561902</v>
      </c>
      <c r="F2933">
        <v>-158.174496548278</v>
      </c>
    </row>
    <row r="2934" spans="2:6" hidden="1" x14ac:dyDescent="0.25">
      <c r="B2934">
        <v>29325.865173168</v>
      </c>
      <c r="C2934">
        <v>1.7574469529937199E-3</v>
      </c>
      <c r="D2934">
        <v>1.07964287251244E-2</v>
      </c>
      <c r="E2934">
        <v>-41.737368468623501</v>
      </c>
      <c r="F2934">
        <v>-149.716898916112</v>
      </c>
    </row>
    <row r="2935" spans="2:6" hidden="1" x14ac:dyDescent="0.25">
      <c r="B2935">
        <v>29335.867173568098</v>
      </c>
      <c r="C2935">
        <v>2.4048982717024699E-3</v>
      </c>
      <c r="D2935">
        <v>1.48764187630629E-2</v>
      </c>
      <c r="E2935">
        <v>-33.543349913531003</v>
      </c>
      <c r="F2935">
        <v>-141.26881829780001</v>
      </c>
    </row>
    <row r="2936" spans="2:6" hidden="1" x14ac:dyDescent="0.25">
      <c r="B2936">
        <v>29345.869173968302</v>
      </c>
      <c r="C2936">
        <v>4.5406410155654896E-3</v>
      </c>
      <c r="D2936">
        <v>2.8360372456888699E-2</v>
      </c>
      <c r="E2936">
        <v>-25.424579726649998</v>
      </c>
      <c r="F2936">
        <v>-132.863440441488</v>
      </c>
    </row>
    <row r="2937" spans="2:6" hidden="1" x14ac:dyDescent="0.25">
      <c r="B2937">
        <v>29355.8711743684</v>
      </c>
      <c r="C2937">
        <v>1.0512287182679299E-2</v>
      </c>
      <c r="D2937">
        <v>6.6834128870565307E-2</v>
      </c>
      <c r="E2937">
        <v>166.07448716019201</v>
      </c>
      <c r="F2937">
        <v>58.948218802817102</v>
      </c>
    </row>
    <row r="2938" spans="2:6" hidden="1" x14ac:dyDescent="0.25">
      <c r="B2938">
        <v>29365.873174768501</v>
      </c>
      <c r="C2938">
        <v>4.4487758654121398E-3</v>
      </c>
      <c r="D2938">
        <v>2.8518511021677202E-2</v>
      </c>
      <c r="E2938">
        <v>170.795899869398</v>
      </c>
      <c r="F2938">
        <v>63.747427109097998</v>
      </c>
    </row>
    <row r="2939" spans="2:6" hidden="1" x14ac:dyDescent="0.25">
      <c r="B2939">
        <v>29375.8751751686</v>
      </c>
      <c r="C2939">
        <v>2.3098560231772699E-3</v>
      </c>
      <c r="D2939">
        <v>1.50227072693601E-2</v>
      </c>
      <c r="E2939">
        <v>179.00275206975701</v>
      </c>
      <c r="F2939">
        <v>71.957333051213894</v>
      </c>
    </row>
    <row r="2940" spans="2:6" hidden="1" x14ac:dyDescent="0.25">
      <c r="B2940">
        <v>29385.877175568799</v>
      </c>
      <c r="C2940">
        <v>1.6564759886504501E-3</v>
      </c>
      <c r="D2940">
        <v>1.0922417749852699E-2</v>
      </c>
      <c r="E2940">
        <v>-172.674711783866</v>
      </c>
      <c r="F2940">
        <v>80.131552259317502</v>
      </c>
    </row>
    <row r="2941" spans="2:6" hidden="1" x14ac:dyDescent="0.25">
      <c r="B2941">
        <v>29395.879175968901</v>
      </c>
      <c r="C2941">
        <v>1.3914161991909E-3</v>
      </c>
      <c r="D2941">
        <v>9.2835739793264392E-3</v>
      </c>
      <c r="E2941">
        <v>-164.22439929209</v>
      </c>
      <c r="F2941">
        <v>88.3034136729609</v>
      </c>
    </row>
    <row r="2942" spans="2:6" hidden="1" x14ac:dyDescent="0.25">
      <c r="B2942">
        <v>29405.881176368999</v>
      </c>
      <c r="C2942">
        <v>1.3085232554871499E-3</v>
      </c>
      <c r="D2942">
        <v>8.8086369413182802E-3</v>
      </c>
      <c r="E2942">
        <v>-155.660434977714</v>
      </c>
      <c r="F2942">
        <v>96.508459860204198</v>
      </c>
    </row>
    <row r="2943" spans="2:6" hidden="1" x14ac:dyDescent="0.25">
      <c r="B2943">
        <v>29415.883176769101</v>
      </c>
      <c r="C2943">
        <v>1.36334852741492E-3</v>
      </c>
      <c r="D2943">
        <v>9.2290770678728502E-3</v>
      </c>
      <c r="E2943">
        <v>-147.02116378034901</v>
      </c>
      <c r="F2943">
        <v>104.777451719843</v>
      </c>
    </row>
    <row r="2944" spans="2:6" hidden="1" x14ac:dyDescent="0.25">
      <c r="B2944">
        <v>29425.885177169301</v>
      </c>
      <c r="C2944">
        <v>1.59197815173516E-3</v>
      </c>
      <c r="D2944">
        <v>1.0803236896778701E-2</v>
      </c>
      <c r="E2944">
        <v>-138.36094263425699</v>
      </c>
      <c r="F2944">
        <v>113.130034327937</v>
      </c>
    </row>
    <row r="2945" spans="2:6" hidden="1" x14ac:dyDescent="0.25">
      <c r="B2945">
        <v>29435.887177569399</v>
      </c>
      <c r="C2945">
        <v>2.1813435978093902E-3</v>
      </c>
      <c r="D2945">
        <v>1.48048948250747E-2</v>
      </c>
      <c r="E2945">
        <v>-129.737400782517</v>
      </c>
      <c r="F2945">
        <v>121.57017201705</v>
      </c>
    </row>
    <row r="2946" spans="2:6" hidden="1" x14ac:dyDescent="0.25">
      <c r="B2946">
        <v>29445.8891779695</v>
      </c>
      <c r="C2946">
        <v>4.1370191390895303E-3</v>
      </c>
      <c r="D2946">
        <v>2.8053644600787901E-2</v>
      </c>
      <c r="E2946">
        <v>-121.19761694199801</v>
      </c>
      <c r="F2946">
        <v>130.084450626603</v>
      </c>
    </row>
    <row r="2947" spans="2:6" hidden="1" x14ac:dyDescent="0.25">
      <c r="B2947">
        <v>29455.8911783697</v>
      </c>
      <c r="C2947">
        <v>9.6147943219787105E-3</v>
      </c>
      <c r="D2947">
        <v>6.5183174014492695E-2</v>
      </c>
      <c r="E2947">
        <v>70.763268827954803</v>
      </c>
      <c r="F2947">
        <v>-37.7433839581618</v>
      </c>
    </row>
    <row r="2948" spans="2:6" hidden="1" x14ac:dyDescent="0.25">
      <c r="B2948">
        <v>29465.893178769798</v>
      </c>
      <c r="C2948">
        <v>4.1154821192400702E-3</v>
      </c>
      <c r="D2948">
        <v>2.79318418665019E-2</v>
      </c>
      <c r="E2948">
        <v>75.555057705582897</v>
      </c>
      <c r="F2948">
        <v>-32.789750423836502</v>
      </c>
    </row>
    <row r="2949" spans="2:6" hidden="1" x14ac:dyDescent="0.25">
      <c r="B2949">
        <v>29475.8951791699</v>
      </c>
      <c r="C2949">
        <v>2.1542164343930099E-3</v>
      </c>
      <c r="D2949">
        <v>1.4678384958067701E-2</v>
      </c>
      <c r="E2949">
        <v>83.795855499842204</v>
      </c>
      <c r="F2949">
        <v>-24.257254131931301</v>
      </c>
    </row>
    <row r="2950" spans="2:6" hidden="1" x14ac:dyDescent="0.25">
      <c r="B2950">
        <v>29485.897179570002</v>
      </c>
      <c r="C2950">
        <v>1.55490868915947E-3</v>
      </c>
      <c r="D2950">
        <v>1.06679613826912E-2</v>
      </c>
      <c r="E2950">
        <v>92.0019764299429</v>
      </c>
      <c r="F2950">
        <v>-15.7919790605833</v>
      </c>
    </row>
    <row r="2951" spans="2:6" hidden="1" x14ac:dyDescent="0.25">
      <c r="B2951">
        <v>29495.899179970202</v>
      </c>
      <c r="C2951">
        <v>1.3108034917217301E-3</v>
      </c>
      <c r="D2951">
        <v>9.0792569263767105E-3</v>
      </c>
      <c r="E2951">
        <v>100.23101979113299</v>
      </c>
      <c r="F2951">
        <v>-7.4136978195097001</v>
      </c>
    </row>
    <row r="2952" spans="2:6" hidden="1" x14ac:dyDescent="0.25">
      <c r="B2952">
        <v>29505.9011803703</v>
      </c>
      <c r="C2952">
        <v>1.2326140226948301E-3</v>
      </c>
      <c r="D2952">
        <v>8.6351286008003805E-3</v>
      </c>
      <c r="E2952">
        <v>108.540802195799</v>
      </c>
      <c r="F2952">
        <v>0.87505474720589205</v>
      </c>
    </row>
    <row r="2953" spans="2:6" hidden="1" x14ac:dyDescent="0.25">
      <c r="B2953">
        <v>29515.903180770401</v>
      </c>
      <c r="C2953">
        <v>1.2792875182401501E-3</v>
      </c>
      <c r="D2953">
        <v>9.0702503363275806E-3</v>
      </c>
      <c r="E2953">
        <v>116.97834837094101</v>
      </c>
      <c r="F2953">
        <v>9.0887179500266004</v>
      </c>
    </row>
    <row r="2954" spans="2:6" hidden="1" x14ac:dyDescent="0.25">
      <c r="B2954">
        <v>29525.905181170499</v>
      </c>
      <c r="C2954">
        <v>1.4833113291067099E-3</v>
      </c>
      <c r="D2954">
        <v>1.06365486082461E-2</v>
      </c>
      <c r="E2954">
        <v>125.569899337561</v>
      </c>
      <c r="F2954">
        <v>17.2551594864008</v>
      </c>
    </row>
    <row r="2955" spans="2:6" hidden="1" x14ac:dyDescent="0.25">
      <c r="B2955">
        <v>29535.907181570699</v>
      </c>
      <c r="C2955">
        <v>2.01430028965766E-3</v>
      </c>
      <c r="D2955">
        <v>1.45812401074095E-2</v>
      </c>
      <c r="E2955">
        <v>134.313761718801</v>
      </c>
      <c r="F2955">
        <v>25.409859427595499</v>
      </c>
    </row>
    <row r="2956" spans="2:6" hidden="1" x14ac:dyDescent="0.25">
      <c r="B2956">
        <v>29545.909181970801</v>
      </c>
      <c r="C2956">
        <v>3.7851474713234E-3</v>
      </c>
      <c r="D2956">
        <v>2.7585466575234599E-2</v>
      </c>
      <c r="E2956">
        <v>143.17804589097</v>
      </c>
      <c r="F2956">
        <v>33.588936657085597</v>
      </c>
    </row>
    <row r="2957" spans="2:6" hidden="1" x14ac:dyDescent="0.25">
      <c r="B2957">
        <v>29555.911182370899</v>
      </c>
      <c r="C2957">
        <v>8.6495216641001692E-3</v>
      </c>
      <c r="D2957">
        <v>6.3322122409505396E-2</v>
      </c>
      <c r="E2957">
        <v>-24.091716188600799</v>
      </c>
      <c r="F2957">
        <v>-134.66333860800199</v>
      </c>
    </row>
    <row r="2958" spans="2:6" hidden="1" x14ac:dyDescent="0.25">
      <c r="B2958">
        <v>29565.913182771001</v>
      </c>
      <c r="C2958">
        <v>3.7168012093076498E-3</v>
      </c>
      <c r="D2958">
        <v>2.7227374614951599E-2</v>
      </c>
      <c r="E2958">
        <v>-18.974327006283101</v>
      </c>
      <c r="F2958">
        <v>-129.873542669344</v>
      </c>
    </row>
    <row r="2959" spans="2:6" hidden="1" x14ac:dyDescent="0.25">
      <c r="B2959">
        <v>29575.915183171201</v>
      </c>
      <c r="C2959">
        <v>1.9417151361678399E-3</v>
      </c>
      <c r="D2959">
        <v>1.422419965469E-2</v>
      </c>
      <c r="E2959">
        <v>-10.1301027394508</v>
      </c>
      <c r="F2959">
        <v>-121.49721908663901</v>
      </c>
    </row>
    <row r="2960" spans="2:6" hidden="1" x14ac:dyDescent="0.25">
      <c r="B2960">
        <v>29585.917183571299</v>
      </c>
      <c r="C2960">
        <v>1.4030091093224499E-3</v>
      </c>
      <c r="D2960">
        <v>1.0280056348355901E-2</v>
      </c>
      <c r="E2960">
        <v>-1.41220226474428</v>
      </c>
      <c r="F2960">
        <v>-113.065471168339</v>
      </c>
    </row>
    <row r="2961" spans="2:6" hidden="1" x14ac:dyDescent="0.25">
      <c r="B2961">
        <v>29595.9191839714</v>
      </c>
      <c r="C2961">
        <v>1.18655329551747E-3</v>
      </c>
      <c r="D2961">
        <v>8.7115753983057903E-3</v>
      </c>
      <c r="E2961">
        <v>7.15710182326373</v>
      </c>
      <c r="F2961">
        <v>-104.608903217421</v>
      </c>
    </row>
    <row r="2962" spans="2:6" hidden="1" x14ac:dyDescent="0.25">
      <c r="B2962">
        <v>29605.921184371498</v>
      </c>
      <c r="C2962">
        <v>1.1202787215232001E-3</v>
      </c>
      <c r="D2962">
        <v>8.2672603226309396E-3</v>
      </c>
      <c r="E2962">
        <v>15.587016106859799</v>
      </c>
      <c r="F2962">
        <v>-96.165563833630898</v>
      </c>
    </row>
    <row r="2963" spans="2:6" hidden="1" x14ac:dyDescent="0.25">
      <c r="B2963">
        <v>29615.923184771698</v>
      </c>
      <c r="C2963">
        <v>1.1665506340810101E-3</v>
      </c>
      <c r="D2963">
        <v>8.6864950937973699E-3</v>
      </c>
      <c r="E2963">
        <v>23.914602708175199</v>
      </c>
      <c r="F2963">
        <v>-87.772268091898198</v>
      </c>
    </row>
    <row r="2964" spans="2:6" hidden="1" x14ac:dyDescent="0.25">
      <c r="B2964">
        <v>29625.9251851718</v>
      </c>
      <c r="C2964">
        <v>1.35411535277838E-3</v>
      </c>
      <c r="D2964">
        <v>1.02143698627544E-2</v>
      </c>
      <c r="E2964">
        <v>32.1966776395194</v>
      </c>
      <c r="F2964">
        <v>-79.456153724648701</v>
      </c>
    </row>
    <row r="2965" spans="2:6" hidden="1" x14ac:dyDescent="0.25">
      <c r="B2965">
        <v>29635.927185571902</v>
      </c>
      <c r="C2965">
        <v>1.83486631229229E-3</v>
      </c>
      <c r="D2965">
        <v>1.4067589694800301E-2</v>
      </c>
      <c r="E2965">
        <v>40.498755829423899</v>
      </c>
      <c r="F2965">
        <v>-71.228660657991895</v>
      </c>
    </row>
    <row r="2966" spans="2:6" hidden="1" x14ac:dyDescent="0.25">
      <c r="B2966">
        <v>29645.929185972</v>
      </c>
      <c r="C2966">
        <v>3.42745403789724E-3</v>
      </c>
      <c r="D2966">
        <v>2.67659327610156E-2</v>
      </c>
      <c r="E2966">
        <v>48.882789142014502</v>
      </c>
      <c r="F2966">
        <v>-63.0832131067313</v>
      </c>
    </row>
    <row r="2967" spans="2:6" hidden="1" x14ac:dyDescent="0.25">
      <c r="B2967">
        <v>29655.9311863722</v>
      </c>
      <c r="C2967">
        <v>7.6703837392153003E-3</v>
      </c>
      <c r="D2967">
        <v>6.1529786345261399E-2</v>
      </c>
      <c r="E2967">
        <v>-118.910038189489</v>
      </c>
      <c r="F2967">
        <v>128.447714066016</v>
      </c>
    </row>
    <row r="2968" spans="2:6" hidden="1" x14ac:dyDescent="0.25">
      <c r="B2968">
        <v>29665.933186772301</v>
      </c>
      <c r="C2968">
        <v>3.2946003703891399E-3</v>
      </c>
      <c r="D2968">
        <v>2.6699487507568599E-2</v>
      </c>
      <c r="E2968">
        <v>-113.94510958135101</v>
      </c>
      <c r="F2968">
        <v>133.06577708914199</v>
      </c>
    </row>
    <row r="2969" spans="2:6" hidden="1" x14ac:dyDescent="0.25">
      <c r="B2969">
        <v>29675.935187172399</v>
      </c>
      <c r="C2969">
        <v>1.69985405716179E-3</v>
      </c>
      <c r="D2969">
        <v>1.39916054206673E-2</v>
      </c>
      <c r="E2969">
        <v>-105.151485679917</v>
      </c>
      <c r="F2969">
        <v>141.14468716073199</v>
      </c>
    </row>
    <row r="2970" spans="2:6" hidden="1" x14ac:dyDescent="0.25">
      <c r="B2970">
        <v>29685.937187572501</v>
      </c>
      <c r="C2970">
        <v>1.2147823034739701E-3</v>
      </c>
      <c r="D2970">
        <v>1.0121262987699799E-2</v>
      </c>
      <c r="E2970">
        <v>-96.271586848660704</v>
      </c>
      <c r="F2970">
        <v>149.278319367785</v>
      </c>
    </row>
    <row r="2971" spans="2:6" hidden="1" x14ac:dyDescent="0.25">
      <c r="B2971">
        <v>29695.939187972701</v>
      </c>
      <c r="C2971">
        <v>1.01939173981826E-3</v>
      </c>
      <c r="D2971">
        <v>8.5663851684959508E-3</v>
      </c>
      <c r="E2971">
        <v>-87.377569833245701</v>
      </c>
      <c r="F2971">
        <v>157.49580725895501</v>
      </c>
    </row>
    <row r="2972" spans="2:6" hidden="1" x14ac:dyDescent="0.25">
      <c r="B2972">
        <v>29705.941188372799</v>
      </c>
      <c r="C2972">
        <v>9.5918260826845204E-4</v>
      </c>
      <c r="D2972">
        <v>8.1057499286386892E-3</v>
      </c>
      <c r="E2972">
        <v>-78.549813424941803</v>
      </c>
      <c r="F2972">
        <v>165.81126950065399</v>
      </c>
    </row>
    <row r="2973" spans="2:6" hidden="1" x14ac:dyDescent="0.25">
      <c r="B2973">
        <v>29715.943188772901</v>
      </c>
      <c r="C2973">
        <v>1.0000473263769201E-3</v>
      </c>
      <c r="D2973">
        <v>8.4848217505579492E-3</v>
      </c>
      <c r="E2973">
        <v>-69.857419465857902</v>
      </c>
      <c r="F2973">
        <v>174.220540486327</v>
      </c>
    </row>
    <row r="2974" spans="2:6" hidden="1" x14ac:dyDescent="0.25">
      <c r="B2974">
        <v>29725.945189172999</v>
      </c>
      <c r="C2974">
        <v>1.16698203202683E-3</v>
      </c>
      <c r="D2974">
        <v>9.9415862988902395E-3</v>
      </c>
      <c r="E2974">
        <v>-61.341370730645899</v>
      </c>
      <c r="F2974">
        <v>-177.29849024362699</v>
      </c>
    </row>
    <row r="2975" spans="2:6" hidden="1" x14ac:dyDescent="0.25">
      <c r="B2975">
        <v>29735.947189573199</v>
      </c>
      <c r="C2975">
        <v>1.59395857871803E-3</v>
      </c>
      <c r="D2975">
        <v>1.36585507659746E-2</v>
      </c>
      <c r="E2975">
        <v>-53.006123476192499</v>
      </c>
      <c r="F2975">
        <v>-168.781488665795</v>
      </c>
    </row>
    <row r="2976" spans="2:6" hidden="1" x14ac:dyDescent="0.25">
      <c r="B2976">
        <v>29745.9491899733</v>
      </c>
      <c r="C2976">
        <v>3.0041186275205898E-3</v>
      </c>
      <c r="D2976">
        <v>2.5971274939200199E-2</v>
      </c>
      <c r="E2976">
        <v>-44.819516658642897</v>
      </c>
      <c r="F2976">
        <v>-160.26992791230899</v>
      </c>
    </row>
    <row r="2977" spans="2:6" hidden="1" x14ac:dyDescent="0.25">
      <c r="B2977">
        <v>29755.951190373398</v>
      </c>
      <c r="C2977">
        <v>6.7508158355585801E-3</v>
      </c>
      <c r="D2977">
        <v>5.9468360770802899E-2</v>
      </c>
      <c r="E2977">
        <v>146.771099961575</v>
      </c>
      <c r="F2977">
        <v>31.819731543813202</v>
      </c>
    </row>
    <row r="2978" spans="2:6" hidden="1" x14ac:dyDescent="0.25">
      <c r="B2978">
        <v>29765.9531907735</v>
      </c>
      <c r="C2978">
        <v>2.9264123161482402E-3</v>
      </c>
      <c r="D2978">
        <v>2.6026958475694601E-2</v>
      </c>
      <c r="E2978">
        <v>151.372573699844</v>
      </c>
      <c r="F2978">
        <v>36.596426310015801</v>
      </c>
    </row>
    <row r="2979" spans="2:6" hidden="1" x14ac:dyDescent="0.25">
      <c r="B2979">
        <v>29775.9551911737</v>
      </c>
      <c r="C2979">
        <v>1.5122122106871901E-3</v>
      </c>
      <c r="D2979">
        <v>1.36989548513434E-2</v>
      </c>
      <c r="E2979">
        <v>159.541986287962</v>
      </c>
      <c r="F2979">
        <v>44.915564807723598</v>
      </c>
    </row>
    <row r="2980" spans="2:6" hidden="1" x14ac:dyDescent="0.25">
      <c r="B2980">
        <v>29785.957191573802</v>
      </c>
      <c r="C2980">
        <v>1.07782012079553E-3</v>
      </c>
      <c r="D2980">
        <v>9.9553571224927691E-3</v>
      </c>
      <c r="E2980">
        <v>167.86272192804</v>
      </c>
      <c r="F2980">
        <v>53.164443731733002</v>
      </c>
    </row>
    <row r="2981" spans="2:6" hidden="1" x14ac:dyDescent="0.25">
      <c r="B2981">
        <v>29795.9591919739</v>
      </c>
      <c r="C2981">
        <v>8.9881309902946805E-4</v>
      </c>
      <c r="D2981">
        <v>8.4582854859345802E-3</v>
      </c>
      <c r="E2981">
        <v>176.38483909736999</v>
      </c>
      <c r="F2981">
        <v>61.367635992241098</v>
      </c>
    </row>
    <row r="2982" spans="2:6" hidden="1" x14ac:dyDescent="0.25">
      <c r="B2982">
        <v>29805.961192374001</v>
      </c>
      <c r="C2982">
        <v>8.3869532785297999E-4</v>
      </c>
      <c r="D2982">
        <v>8.0204320257523595E-3</v>
      </c>
      <c r="E2982">
        <v>-174.87805641260701</v>
      </c>
      <c r="F2982">
        <v>69.560016651531598</v>
      </c>
    </row>
    <row r="2983" spans="2:6" hidden="1" x14ac:dyDescent="0.25">
      <c r="B2983">
        <v>29815.963192774201</v>
      </c>
      <c r="C2983">
        <v>8.6720585153158701E-4</v>
      </c>
      <c r="D2983">
        <v>8.3934126764070496E-3</v>
      </c>
      <c r="E2983">
        <v>-165.954899901375</v>
      </c>
      <c r="F2983">
        <v>77.779711876006004</v>
      </c>
    </row>
    <row r="2984" spans="2:6" hidden="1" x14ac:dyDescent="0.25">
      <c r="B2984">
        <v>29825.965193174299</v>
      </c>
      <c r="C2984">
        <v>1.0058947444195E-3</v>
      </c>
      <c r="D2984">
        <v>9.8063852485300706E-3</v>
      </c>
      <c r="E2984">
        <v>-156.91397612921301</v>
      </c>
      <c r="F2984">
        <v>86.0605089522941</v>
      </c>
    </row>
    <row r="2985" spans="2:6" hidden="1" x14ac:dyDescent="0.25">
      <c r="B2985">
        <v>29835.967193574401</v>
      </c>
      <c r="C2985">
        <v>1.3711319300502901E-3</v>
      </c>
      <c r="D2985">
        <v>1.34026277754531E-2</v>
      </c>
      <c r="E2985">
        <v>-147.847880086575</v>
      </c>
      <c r="F2985">
        <v>94.424816757001807</v>
      </c>
    </row>
    <row r="2986" spans="2:6" hidden="1" x14ac:dyDescent="0.25">
      <c r="B2986">
        <v>29845.969193974499</v>
      </c>
      <c r="C2986">
        <v>2.5911338548569398E-3</v>
      </c>
      <c r="D2986">
        <v>2.5310339679173802E-2</v>
      </c>
      <c r="E2986">
        <v>-138.85050107729401</v>
      </c>
      <c r="F2986">
        <v>102.87835931586299</v>
      </c>
    </row>
    <row r="2987" spans="2:6" hidden="1" x14ac:dyDescent="0.25">
      <c r="B2987">
        <v>29855.971194374699</v>
      </c>
      <c r="C2987">
        <v>5.85032001870765E-3</v>
      </c>
      <c r="D2987">
        <v>5.6971227267319603E-2</v>
      </c>
      <c r="E2987">
        <v>53.806516816858903</v>
      </c>
      <c r="F2987">
        <v>-64.882154998113293</v>
      </c>
    </row>
    <row r="2988" spans="2:6" hidden="1" x14ac:dyDescent="0.25">
      <c r="B2988">
        <v>29865.973194774801</v>
      </c>
      <c r="C2988">
        <v>2.5682254387877699E-3</v>
      </c>
      <c r="D2988">
        <v>2.5003958349236601E-2</v>
      </c>
      <c r="E2988">
        <v>58.692223628652002</v>
      </c>
      <c r="F2988">
        <v>-60.017299438255598</v>
      </c>
    </row>
    <row r="2989" spans="2:6" hidden="1" x14ac:dyDescent="0.25">
      <c r="B2989">
        <v>29875.975195174899</v>
      </c>
      <c r="C2989">
        <v>1.34234858121642E-3</v>
      </c>
      <c r="D2989">
        <v>1.3091280720557799E-2</v>
      </c>
      <c r="E2989">
        <v>67.217978760160804</v>
      </c>
      <c r="F2989">
        <v>-51.439188913951099</v>
      </c>
    </row>
    <row r="2990" spans="2:6" hidden="1" x14ac:dyDescent="0.25">
      <c r="B2990">
        <v>29885.977195575</v>
      </c>
      <c r="C2990">
        <v>9.6670715791690896E-4</v>
      </c>
      <c r="D2990">
        <v>9.4850370080038805E-3</v>
      </c>
      <c r="E2990">
        <v>75.636730117551707</v>
      </c>
      <c r="F2990">
        <v>-42.902507296558703</v>
      </c>
    </row>
    <row r="2991" spans="2:6" hidden="1" x14ac:dyDescent="0.25">
      <c r="B2991">
        <v>29895.9791959752</v>
      </c>
      <c r="C2991">
        <v>8.1190386272707803E-4</v>
      </c>
      <c r="D2991">
        <v>8.0538744419303906E-3</v>
      </c>
      <c r="E2991">
        <v>84.029503604802301</v>
      </c>
      <c r="F2991">
        <v>-34.444843364020002</v>
      </c>
    </row>
    <row r="2992" spans="2:6" hidden="1" x14ac:dyDescent="0.25">
      <c r="B2992">
        <v>29905.981196375302</v>
      </c>
      <c r="C2992">
        <v>7.5918404213319796E-4</v>
      </c>
      <c r="D2992">
        <v>7.6484839416606403E-3</v>
      </c>
      <c r="E2992">
        <v>92.490993059208606</v>
      </c>
      <c r="F2992">
        <v>-26.088772412942699</v>
      </c>
    </row>
    <row r="2993" spans="2:6" hidden="1" x14ac:dyDescent="0.25">
      <c r="B2993">
        <v>29915.9831967754</v>
      </c>
      <c r="C2993">
        <v>7.8192349433034002E-4</v>
      </c>
      <c r="D2993">
        <v>8.0273982419876797E-3</v>
      </c>
      <c r="E2993">
        <v>101.113015273313</v>
      </c>
      <c r="F2993">
        <v>-17.837599547983601</v>
      </c>
    </row>
    <row r="2994" spans="2:6" hidden="1" x14ac:dyDescent="0.25">
      <c r="B2994">
        <v>29925.9851971756</v>
      </c>
      <c r="C2994">
        <v>8.9812050291810297E-4</v>
      </c>
      <c r="D2994">
        <v>9.41002513610204E-3</v>
      </c>
      <c r="E2994">
        <v>109.967151918431</v>
      </c>
      <c r="F2994">
        <v>-9.6753621330068107</v>
      </c>
    </row>
    <row r="2995" spans="2:6" hidden="1" x14ac:dyDescent="0.25">
      <c r="B2995">
        <v>29935.987197575701</v>
      </c>
      <c r="C2995">
        <v>1.2067947037840299E-3</v>
      </c>
      <c r="D2995">
        <v>1.2896261240256199E-2</v>
      </c>
      <c r="E2995">
        <v>119.08797921609801</v>
      </c>
      <c r="F2995">
        <v>-1.57055539181768</v>
      </c>
    </row>
    <row r="2996" spans="2:6" hidden="1" x14ac:dyDescent="0.25">
      <c r="B2996">
        <v>29945.989197975799</v>
      </c>
      <c r="C2996">
        <v>2.2433479951793601E-3</v>
      </c>
      <c r="D2996">
        <v>2.4385422741025901E-2</v>
      </c>
      <c r="E2996">
        <v>128.45975679364199</v>
      </c>
      <c r="F2996">
        <v>6.5175524210182001</v>
      </c>
    </row>
    <row r="2997" spans="2:6" hidden="1" x14ac:dyDescent="0.25">
      <c r="B2997">
        <v>29955.991198375901</v>
      </c>
      <c r="C2997">
        <v>4.9250746138498397E-3</v>
      </c>
      <c r="D2997">
        <v>5.4435193618523198E-2</v>
      </c>
      <c r="E2997">
        <v>-37.771807559280802</v>
      </c>
      <c r="F2997">
        <v>-161.81423616585801</v>
      </c>
    </row>
    <row r="2998" spans="2:6" hidden="1" x14ac:dyDescent="0.25">
      <c r="B2998">
        <v>29965.993198776101</v>
      </c>
      <c r="C2998">
        <v>2.1624389411696102E-3</v>
      </c>
      <c r="D2998">
        <v>2.4004149106063199E-2</v>
      </c>
      <c r="E2998">
        <v>-32.364022779639697</v>
      </c>
      <c r="F2998">
        <v>-157.19367052058701</v>
      </c>
    </row>
    <row r="2999" spans="2:6" hidden="1" x14ac:dyDescent="0.25">
      <c r="B2999">
        <v>29975.995199176199</v>
      </c>
      <c r="C2999">
        <v>1.1223166486118801E-3</v>
      </c>
      <c r="D2999">
        <v>1.25105203798543E-2</v>
      </c>
      <c r="E2999">
        <v>-22.800288758921699</v>
      </c>
      <c r="F2999">
        <v>-148.93473433163399</v>
      </c>
    </row>
    <row r="3000" spans="2:6" hidden="1" x14ac:dyDescent="0.25">
      <c r="B3000">
        <v>29985.997199576301</v>
      </c>
      <c r="C3000">
        <v>8.0701612143006395E-4</v>
      </c>
      <c r="D3000">
        <v>9.0150891192081507E-3</v>
      </c>
      <c r="E3000">
        <v>-13.408041552540499</v>
      </c>
      <c r="F3000">
        <v>-140.58795963304999</v>
      </c>
    </row>
    <row r="3001" spans="2:6" hidden="1" x14ac:dyDescent="0.25">
      <c r="B3001">
        <v>29995.999199976399</v>
      </c>
      <c r="C3001">
        <v>6.7987874997412498E-4</v>
      </c>
      <c r="D3001">
        <v>7.61522600293433E-3</v>
      </c>
      <c r="E3001">
        <v>-4.2559601917894101</v>
      </c>
      <c r="F3001">
        <v>-132.169157707122</v>
      </c>
    </row>
    <row r="3002" spans="2:6" hidden="1" x14ac:dyDescent="0.25">
      <c r="B3002">
        <v>30006.001200376599</v>
      </c>
      <c r="C3002">
        <v>6.3944578600145998E-4</v>
      </c>
      <c r="D3002">
        <v>7.2045128892212797E-3</v>
      </c>
      <c r="E3002">
        <v>4.6442892099655699</v>
      </c>
      <c r="F3002">
        <v>-123.711017555019</v>
      </c>
    </row>
    <row r="3003" spans="2:6" hidden="1" x14ac:dyDescent="0.25">
      <c r="B3003">
        <v>30016.0032007767</v>
      </c>
      <c r="C3003">
        <v>6.62665645498667E-4</v>
      </c>
      <c r="D3003">
        <v>7.5500198314275698E-3</v>
      </c>
      <c r="E3003">
        <v>13.3366418418485</v>
      </c>
      <c r="F3003">
        <v>-115.255915848263</v>
      </c>
    </row>
    <row r="3004" spans="2:6" hidden="1" x14ac:dyDescent="0.25">
      <c r="B3004">
        <v>30026.005201176798</v>
      </c>
      <c r="C3004">
        <v>7.64157112779802E-4</v>
      </c>
      <c r="D3004">
        <v>8.8612564528280507E-3</v>
      </c>
      <c r="E3004">
        <v>21.9088071664221</v>
      </c>
      <c r="F3004">
        <v>-106.846066305311</v>
      </c>
    </row>
    <row r="3005" spans="2:6" hidden="1" x14ac:dyDescent="0.25">
      <c r="B3005">
        <v>30036.0072015769</v>
      </c>
      <c r="C3005">
        <v>1.0262773356931401E-3</v>
      </c>
      <c r="D3005">
        <v>1.21912892258405E-2</v>
      </c>
      <c r="E3005">
        <v>30.475000221329399</v>
      </c>
      <c r="F3005">
        <v>-98.513632936279905</v>
      </c>
    </row>
    <row r="3006" spans="2:6" hidden="1" x14ac:dyDescent="0.25">
      <c r="B3006">
        <v>30046.0092019771</v>
      </c>
      <c r="C3006">
        <v>1.8954442080326901E-3</v>
      </c>
      <c r="D3006">
        <v>2.3189558764611099E-2</v>
      </c>
      <c r="E3006">
        <v>39.156936483708201</v>
      </c>
      <c r="F3006">
        <v>-90.273462383342505</v>
      </c>
    </row>
    <row r="3007" spans="2:6" hidden="1" x14ac:dyDescent="0.25">
      <c r="B3007">
        <v>30056.011202377202</v>
      </c>
      <c r="C3007">
        <v>4.0515418324913004E-3</v>
      </c>
      <c r="D3007">
        <v>5.1950986295708601E-2</v>
      </c>
      <c r="E3007">
        <v>-127.91499085736</v>
      </c>
      <c r="F3007">
        <v>101.436897982773</v>
      </c>
    </row>
    <row r="3008" spans="2:6" hidden="1" x14ac:dyDescent="0.25">
      <c r="B3008">
        <v>30066.0132027773</v>
      </c>
      <c r="C3008">
        <v>1.7716590674357901E-3</v>
      </c>
      <c r="D3008">
        <v>2.3148745247592101E-2</v>
      </c>
      <c r="E3008">
        <v>-122.737290150712</v>
      </c>
      <c r="F3008">
        <v>105.971032852704</v>
      </c>
    </row>
    <row r="3009" spans="2:6" hidden="1" x14ac:dyDescent="0.25">
      <c r="B3009">
        <v>30076.015203177401</v>
      </c>
      <c r="C3009">
        <v>9.0092050886502698E-4</v>
      </c>
      <c r="D3009">
        <v>1.2134311609835699E-2</v>
      </c>
      <c r="E3009">
        <v>-113.230614255001</v>
      </c>
      <c r="F3009">
        <v>114.038229872057</v>
      </c>
    </row>
    <row r="3010" spans="2:6" hidden="1" x14ac:dyDescent="0.25">
      <c r="B3010">
        <v>30086.017203577601</v>
      </c>
      <c r="C3010">
        <v>6.3554719620391204E-4</v>
      </c>
      <c r="D3010">
        <v>8.7755241056522992E-3</v>
      </c>
      <c r="E3010">
        <v>-103.47821075301</v>
      </c>
      <c r="F3010">
        <v>122.126653542973</v>
      </c>
    </row>
    <row r="3011" spans="2:6" hidden="1" x14ac:dyDescent="0.25">
      <c r="B3011">
        <v>30096.019203977699</v>
      </c>
      <c r="C3011">
        <v>5.2792356388325196E-4</v>
      </c>
      <c r="D3011">
        <v>7.4195330896100501E-3</v>
      </c>
      <c r="E3011">
        <v>-93.608688772848097</v>
      </c>
      <c r="F3011">
        <v>130.27982910959199</v>
      </c>
    </row>
    <row r="3012" spans="2:6" hidden="1" x14ac:dyDescent="0.25">
      <c r="B3012">
        <v>30106.021204377801</v>
      </c>
      <c r="C3012">
        <v>4.9334690341699104E-4</v>
      </c>
      <c r="D3012">
        <v>7.0065536144317203E-3</v>
      </c>
      <c r="E3012">
        <v>-83.7887246045034</v>
      </c>
      <c r="F3012">
        <v>138.53145879087501</v>
      </c>
    </row>
    <row r="3013" spans="2:6" hidden="1" x14ac:dyDescent="0.25">
      <c r="B3013">
        <v>30116.023204777899</v>
      </c>
      <c r="C3013">
        <v>5.1237189195120405E-4</v>
      </c>
      <c r="D3013">
        <v>7.31298110767263E-3</v>
      </c>
      <c r="E3013">
        <v>-74.176029804704697</v>
      </c>
      <c r="F3013">
        <v>146.89847952903401</v>
      </c>
    </row>
    <row r="3014" spans="2:6" hidden="1" x14ac:dyDescent="0.25">
      <c r="B3014">
        <v>30126.025205178099</v>
      </c>
      <c r="C3014">
        <v>5.9671215815673597E-4</v>
      </c>
      <c r="D3014">
        <v>8.5378662608073998E-3</v>
      </c>
      <c r="E3014">
        <v>-64.874757702037201</v>
      </c>
      <c r="F3014">
        <v>155.37679398861701</v>
      </c>
    </row>
    <row r="3015" spans="2:6" hidden="1" x14ac:dyDescent="0.25">
      <c r="B3015">
        <v>30136.027205578201</v>
      </c>
      <c r="C3015">
        <v>8.1377496463334701E-4</v>
      </c>
      <c r="D3015">
        <v>1.1684101401782001E-2</v>
      </c>
      <c r="E3015">
        <v>-55.910763723826598</v>
      </c>
      <c r="F3015">
        <v>163.94104344696001</v>
      </c>
    </row>
    <row r="3016" spans="2:6" hidden="1" x14ac:dyDescent="0.25">
      <c r="B3016">
        <v>30146.029205978299</v>
      </c>
      <c r="C3016">
        <v>1.5298339414093901E-3</v>
      </c>
      <c r="D3016">
        <v>2.21317667046039E-2</v>
      </c>
      <c r="E3016">
        <v>-47.230569270430898</v>
      </c>
      <c r="F3016">
        <v>172.54919285183101</v>
      </c>
    </row>
    <row r="3017" spans="2:6" hidden="1" x14ac:dyDescent="0.25">
      <c r="B3017">
        <v>30156.0312063784</v>
      </c>
      <c r="C3017">
        <v>3.3245798441073299E-3</v>
      </c>
      <c r="D3017">
        <v>4.9132884113418401E-2</v>
      </c>
      <c r="E3017">
        <v>145.05418302758699</v>
      </c>
      <c r="F3017">
        <v>4.9391452829924001</v>
      </c>
    </row>
    <row r="3018" spans="2:6" hidden="1" x14ac:dyDescent="0.25">
      <c r="B3018">
        <v>30166.0332067786</v>
      </c>
      <c r="C3018">
        <v>1.4725707495907201E-3</v>
      </c>
      <c r="D3018">
        <v>2.2044990519479502E-2</v>
      </c>
      <c r="E3018">
        <v>149.78745813249</v>
      </c>
      <c r="F3018">
        <v>9.7007778243423193</v>
      </c>
    </row>
    <row r="3019" spans="2:6" hidden="1" x14ac:dyDescent="0.25">
      <c r="B3019">
        <v>30176.035207178698</v>
      </c>
      <c r="C3019">
        <v>7.5332409764306701E-4</v>
      </c>
      <c r="D3019">
        <v>1.15807988250986E-2</v>
      </c>
      <c r="E3019">
        <v>158.45729205372001</v>
      </c>
      <c r="F3019">
        <v>18.163929623301499</v>
      </c>
    </row>
    <row r="3020" spans="2:6" hidden="1" x14ac:dyDescent="0.25">
      <c r="B3020">
        <v>30186.0372075788</v>
      </c>
      <c r="C3020">
        <v>5.3043092518920295E-4</v>
      </c>
      <c r="D3020">
        <v>8.4052371723680099E-3</v>
      </c>
      <c r="E3020">
        <v>167.456456022515</v>
      </c>
      <c r="F3020">
        <v>26.527119564663</v>
      </c>
    </row>
    <row r="3021" spans="2:6" hidden="1" x14ac:dyDescent="0.25">
      <c r="B3021">
        <v>30196.039207978902</v>
      </c>
      <c r="C3021">
        <v>4.3665043690722E-4</v>
      </c>
      <c r="D3021">
        <v>7.13474050427377E-3</v>
      </c>
      <c r="E3021">
        <v>176.90726378884</v>
      </c>
      <c r="F3021">
        <v>34.798358406991703</v>
      </c>
    </row>
    <row r="3022" spans="2:6" hidden="1" x14ac:dyDescent="0.25">
      <c r="B3022">
        <v>30206.041208379102</v>
      </c>
      <c r="C3022">
        <v>4.0268444088316802E-4</v>
      </c>
      <c r="D3022">
        <v>6.7593301297284901E-3</v>
      </c>
      <c r="E3022">
        <v>-173.144358810607</v>
      </c>
      <c r="F3022">
        <v>43.004671375815398</v>
      </c>
    </row>
    <row r="3023" spans="2:6" hidden="1" x14ac:dyDescent="0.25">
      <c r="B3023">
        <v>30216.0432087792</v>
      </c>
      <c r="C3023">
        <v>4.12885715247822E-4</v>
      </c>
      <c r="D3023">
        <v>7.0648349228850599E-3</v>
      </c>
      <c r="E3023">
        <v>-162.75706307490401</v>
      </c>
      <c r="F3023">
        <v>51.186040135265998</v>
      </c>
    </row>
    <row r="3024" spans="2:6" hidden="1" x14ac:dyDescent="0.25">
      <c r="B3024">
        <v>30226.045209179301</v>
      </c>
      <c r="C3024">
        <v>4.7729132139009999E-4</v>
      </c>
      <c r="D3024">
        <v>8.2383518599199301E-3</v>
      </c>
      <c r="E3024">
        <v>-152.09680231331299</v>
      </c>
      <c r="F3024">
        <v>59.3873497291479</v>
      </c>
    </row>
    <row r="3025" spans="2:6" hidden="1" x14ac:dyDescent="0.25">
      <c r="B3025">
        <v>30236.047209579399</v>
      </c>
      <c r="C3025">
        <v>6.5195182639115798E-4</v>
      </c>
      <c r="D3025">
        <v>1.12282428680708E-2</v>
      </c>
      <c r="E3025">
        <v>-141.396967408074</v>
      </c>
      <c r="F3025">
        <v>67.649580036203005</v>
      </c>
    </row>
    <row r="3026" spans="2:6" hidden="1" x14ac:dyDescent="0.25">
      <c r="B3026">
        <v>30246.049209979599</v>
      </c>
      <c r="C3026">
        <v>1.24017323145992E-3</v>
      </c>
      <c r="D3026">
        <v>2.1125906704794199E-2</v>
      </c>
      <c r="E3026">
        <v>-130.885176607989</v>
      </c>
      <c r="F3026">
        <v>76.001394164918693</v>
      </c>
    </row>
    <row r="3027" spans="2:6" hidden="1" x14ac:dyDescent="0.25">
      <c r="B3027">
        <v>30256.051210379701</v>
      </c>
      <c r="C3027">
        <v>2.7651863221298399E-3</v>
      </c>
      <c r="D3027">
        <v>4.6008390776573302E-2</v>
      </c>
      <c r="E3027">
        <v>63.707910957844</v>
      </c>
      <c r="F3027">
        <v>-91.756925655291795</v>
      </c>
    </row>
    <row r="3028" spans="2:6" hidden="1" x14ac:dyDescent="0.25">
      <c r="B3028">
        <v>30266.053210779799</v>
      </c>
      <c r="C3028">
        <v>1.2515665902299901E-3</v>
      </c>
      <c r="D3028">
        <v>2.0675966372429199E-2</v>
      </c>
      <c r="E3028">
        <v>69.086622829452807</v>
      </c>
      <c r="F3028">
        <v>-87.010165698269901</v>
      </c>
    </row>
    <row r="3029" spans="2:6" hidden="1" x14ac:dyDescent="0.25">
      <c r="B3029">
        <v>30276.055211179901</v>
      </c>
      <c r="C3029">
        <v>6.5880524329487399E-4</v>
      </c>
      <c r="D3029">
        <v>1.0772473022571401E-2</v>
      </c>
      <c r="E3029">
        <v>78.583361935096406</v>
      </c>
      <c r="F3029">
        <v>-78.420471188231105</v>
      </c>
    </row>
    <row r="3030" spans="2:6" hidden="1" x14ac:dyDescent="0.25">
      <c r="B3030">
        <v>30286.057211580101</v>
      </c>
      <c r="C3030">
        <v>4.7630027373734001E-4</v>
      </c>
      <c r="D3030">
        <v>7.7705095678984601E-3</v>
      </c>
      <c r="E3030">
        <v>87.933336722547807</v>
      </c>
      <c r="F3030">
        <v>-69.827393973416903</v>
      </c>
    </row>
    <row r="3031" spans="2:6" hidden="1" x14ac:dyDescent="0.25">
      <c r="B3031">
        <v>30296.059211980199</v>
      </c>
      <c r="C3031">
        <v>4.0020145165426199E-4</v>
      </c>
      <c r="D3031">
        <v>6.5743571410117399E-3</v>
      </c>
      <c r="E3031">
        <v>97.3380378425515</v>
      </c>
      <c r="F3031">
        <v>-61.284058747540001</v>
      </c>
    </row>
    <row r="3032" spans="2:6" hidden="1" x14ac:dyDescent="0.25">
      <c r="B3032">
        <v>30306.0612123803</v>
      </c>
      <c r="C3032">
        <v>3.7332478313513098E-4</v>
      </c>
      <c r="D3032">
        <v>6.22738242409709E-3</v>
      </c>
      <c r="E3032">
        <v>107.012047042635</v>
      </c>
      <c r="F3032">
        <v>-52.835854667954798</v>
      </c>
    </row>
    <row r="3033" spans="2:6" hidden="1" x14ac:dyDescent="0.25">
      <c r="B3033">
        <v>30316.063212780398</v>
      </c>
      <c r="C3033">
        <v>3.8313124711718499E-4</v>
      </c>
      <c r="D3033">
        <v>6.5256162257896601E-3</v>
      </c>
      <c r="E3033">
        <v>117.14617037977401</v>
      </c>
      <c r="F3033">
        <v>-44.510418924858698</v>
      </c>
    </row>
    <row r="3034" spans="2:6" hidden="1" x14ac:dyDescent="0.25">
      <c r="B3034">
        <v>30326.065213180598</v>
      </c>
      <c r="C3034">
        <v>4.3905551202216901E-4</v>
      </c>
      <c r="D3034">
        <v>7.6435648553666198E-3</v>
      </c>
      <c r="E3034">
        <v>127.864650699047</v>
      </c>
      <c r="F3034">
        <v>-36.312088981050898</v>
      </c>
    </row>
    <row r="3035" spans="2:6" hidden="1" x14ac:dyDescent="0.25">
      <c r="B3035">
        <v>30336.0672135807</v>
      </c>
      <c r="C3035">
        <v>5.91113998686904E-4</v>
      </c>
      <c r="D3035">
        <v>1.0471695387735999E-2</v>
      </c>
      <c r="E3035">
        <v>139.17599833452499</v>
      </c>
      <c r="F3035">
        <v>-28.221622973389898</v>
      </c>
    </row>
    <row r="3036" spans="2:6" hidden="1" x14ac:dyDescent="0.25">
      <c r="B3036">
        <v>30346.069213980802</v>
      </c>
      <c r="C3036">
        <v>1.1085993602934199E-3</v>
      </c>
      <c r="D3036">
        <v>1.9794334751714202E-2</v>
      </c>
      <c r="E3036">
        <v>150.94010220501301</v>
      </c>
      <c r="F3036">
        <v>-20.200491040393199</v>
      </c>
    </row>
    <row r="3037" spans="2:6" hidden="1" x14ac:dyDescent="0.25">
      <c r="B3037">
        <v>30356.0712143809</v>
      </c>
      <c r="C3037">
        <v>2.4362526001372501E-3</v>
      </c>
      <c r="D3037">
        <v>4.2978144073456397E-2</v>
      </c>
      <c r="E3037">
        <v>-11.7961526471461</v>
      </c>
      <c r="F3037">
        <v>171.39579592661099</v>
      </c>
    </row>
    <row r="3038" spans="2:6" hidden="1" x14ac:dyDescent="0.25">
      <c r="B3038">
        <v>30366.0732147811</v>
      </c>
      <c r="C3038">
        <v>1.1127909904007499E-3</v>
      </c>
      <c r="D3038">
        <v>1.9443455560915701E-2</v>
      </c>
      <c r="E3038">
        <v>-5.3148761660338</v>
      </c>
      <c r="F3038">
        <v>175.83810468599501</v>
      </c>
    </row>
    <row r="3039" spans="2:6" hidden="1" x14ac:dyDescent="0.25">
      <c r="B3039">
        <v>30376.075215181201</v>
      </c>
      <c r="C3039">
        <v>5.9366044160148799E-4</v>
      </c>
      <c r="D3039">
        <v>1.01102599967881E-2</v>
      </c>
      <c r="E3039">
        <v>6.0766669330400997</v>
      </c>
      <c r="F3039">
        <v>-176.04492778269099</v>
      </c>
    </row>
    <row r="3040" spans="2:6" hidden="1" x14ac:dyDescent="0.25">
      <c r="B3040">
        <v>30386.077215581299</v>
      </c>
      <c r="C3040">
        <v>4.3888871780824201E-4</v>
      </c>
      <c r="D3040">
        <v>7.2622962020667797E-3</v>
      </c>
      <c r="E3040">
        <v>16.931320499752001</v>
      </c>
      <c r="F3040">
        <v>-167.81672726482199</v>
      </c>
    </row>
    <row r="3041" spans="2:6" hidden="1" x14ac:dyDescent="0.25">
      <c r="B3041">
        <v>30396.079215981499</v>
      </c>
      <c r="C3041">
        <v>3.7911871812257899E-4</v>
      </c>
      <c r="D3041">
        <v>6.1109845459490003E-3</v>
      </c>
      <c r="E3041">
        <v>27.271614787217398</v>
      </c>
      <c r="F3041">
        <v>-159.468926200064</v>
      </c>
    </row>
    <row r="3042" spans="2:6" hidden="1" x14ac:dyDescent="0.25">
      <c r="B3042">
        <v>30406.081216381601</v>
      </c>
      <c r="C3042">
        <v>3.6405483445934699E-4</v>
      </c>
      <c r="D3042">
        <v>5.7574447345298896E-3</v>
      </c>
      <c r="E3042">
        <v>37.235907072455099</v>
      </c>
      <c r="F3042">
        <v>-151.01815238981999</v>
      </c>
    </row>
    <row r="3043" spans="2:6" hidden="1" x14ac:dyDescent="0.25">
      <c r="B3043">
        <v>30416.083216781699</v>
      </c>
      <c r="C3043">
        <v>3.8352093666015399E-4</v>
      </c>
      <c r="D3043">
        <v>6.0096053172290897E-3</v>
      </c>
      <c r="E3043">
        <v>47.030360246476903</v>
      </c>
      <c r="F3043">
        <v>-142.50326856546599</v>
      </c>
    </row>
    <row r="3044" spans="2:6" hidden="1" x14ac:dyDescent="0.25">
      <c r="B3044">
        <v>30426.085217181801</v>
      </c>
      <c r="C3044">
        <v>4.4816461922029101E-4</v>
      </c>
      <c r="D3044">
        <v>7.02964161160919E-3</v>
      </c>
      <c r="E3044">
        <v>56.883882475653799</v>
      </c>
      <c r="F3044">
        <v>-133.97692369332501</v>
      </c>
    </row>
    <row r="3045" spans="2:6" hidden="1" x14ac:dyDescent="0.25">
      <c r="B3045">
        <v>30436.087217582</v>
      </c>
      <c r="C3045">
        <v>6.0935398196796796E-4</v>
      </c>
      <c r="D3045">
        <v>9.6477006961969303E-3</v>
      </c>
      <c r="E3045">
        <v>67.008685275668199</v>
      </c>
      <c r="F3045">
        <v>-125.493203769945</v>
      </c>
    </row>
    <row r="3046" spans="2:6" hidden="1" x14ac:dyDescent="0.25">
      <c r="B3046">
        <v>30446.089217982098</v>
      </c>
      <c r="C3046">
        <v>1.1416684149821599E-3</v>
      </c>
      <c r="D3046">
        <v>1.83245688449577E-2</v>
      </c>
      <c r="E3046">
        <v>77.558875151528994</v>
      </c>
      <c r="F3046">
        <v>-117.094795440578</v>
      </c>
    </row>
    <row r="3047" spans="2:6" hidden="1" x14ac:dyDescent="0.25">
      <c r="B3047">
        <v>30456.0912183822</v>
      </c>
      <c r="C3047">
        <v>2.4515972568861298E-3</v>
      </c>
      <c r="D3047">
        <v>3.9952220097611901E-2</v>
      </c>
      <c r="E3047">
        <v>-86.333624929602294</v>
      </c>
      <c r="F3047">
        <v>74.903772349715496</v>
      </c>
    </row>
    <row r="3048" spans="2:6" hidden="1" x14ac:dyDescent="0.25">
      <c r="B3048">
        <v>30466.093218782298</v>
      </c>
      <c r="C3048">
        <v>1.1183602391480101E-3</v>
      </c>
      <c r="D3048">
        <v>1.82790637102236E-2</v>
      </c>
      <c r="E3048">
        <v>-80.001307278133396</v>
      </c>
      <c r="F3048">
        <v>79.384897446848896</v>
      </c>
    </row>
    <row r="3049" spans="2:6" hidden="1" x14ac:dyDescent="0.25">
      <c r="B3049">
        <v>30476.095219182502</v>
      </c>
      <c r="C3049">
        <v>5.8952574021578497E-4</v>
      </c>
      <c r="D3049">
        <v>9.58119393331585E-3</v>
      </c>
      <c r="E3049">
        <v>-68.425098167935104</v>
      </c>
      <c r="F3049">
        <v>87.4973973245407</v>
      </c>
    </row>
    <row r="3050" spans="2:6" hidden="1" x14ac:dyDescent="0.25">
      <c r="B3050">
        <v>30486.0972195826</v>
      </c>
      <c r="C3050">
        <v>4.3408182536716102E-4</v>
      </c>
      <c r="D3050">
        <v>6.9258837648665103E-3</v>
      </c>
      <c r="E3050">
        <v>-56.9866524933162</v>
      </c>
      <c r="F3050">
        <v>95.579608285071998</v>
      </c>
    </row>
    <row r="3051" spans="2:6" hidden="1" x14ac:dyDescent="0.25">
      <c r="B3051">
        <v>30496.099219982701</v>
      </c>
      <c r="C3051">
        <v>3.7750487424535799E-4</v>
      </c>
      <c r="D3051">
        <v>5.8480785241189501E-3</v>
      </c>
      <c r="E3051">
        <v>-45.960622005379903</v>
      </c>
      <c r="F3051">
        <v>103.68614632929101</v>
      </c>
    </row>
    <row r="3052" spans="2:6" hidden="1" x14ac:dyDescent="0.25">
      <c r="B3052">
        <v>30506.1012203828</v>
      </c>
      <c r="C3052">
        <v>3.6881024591524402E-4</v>
      </c>
      <c r="D3052">
        <v>5.5091407112783904E-3</v>
      </c>
      <c r="E3052">
        <v>-35.510452414052203</v>
      </c>
      <c r="F3052">
        <v>111.87073573558</v>
      </c>
    </row>
    <row r="3053" spans="2:6" hidden="1" x14ac:dyDescent="0.25">
      <c r="B3053">
        <v>30516.103220782999</v>
      </c>
      <c r="C3053">
        <v>3.9847520794077102E-4</v>
      </c>
      <c r="D3053">
        <v>5.7289734415622304E-3</v>
      </c>
      <c r="E3053">
        <v>-25.658821688140499</v>
      </c>
      <c r="F3053">
        <v>120.17599837517901</v>
      </c>
    </row>
    <row r="3054" spans="2:6" hidden="1" x14ac:dyDescent="0.25">
      <c r="B3054">
        <v>30526.105221183101</v>
      </c>
      <c r="C3054">
        <v>4.7967707901658101E-4</v>
      </c>
      <c r="D3054">
        <v>6.6564643685859204E-3</v>
      </c>
      <c r="E3054">
        <v>-16.3098143922731</v>
      </c>
      <c r="F3054">
        <v>128.624383658732</v>
      </c>
    </row>
    <row r="3055" spans="2:6" hidden="1" x14ac:dyDescent="0.25">
      <c r="B3055">
        <v>30536.107221583199</v>
      </c>
      <c r="C3055">
        <v>6.7209776435088301E-4</v>
      </c>
      <c r="D3055">
        <v>9.0584862849226403E-3</v>
      </c>
      <c r="E3055">
        <v>-7.2920988214170501</v>
      </c>
      <c r="F3055">
        <v>137.21195764205501</v>
      </c>
    </row>
    <row r="3056" spans="2:6" hidden="1" x14ac:dyDescent="0.25">
      <c r="B3056">
        <v>30546.109221983301</v>
      </c>
      <c r="C3056">
        <v>1.29265700487181E-3</v>
      </c>
      <c r="D3056">
        <v>1.7057419291577398E-2</v>
      </c>
      <c r="E3056">
        <v>1.59822871923748</v>
      </c>
      <c r="F3056">
        <v>145.90707778000501</v>
      </c>
    </row>
    <row r="3057" spans="2:6" hidden="1" x14ac:dyDescent="0.25">
      <c r="B3057">
        <v>30556.111222383501</v>
      </c>
      <c r="C3057">
        <v>2.82222255159955E-3</v>
      </c>
      <c r="D3057">
        <v>3.6583369926110901E-2</v>
      </c>
      <c r="E3057">
        <v>-165.33871736784201</v>
      </c>
      <c r="F3057">
        <v>-21.367954230613002</v>
      </c>
    </row>
    <row r="3058" spans="2:6" hidden="1" x14ac:dyDescent="0.25">
      <c r="B3058">
        <v>30566.113222783599</v>
      </c>
      <c r="C3058">
        <v>1.30034937991089E-3</v>
      </c>
      <c r="D3058">
        <v>1.681185276325E-2</v>
      </c>
      <c r="E3058">
        <v>-160.22987314721999</v>
      </c>
      <c r="F3058">
        <v>-16.608768867849498</v>
      </c>
    </row>
    <row r="3059" spans="2:6" hidden="1" x14ac:dyDescent="0.25">
      <c r="B3059">
        <v>30576.1152231837</v>
      </c>
      <c r="C3059">
        <v>6.8362875848937605E-4</v>
      </c>
      <c r="D3059">
        <v>8.7969792096613906E-3</v>
      </c>
      <c r="E3059">
        <v>-150.67421664000801</v>
      </c>
      <c r="F3059">
        <v>-7.9482546154965901</v>
      </c>
    </row>
    <row r="3060" spans="2:6" hidden="1" x14ac:dyDescent="0.25">
      <c r="B3060">
        <v>30586.117223583798</v>
      </c>
      <c r="C3060">
        <v>4.9803907923902098E-4</v>
      </c>
      <c r="D3060">
        <v>6.3659940036469402E-3</v>
      </c>
      <c r="E3060">
        <v>-140.75645454793101</v>
      </c>
      <c r="F3060">
        <v>0.59114922107601398</v>
      </c>
    </row>
    <row r="3061" spans="2:6" hidden="1" x14ac:dyDescent="0.25">
      <c r="B3061">
        <v>30596.119223983998</v>
      </c>
      <c r="C3061">
        <v>4.2741387469650899E-4</v>
      </c>
      <c r="D3061">
        <v>5.3919525882517999E-3</v>
      </c>
      <c r="E3061">
        <v>-130.56719367551599</v>
      </c>
      <c r="F3061">
        <v>8.9896648112831894</v>
      </c>
    </row>
    <row r="3062" spans="2:6" hidden="1" x14ac:dyDescent="0.25">
      <c r="B3062">
        <v>30606.1212243841</v>
      </c>
      <c r="C3062">
        <v>4.1347545781527501E-4</v>
      </c>
      <c r="D3062">
        <v>5.0989120307871798E-3</v>
      </c>
      <c r="E3062">
        <v>-120.284450646249</v>
      </c>
      <c r="F3062">
        <v>17.256238604959499</v>
      </c>
    </row>
    <row r="3063" spans="2:6" hidden="1" x14ac:dyDescent="0.25">
      <c r="B3063">
        <v>30616.123224784202</v>
      </c>
      <c r="C3063">
        <v>4.4591645029509199E-4</v>
      </c>
      <c r="D3063">
        <v>5.3189444840759399E-3</v>
      </c>
      <c r="E3063">
        <v>-110.122045820729</v>
      </c>
      <c r="F3063">
        <v>25.425196902626201</v>
      </c>
    </row>
    <row r="3064" spans="2:6" hidden="1" x14ac:dyDescent="0.25">
      <c r="B3064">
        <v>30626.1252251843</v>
      </c>
      <c r="C3064">
        <v>5.4116356115381601E-4</v>
      </c>
      <c r="D3064">
        <v>6.1865938968806902E-3</v>
      </c>
      <c r="E3064">
        <v>-100.262157940526</v>
      </c>
      <c r="F3064">
        <v>33.548583411409503</v>
      </c>
    </row>
    <row r="3065" spans="2:6" hidden="1" x14ac:dyDescent="0.25">
      <c r="B3065">
        <v>30636.1272255845</v>
      </c>
      <c r="C3065">
        <v>7.7154874450022996E-4</v>
      </c>
      <c r="D3065">
        <v>8.4020558812178195E-3</v>
      </c>
      <c r="E3065">
        <v>-90.805087785352299</v>
      </c>
      <c r="F3065">
        <v>41.686048179474</v>
      </c>
    </row>
    <row r="3066" spans="2:6" hidden="1" x14ac:dyDescent="0.25">
      <c r="B3066">
        <v>30646.129225984601</v>
      </c>
      <c r="C3066">
        <v>1.52015222078986E-3</v>
      </c>
      <c r="D3066">
        <v>1.5733891196525102E-2</v>
      </c>
      <c r="E3066">
        <v>-81.754165845515004</v>
      </c>
      <c r="F3066">
        <v>49.893671878225703</v>
      </c>
    </row>
    <row r="3067" spans="2:6" hidden="1" x14ac:dyDescent="0.25">
      <c r="B3067">
        <v>30656.131226384699</v>
      </c>
      <c r="C3067">
        <v>3.4296899948340499E-3</v>
      </c>
      <c r="D3067">
        <v>3.3067509015693497E-2</v>
      </c>
      <c r="E3067">
        <v>110.836358979032</v>
      </c>
      <c r="F3067">
        <v>-117.93512077517001</v>
      </c>
    </row>
    <row r="3068" spans="2:6" hidden="1" x14ac:dyDescent="0.25">
      <c r="B3068">
        <v>30666.133226784801</v>
      </c>
      <c r="C3068">
        <v>1.6136843396847001E-3</v>
      </c>
      <c r="D3068">
        <v>1.52046885154422E-2</v>
      </c>
      <c r="E3068">
        <v>115.495839104227</v>
      </c>
      <c r="F3068">
        <v>-113.339019999812</v>
      </c>
    </row>
    <row r="3069" spans="2:6" hidden="1" x14ac:dyDescent="0.25">
      <c r="B3069">
        <v>30676.135227185001</v>
      </c>
      <c r="C3069">
        <v>8.6703823561776595E-4</v>
      </c>
      <c r="D3069">
        <v>7.8651448686281097E-3</v>
      </c>
      <c r="E3069">
        <v>123.980704220695</v>
      </c>
      <c r="F3069">
        <v>-104.774753171558</v>
      </c>
    </row>
    <row r="3070" spans="2:6" hidden="1" x14ac:dyDescent="0.25">
      <c r="B3070">
        <v>30686.137227585099</v>
      </c>
      <c r="C3070">
        <v>6.4038879119097101E-4</v>
      </c>
      <c r="D3070">
        <v>5.6340946134922302E-3</v>
      </c>
      <c r="E3070">
        <v>132.57462931975201</v>
      </c>
      <c r="F3070">
        <v>-96.136724722657505</v>
      </c>
    </row>
    <row r="3071" spans="2:6" hidden="1" x14ac:dyDescent="0.25">
      <c r="B3071">
        <v>30696.139227985201</v>
      </c>
      <c r="C3071">
        <v>5.5158690888796496E-4</v>
      </c>
      <c r="D3071">
        <v>4.7378705981875203E-3</v>
      </c>
      <c r="E3071">
        <v>141.402231320824</v>
      </c>
      <c r="F3071">
        <v>-87.489172712575197</v>
      </c>
    </row>
    <row r="3072" spans="2:6" hidden="1" x14ac:dyDescent="0.25">
      <c r="B3072">
        <v>30706.141228385299</v>
      </c>
      <c r="C3072">
        <v>5.3020418753532597E-4</v>
      </c>
      <c r="D3072">
        <v>4.4663704549169399E-3</v>
      </c>
      <c r="E3072">
        <v>150.540333945995</v>
      </c>
      <c r="F3072">
        <v>-78.9037364720742</v>
      </c>
    </row>
    <row r="3073" spans="2:6" hidden="1" x14ac:dyDescent="0.25">
      <c r="B3073">
        <v>30716.143228785499</v>
      </c>
      <c r="C3073">
        <v>5.63855370736577E-4</v>
      </c>
      <c r="D3073">
        <v>4.6646838783003302E-3</v>
      </c>
      <c r="E3073">
        <v>159.99996266377201</v>
      </c>
      <c r="F3073">
        <v>-70.442383931491605</v>
      </c>
    </row>
    <row r="3074" spans="2:6" hidden="1" x14ac:dyDescent="0.25">
      <c r="B3074">
        <v>30726.1452291856</v>
      </c>
      <c r="C3074">
        <v>6.72499917622313E-4</v>
      </c>
      <c r="D3074">
        <v>5.4527264617850197E-3</v>
      </c>
      <c r="E3074">
        <v>169.719014953656</v>
      </c>
      <c r="F3074">
        <v>-62.142894373919098</v>
      </c>
    </row>
    <row r="3075" spans="2:6" hidden="1" x14ac:dyDescent="0.25">
      <c r="B3075">
        <v>30736.147229585698</v>
      </c>
      <c r="C3075">
        <v>9.4350596558074305E-4</v>
      </c>
      <c r="D3075">
        <v>7.4617396027138903E-3</v>
      </c>
      <c r="E3075">
        <v>179.57270952145601</v>
      </c>
      <c r="F3075">
        <v>-54.010884162415302</v>
      </c>
    </row>
    <row r="3076" spans="2:6" hidden="1" x14ac:dyDescent="0.25">
      <c r="B3076">
        <v>30746.1492299858</v>
      </c>
      <c r="C3076">
        <v>1.8385580404475699E-3</v>
      </c>
      <c r="D3076">
        <v>1.4093325775749401E-2</v>
      </c>
      <c r="E3076">
        <v>-170.59514476582601</v>
      </c>
      <c r="F3076">
        <v>-46.0194540704397</v>
      </c>
    </row>
    <row r="3077" spans="2:6" hidden="1" x14ac:dyDescent="0.25">
      <c r="B3077">
        <v>30756.151230386</v>
      </c>
      <c r="C3077">
        <v>4.1052283623954E-3</v>
      </c>
      <c r="D3077">
        <v>2.9738980088518701E-2</v>
      </c>
      <c r="E3077">
        <v>23.390920362986801</v>
      </c>
      <c r="F3077">
        <v>145.52024148349301</v>
      </c>
    </row>
    <row r="3078" spans="2:6" hidden="1" x14ac:dyDescent="0.25">
      <c r="B3078">
        <v>30766.153230786102</v>
      </c>
      <c r="C3078">
        <v>1.94907568701481E-3</v>
      </c>
      <c r="D3078">
        <v>1.38023365495801E-2</v>
      </c>
      <c r="E3078">
        <v>28.471719529532699</v>
      </c>
      <c r="F3078">
        <v>149.77228413041399</v>
      </c>
    </row>
    <row r="3079" spans="2:6" hidden="1" x14ac:dyDescent="0.25">
      <c r="B3079">
        <v>30776.1552311862</v>
      </c>
      <c r="C3079">
        <v>1.0556604228726999E-3</v>
      </c>
      <c r="D3079">
        <v>7.1546512392016001E-3</v>
      </c>
      <c r="E3079">
        <v>37.5776783608895</v>
      </c>
      <c r="F3079">
        <v>157.71760925805901</v>
      </c>
    </row>
    <row r="3080" spans="2:6" hidden="1" x14ac:dyDescent="0.25">
      <c r="B3080">
        <v>30786.157231586301</v>
      </c>
      <c r="C3080">
        <v>7.88078048096553E-4</v>
      </c>
      <c r="D3080">
        <v>5.1161408876280803E-3</v>
      </c>
      <c r="E3080">
        <v>46.419516893390401</v>
      </c>
      <c r="F3080">
        <v>165.78760357368</v>
      </c>
    </row>
    <row r="3081" spans="2:6" hidden="1" x14ac:dyDescent="0.25">
      <c r="B3081">
        <v>30796.159231986501</v>
      </c>
      <c r="C3081">
        <v>6.8587812254716405E-4</v>
      </c>
      <c r="D3081">
        <v>4.2801865679562802E-3</v>
      </c>
      <c r="E3081">
        <v>55.0757462712292</v>
      </c>
      <c r="F3081">
        <v>174.02846089676899</v>
      </c>
    </row>
    <row r="3082" spans="2:6" hidden="1" x14ac:dyDescent="0.25">
      <c r="B3082">
        <v>30806.161232386599</v>
      </c>
      <c r="C3082">
        <v>6.64000608876186E-4</v>
      </c>
      <c r="D3082">
        <v>4.0056838619109197E-3</v>
      </c>
      <c r="E3082">
        <v>63.651377406345397</v>
      </c>
      <c r="F3082">
        <v>-177.54457877800101</v>
      </c>
    </row>
    <row r="3083" spans="2:6" hidden="1" x14ac:dyDescent="0.25">
      <c r="B3083">
        <v>30816.163232786701</v>
      </c>
      <c r="C3083">
        <v>7.0712348511713205E-4</v>
      </c>
      <c r="D3083">
        <v>4.1521526076610197E-3</v>
      </c>
      <c r="E3083">
        <v>72.257314540869402</v>
      </c>
      <c r="F3083">
        <v>-168.95279583393099</v>
      </c>
    </row>
    <row r="3084" spans="2:6" hidden="1" x14ac:dyDescent="0.25">
      <c r="B3084">
        <v>30826.165233186901</v>
      </c>
      <c r="C3084">
        <v>8.3846366876143199E-4</v>
      </c>
      <c r="D3084">
        <v>4.8254527210484701E-3</v>
      </c>
      <c r="E3084">
        <v>80.990989574103494</v>
      </c>
      <c r="F3084">
        <v>-160.25170090382301</v>
      </c>
    </row>
    <row r="3085" spans="2:6" hidden="1" x14ac:dyDescent="0.25">
      <c r="B3085">
        <v>30836.167233586999</v>
      </c>
      <c r="C3085">
        <v>1.1610632195836899E-3</v>
      </c>
      <c r="D3085">
        <v>6.5867369293920704E-3</v>
      </c>
      <c r="E3085">
        <v>89.918954541090898</v>
      </c>
      <c r="F3085">
        <v>-151.519509608259</v>
      </c>
    </row>
    <row r="3086" spans="2:6" hidden="1" x14ac:dyDescent="0.25">
      <c r="B3086">
        <v>30846.169233987101</v>
      </c>
      <c r="C3086">
        <v>2.2206497210577199E-3</v>
      </c>
      <c r="D3086">
        <v>1.24603833652089E-2</v>
      </c>
      <c r="E3086">
        <v>99.062486770771301</v>
      </c>
      <c r="F3086">
        <v>-142.83853853331499</v>
      </c>
    </row>
    <row r="3087" spans="2:6" hidden="1" x14ac:dyDescent="0.25">
      <c r="B3087">
        <v>30856.171234387199</v>
      </c>
      <c r="C3087">
        <v>4.7750485806053802E-3</v>
      </c>
      <c r="D3087">
        <v>2.63590815978248E-2</v>
      </c>
      <c r="E3087">
        <v>-67.286988015434702</v>
      </c>
      <c r="F3087">
        <v>49.652878160416599</v>
      </c>
    </row>
    <row r="3088" spans="2:6" hidden="1" x14ac:dyDescent="0.25">
      <c r="B3088">
        <v>30866.173234787399</v>
      </c>
      <c r="C3088">
        <v>2.2585092630109101E-3</v>
      </c>
      <c r="D3088">
        <v>1.2375741084961501E-2</v>
      </c>
      <c r="E3088">
        <v>-62.181235058506701</v>
      </c>
      <c r="F3088">
        <v>54.135404224843199</v>
      </c>
    </row>
    <row r="3089" spans="2:6" hidden="1" x14ac:dyDescent="0.25">
      <c r="B3089">
        <v>30876.1752351875</v>
      </c>
      <c r="C3089">
        <v>1.2037740831211099E-3</v>
      </c>
      <c r="D3089">
        <v>6.4784148854173003E-3</v>
      </c>
      <c r="E3089">
        <v>-52.762849489735501</v>
      </c>
      <c r="F3089">
        <v>62.395377182480701</v>
      </c>
    </row>
    <row r="3090" spans="2:6" hidden="1" x14ac:dyDescent="0.25">
      <c r="B3090">
        <v>30886.177235587598</v>
      </c>
      <c r="C3090">
        <v>8.8978797854186295E-4</v>
      </c>
      <c r="D3090">
        <v>4.67518079593633E-3</v>
      </c>
      <c r="E3090">
        <v>-43.471610286500102</v>
      </c>
      <c r="F3090">
        <v>70.542162650546103</v>
      </c>
    </row>
    <row r="3091" spans="2:6" hidden="1" x14ac:dyDescent="0.25">
      <c r="B3091">
        <v>30896.1792359877</v>
      </c>
      <c r="C3091">
        <v>7.7187071382688803E-4</v>
      </c>
      <c r="D3091">
        <v>3.9368510901735898E-3</v>
      </c>
      <c r="E3091">
        <v>-34.397893091112003</v>
      </c>
      <c r="F3091">
        <v>78.639655323091404</v>
      </c>
    </row>
    <row r="3092" spans="2:6" hidden="1" x14ac:dyDescent="0.25">
      <c r="B3092">
        <v>30906.1812363879</v>
      </c>
      <c r="C3092">
        <v>7.4913932214070496E-4</v>
      </c>
      <c r="D3092">
        <v>3.6925530821591101E-3</v>
      </c>
      <c r="E3092">
        <v>-25.586637976851399</v>
      </c>
      <c r="F3092">
        <v>86.766072615155494</v>
      </c>
    </row>
    <row r="3093" spans="2:6" hidden="1" x14ac:dyDescent="0.25">
      <c r="B3093">
        <v>30916.183236788002</v>
      </c>
      <c r="C3093">
        <v>8.0300318364863498E-4</v>
      </c>
      <c r="D3093">
        <v>3.8157319250161901E-3</v>
      </c>
      <c r="E3093">
        <v>-17.031971437372601</v>
      </c>
      <c r="F3093">
        <v>95.000126893919003</v>
      </c>
    </row>
    <row r="3094" spans="2:6" hidden="1" x14ac:dyDescent="0.25">
      <c r="B3094">
        <v>30926.1852371881</v>
      </c>
      <c r="C3094">
        <v>9.5995922737059699E-4</v>
      </c>
      <c r="D3094">
        <v>4.3968862725761396E-3</v>
      </c>
      <c r="E3094">
        <v>-8.6839480232462201</v>
      </c>
      <c r="F3094">
        <v>103.406501802108</v>
      </c>
    </row>
    <row r="3095" spans="2:6" hidden="1" x14ac:dyDescent="0.25">
      <c r="B3095">
        <v>30936.187237588201</v>
      </c>
      <c r="C3095">
        <v>1.33912099764428E-3</v>
      </c>
      <c r="D3095">
        <v>5.9244404806616498E-3</v>
      </c>
      <c r="E3095">
        <v>-0.46247671800041101</v>
      </c>
      <c r="F3095">
        <v>112.021789826439</v>
      </c>
    </row>
    <row r="3096" spans="2:6" hidden="1" x14ac:dyDescent="0.25">
      <c r="B3096">
        <v>30946.189237988401</v>
      </c>
      <c r="C3096">
        <v>2.5723762832879499E-3</v>
      </c>
      <c r="D3096">
        <v>1.10351889413787E-2</v>
      </c>
      <c r="E3096">
        <v>7.7263801825786098</v>
      </c>
      <c r="F3096">
        <v>120.843192036595</v>
      </c>
    </row>
    <row r="3097" spans="2:6" hidden="1" x14ac:dyDescent="0.25">
      <c r="B3097">
        <v>30956.191238388499</v>
      </c>
      <c r="C3097">
        <v>5.4831431628746497E-3</v>
      </c>
      <c r="D3097">
        <v>2.2681065838824298E-2</v>
      </c>
      <c r="E3097">
        <v>-160.17389823251</v>
      </c>
      <c r="F3097">
        <v>-45.939203732113398</v>
      </c>
    </row>
    <row r="3098" spans="2:6" hidden="1" x14ac:dyDescent="0.25">
      <c r="B3098">
        <v>30966.193238788601</v>
      </c>
      <c r="C3098">
        <v>2.60213125412392E-3</v>
      </c>
      <c r="D3098">
        <v>1.0650084034244899E-2</v>
      </c>
      <c r="E3098">
        <v>-155.646622834754</v>
      </c>
      <c r="F3098">
        <v>-41.121293680160797</v>
      </c>
    </row>
    <row r="3099" spans="2:6" hidden="1" x14ac:dyDescent="0.25">
      <c r="B3099">
        <v>30976.195239188699</v>
      </c>
      <c r="C3099">
        <v>1.3738254717470899E-3</v>
      </c>
      <c r="D3099">
        <v>5.5251628497064503E-3</v>
      </c>
      <c r="E3099">
        <v>-147.093008322694</v>
      </c>
      <c r="F3099">
        <v>-32.097954594859999</v>
      </c>
    </row>
    <row r="3100" spans="2:6" hidden="1" x14ac:dyDescent="0.25">
      <c r="B3100">
        <v>30986.197239588899</v>
      </c>
      <c r="C3100">
        <v>1.00353224204229E-3</v>
      </c>
      <c r="D3100">
        <v>3.9710172571550502E-3</v>
      </c>
      <c r="E3100">
        <v>-138.36391028075101</v>
      </c>
      <c r="F3100">
        <v>-23.207801750227102</v>
      </c>
    </row>
    <row r="3101" spans="2:6" hidden="1" x14ac:dyDescent="0.25">
      <c r="B3101">
        <v>30996.199239989</v>
      </c>
      <c r="C3101">
        <v>8.6051577582401697E-4</v>
      </c>
      <c r="D3101">
        <v>3.3453749345466301E-3</v>
      </c>
      <c r="E3101">
        <v>-129.50021311712001</v>
      </c>
      <c r="F3101">
        <v>-14.5245398585682</v>
      </c>
    </row>
    <row r="3102" spans="2:6" hidden="1" x14ac:dyDescent="0.25">
      <c r="B3102">
        <v>31006.201240389099</v>
      </c>
      <c r="C3102">
        <v>8.27910250203456E-4</v>
      </c>
      <c r="D3102">
        <v>3.1492239026078002E-3</v>
      </c>
      <c r="E3102">
        <v>-120.576351849067</v>
      </c>
      <c r="F3102">
        <v>-6.0786887556881197</v>
      </c>
    </row>
    <row r="3103" spans="2:6" hidden="1" x14ac:dyDescent="0.25">
      <c r="B3103">
        <v>31016.2032407892</v>
      </c>
      <c r="C3103">
        <v>8.8390849995688804E-4</v>
      </c>
      <c r="D3103">
        <v>3.2702319454095E-3</v>
      </c>
      <c r="E3103">
        <v>-111.682002203674</v>
      </c>
      <c r="F3103">
        <v>2.14599455066717</v>
      </c>
    </row>
    <row r="3104" spans="2:6" hidden="1" x14ac:dyDescent="0.25">
      <c r="B3104">
        <v>31026.2052411894</v>
      </c>
      <c r="C3104">
        <v>1.058337592233E-3</v>
      </c>
      <c r="D3104">
        <v>3.7831619997105901E-3</v>
      </c>
      <c r="E3104">
        <v>-102.898985495876</v>
      </c>
      <c r="F3104">
        <v>10.2063150457035</v>
      </c>
    </row>
    <row r="3105" spans="2:6" hidden="1" x14ac:dyDescent="0.25">
      <c r="B3105">
        <v>31036.207241589502</v>
      </c>
      <c r="C3105">
        <v>1.4863840674183501E-3</v>
      </c>
      <c r="D3105">
        <v>5.1019602079869098E-3</v>
      </c>
      <c r="E3105">
        <v>-94.281256149651696</v>
      </c>
      <c r="F3105">
        <v>18.1875084165708</v>
      </c>
    </row>
    <row r="3106" spans="2:6" hidden="1" x14ac:dyDescent="0.25">
      <c r="B3106">
        <v>31046.2092419896</v>
      </c>
      <c r="C3106">
        <v>2.8858449693067801E-3</v>
      </c>
      <c r="D3106">
        <v>9.4669816778206999E-3</v>
      </c>
      <c r="E3106">
        <v>-85.844115797081997</v>
      </c>
      <c r="F3106">
        <v>26.188321375013899</v>
      </c>
    </row>
    <row r="3107" spans="2:6" hidden="1" x14ac:dyDescent="0.25">
      <c r="B3107">
        <v>31056.211242389702</v>
      </c>
      <c r="C3107">
        <v>6.2244336635566902E-3</v>
      </c>
      <c r="D3107">
        <v>1.9030140484060099E-2</v>
      </c>
      <c r="E3107">
        <v>106.251362268063</v>
      </c>
      <c r="F3107">
        <v>-141.800093102934</v>
      </c>
    </row>
    <row r="3108" spans="2:6" hidden="1" x14ac:dyDescent="0.25">
      <c r="B3108">
        <v>31066.213242789901</v>
      </c>
      <c r="C3108">
        <v>2.9929229838491799E-3</v>
      </c>
      <c r="D3108">
        <v>8.9231763405002405E-3</v>
      </c>
      <c r="E3108">
        <v>110.613835586246</v>
      </c>
      <c r="F3108">
        <v>-137.38792196386001</v>
      </c>
    </row>
    <row r="3109" spans="2:6" hidden="1" x14ac:dyDescent="0.25">
      <c r="B3109">
        <v>31076.215243189999</v>
      </c>
      <c r="C3109">
        <v>1.5959284897333901E-3</v>
      </c>
      <c r="D3109">
        <v>4.5480095768537397E-3</v>
      </c>
      <c r="E3109">
        <v>118.76278429714201</v>
      </c>
      <c r="F3109">
        <v>-128.85141871055501</v>
      </c>
    </row>
    <row r="3110" spans="2:6" hidden="1" x14ac:dyDescent="0.25">
      <c r="B3110">
        <v>31086.217243590101</v>
      </c>
      <c r="C3110">
        <v>1.1725922495800999E-3</v>
      </c>
      <c r="D3110">
        <v>3.2094669066916998E-3</v>
      </c>
      <c r="E3110">
        <v>126.961033316844</v>
      </c>
      <c r="F3110">
        <v>-120.099376820263</v>
      </c>
    </row>
    <row r="3111" spans="2:6" hidden="1" x14ac:dyDescent="0.25">
      <c r="B3111">
        <v>31096.219243990199</v>
      </c>
      <c r="C3111">
        <v>1.00626608167453E-3</v>
      </c>
      <c r="D3111">
        <v>2.6617700707382099E-3</v>
      </c>
      <c r="E3111">
        <v>135.277869930321</v>
      </c>
      <c r="F3111">
        <v>-111.200896013998</v>
      </c>
    </row>
    <row r="3112" spans="2:6" hidden="1" x14ac:dyDescent="0.25">
      <c r="B3112">
        <v>31106.221244390399</v>
      </c>
      <c r="C3112">
        <v>9.6404739929185804E-4</v>
      </c>
      <c r="D3112">
        <v>2.48021280131258E-3</v>
      </c>
      <c r="E3112">
        <v>143.76136022962999</v>
      </c>
      <c r="F3112">
        <v>-102.269251792541</v>
      </c>
    </row>
    <row r="3113" spans="2:6" hidden="1" x14ac:dyDescent="0.25">
      <c r="B3113">
        <v>31116.223244790501</v>
      </c>
      <c r="C3113">
        <v>1.02088515921618E-3</v>
      </c>
      <c r="D3113">
        <v>2.5676005081186602E-3</v>
      </c>
      <c r="E3113">
        <v>152.428443031141</v>
      </c>
      <c r="F3113">
        <v>-93.4347362778811</v>
      </c>
    </row>
    <row r="3114" spans="2:6" hidden="1" x14ac:dyDescent="0.25">
      <c r="B3114">
        <v>31126.225245190599</v>
      </c>
      <c r="C3114">
        <v>1.2099429263331401E-3</v>
      </c>
      <c r="D3114">
        <v>2.9830944187586501E-3</v>
      </c>
      <c r="E3114">
        <v>161.260082895246</v>
      </c>
      <c r="F3114">
        <v>-84.810098903228607</v>
      </c>
    </row>
    <row r="3115" spans="2:6" hidden="1" x14ac:dyDescent="0.25">
      <c r="B3115">
        <v>31136.2272455907</v>
      </c>
      <c r="C3115">
        <v>1.6823892059819299E-3</v>
      </c>
      <c r="D3115">
        <v>4.0653272330064601E-3</v>
      </c>
      <c r="E3115">
        <v>170.20402470024899</v>
      </c>
      <c r="F3115">
        <v>-76.461631113412096</v>
      </c>
    </row>
    <row r="3116" spans="2:6" hidden="1" x14ac:dyDescent="0.25">
      <c r="B3116">
        <v>31146.2292459909</v>
      </c>
      <c r="C3116">
        <v>3.24094639227978E-3</v>
      </c>
      <c r="D3116">
        <v>7.6529083723859397E-3</v>
      </c>
      <c r="E3116">
        <v>179.18565424847901</v>
      </c>
      <c r="F3116">
        <v>-68.395209704165595</v>
      </c>
    </row>
    <row r="3117" spans="2:6" hidden="1" x14ac:dyDescent="0.25">
      <c r="B3117">
        <v>31156.231246390998</v>
      </c>
      <c r="C3117">
        <v>6.90853919845957E-3</v>
      </c>
      <c r="D3117">
        <v>1.56249526478881E-2</v>
      </c>
      <c r="E3117">
        <v>12.287013082447499</v>
      </c>
      <c r="F3117">
        <v>123.122589165245</v>
      </c>
    </row>
    <row r="3118" spans="2:6" hidden="1" x14ac:dyDescent="0.25">
      <c r="B3118">
        <v>31166.2332467911</v>
      </c>
      <c r="C3118">
        <v>3.3449265662985599E-3</v>
      </c>
      <c r="D3118">
        <v>7.4260580347242401E-3</v>
      </c>
      <c r="E3118">
        <v>16.956944190618302</v>
      </c>
      <c r="F3118">
        <v>127.148439889035</v>
      </c>
    </row>
    <row r="3119" spans="2:6" hidden="1" x14ac:dyDescent="0.25">
      <c r="B3119">
        <v>31176.235247191202</v>
      </c>
      <c r="C3119">
        <v>1.78862951020426E-3</v>
      </c>
      <c r="D3119">
        <v>3.8185766337882699E-3</v>
      </c>
      <c r="E3119">
        <v>25.6417662202354</v>
      </c>
      <c r="F3119">
        <v>134.85252706042999</v>
      </c>
    </row>
    <row r="3120" spans="2:6" hidden="1" x14ac:dyDescent="0.25">
      <c r="B3120">
        <v>31186.237247591402</v>
      </c>
      <c r="C3120">
        <v>1.32061196882371E-3</v>
      </c>
      <c r="D3120">
        <v>2.7001679339748999E-3</v>
      </c>
      <c r="E3120">
        <v>34.174283472101003</v>
      </c>
      <c r="F3120">
        <v>142.69249493073499</v>
      </c>
    </row>
    <row r="3121" spans="2:6" hidden="1" x14ac:dyDescent="0.25">
      <c r="B3121">
        <v>31196.2392479915</v>
      </c>
      <c r="C3121">
        <v>1.1393588044417799E-3</v>
      </c>
      <c r="D3121">
        <v>2.2266663767995698E-3</v>
      </c>
      <c r="E3121">
        <v>42.580221771056003</v>
      </c>
      <c r="F3121">
        <v>150.79687558623201</v>
      </c>
    </row>
    <row r="3122" spans="2:6" hidden="1" x14ac:dyDescent="0.25">
      <c r="B3122">
        <v>31206.241248391601</v>
      </c>
      <c r="C3122">
        <v>1.09600850927745E-3</v>
      </c>
      <c r="D3122">
        <v>2.0486991319084301E-3</v>
      </c>
      <c r="E3122">
        <v>50.908516537208897</v>
      </c>
      <c r="F3122">
        <v>159.261574301232</v>
      </c>
    </row>
    <row r="3123" spans="2:6" hidden="1" x14ac:dyDescent="0.25">
      <c r="B3123">
        <v>31216.243248791699</v>
      </c>
      <c r="C3123">
        <v>1.16211284207146E-3</v>
      </c>
      <c r="D3123">
        <v>2.08492906942559E-3</v>
      </c>
      <c r="E3123">
        <v>59.220443178333703</v>
      </c>
      <c r="F3123">
        <v>168.12568621600701</v>
      </c>
    </row>
    <row r="3124" spans="2:6" hidden="1" x14ac:dyDescent="0.25">
      <c r="B3124">
        <v>31226.245249191899</v>
      </c>
      <c r="C3124">
        <v>1.3738314250245601E-3</v>
      </c>
      <c r="D3124">
        <v>2.3797472499917701E-3</v>
      </c>
      <c r="E3124">
        <v>67.577371629753003</v>
      </c>
      <c r="F3124">
        <v>177.35197479680701</v>
      </c>
    </row>
    <row r="3125" spans="2:6" hidden="1" x14ac:dyDescent="0.25">
      <c r="B3125">
        <v>31236.247249592001</v>
      </c>
      <c r="C3125">
        <v>1.8976183417271501E-3</v>
      </c>
      <c r="D3125">
        <v>3.1971450372227099E-3</v>
      </c>
      <c r="E3125">
        <v>76.029358331971295</v>
      </c>
      <c r="F3125">
        <v>-173.17666719928201</v>
      </c>
    </row>
    <row r="3126" spans="2:6" hidden="1" x14ac:dyDescent="0.25">
      <c r="B3126">
        <v>31246.249249992099</v>
      </c>
      <c r="C3126">
        <v>3.61854938613423E-3</v>
      </c>
      <c r="D3126">
        <v>5.9726885768132901E-3</v>
      </c>
      <c r="E3126">
        <v>84.604923142106301</v>
      </c>
      <c r="F3126">
        <v>-163.63481863740699</v>
      </c>
    </row>
    <row r="3127" spans="2:6" hidden="1" x14ac:dyDescent="0.25">
      <c r="B3127">
        <v>31256.251250392201</v>
      </c>
      <c r="C3127">
        <v>7.5217027978059002E-3</v>
      </c>
      <c r="D3127">
        <v>1.21506126367388E-2</v>
      </c>
      <c r="E3127">
        <v>-82.547291275372302</v>
      </c>
      <c r="F3127">
        <v>30.234677237359499</v>
      </c>
    </row>
    <row r="3128" spans="2:6" hidden="1" x14ac:dyDescent="0.25">
      <c r="B3128">
        <v>31266.253250792401</v>
      </c>
      <c r="C3128">
        <v>3.6425637396533799E-3</v>
      </c>
      <c r="D3128">
        <v>5.8410402520300102E-3</v>
      </c>
      <c r="E3128">
        <v>-77.902205527084007</v>
      </c>
      <c r="F3128">
        <v>34.957771809331597</v>
      </c>
    </row>
    <row r="3129" spans="2:6" hidden="1" x14ac:dyDescent="0.25">
      <c r="B3129">
        <v>31276.255251192499</v>
      </c>
      <c r="C3129">
        <v>1.9265015175992399E-3</v>
      </c>
      <c r="D3129">
        <v>3.0408467198352199E-3</v>
      </c>
      <c r="E3129">
        <v>-69.068540515977105</v>
      </c>
      <c r="F3129">
        <v>43.794814029242097</v>
      </c>
    </row>
    <row r="3130" spans="2:6" hidden="1" x14ac:dyDescent="0.25">
      <c r="B3130">
        <v>31286.2572515926</v>
      </c>
      <c r="C3130">
        <v>1.41134147938578E-3</v>
      </c>
      <c r="D3130">
        <v>2.1800226708962099E-3</v>
      </c>
      <c r="E3130">
        <v>-60.261568028589302</v>
      </c>
      <c r="F3130">
        <v>52.319928405455798</v>
      </c>
    </row>
    <row r="3131" spans="2:6" hidden="1" x14ac:dyDescent="0.25">
      <c r="B3131">
        <v>31296.2592519928</v>
      </c>
      <c r="C3131">
        <v>1.2130093544310101E-3</v>
      </c>
      <c r="D3131">
        <v>1.81821517194634E-3</v>
      </c>
      <c r="E3131">
        <v>-51.5451961624658</v>
      </c>
      <c r="F3131">
        <v>60.6245441550561</v>
      </c>
    </row>
    <row r="3132" spans="2:6" hidden="1" x14ac:dyDescent="0.25">
      <c r="B3132">
        <v>31306.261252392898</v>
      </c>
      <c r="C3132">
        <v>1.1670978763458099E-3</v>
      </c>
      <c r="D3132">
        <v>1.6813946670466899E-3</v>
      </c>
      <c r="E3132">
        <v>-42.965833173010502</v>
      </c>
      <c r="F3132">
        <v>68.853715088089999</v>
      </c>
    </row>
    <row r="3133" spans="2:6" hidden="1" x14ac:dyDescent="0.25">
      <c r="B3133">
        <v>31316.263252793</v>
      </c>
      <c r="C3133">
        <v>1.2418202615228199E-3</v>
      </c>
      <c r="D3133">
        <v>1.70342085093131E-3</v>
      </c>
      <c r="E3133">
        <v>-34.542929461135998</v>
      </c>
      <c r="F3133">
        <v>77.184052799680401</v>
      </c>
    </row>
    <row r="3134" spans="2:6" hidden="1" x14ac:dyDescent="0.25">
      <c r="B3134">
        <v>31326.265253193102</v>
      </c>
      <c r="C3134">
        <v>1.4761909063391E-3</v>
      </c>
      <c r="D3134">
        <v>1.91290033372914E-3</v>
      </c>
      <c r="E3134">
        <v>-26.266597230768799</v>
      </c>
      <c r="F3134">
        <v>85.801312382048707</v>
      </c>
    </row>
    <row r="3135" spans="2:6" hidden="1" x14ac:dyDescent="0.25">
      <c r="B3135">
        <v>31336.267253593302</v>
      </c>
      <c r="C3135">
        <v>2.0513357023385199E-3</v>
      </c>
      <c r="D3135">
        <v>2.4983567684625902E-3</v>
      </c>
      <c r="E3135">
        <v>-18.101173251031899</v>
      </c>
      <c r="F3135">
        <v>94.873484360413102</v>
      </c>
    </row>
    <row r="3136" spans="2:6" hidden="1" x14ac:dyDescent="0.25">
      <c r="B3136">
        <v>31346.2692539934</v>
      </c>
      <c r="C3136">
        <v>3.9313520143845499E-3</v>
      </c>
      <c r="D3136">
        <v>4.4942755697377802E-3</v>
      </c>
      <c r="E3136">
        <v>-9.9936174555696802</v>
      </c>
      <c r="F3136">
        <v>104.51444603453101</v>
      </c>
    </row>
    <row r="3137" spans="2:6" hidden="1" x14ac:dyDescent="0.25">
      <c r="B3137">
        <v>31356.271254393501</v>
      </c>
      <c r="C3137">
        <v>8.1415469164725293E-3</v>
      </c>
      <c r="D3137">
        <v>8.5379044808078196E-3</v>
      </c>
      <c r="E3137">
        <v>-178.00626975273599</v>
      </c>
      <c r="F3137">
        <v>-60.121650766958602</v>
      </c>
    </row>
    <row r="3138" spans="2:6" hidden="1" x14ac:dyDescent="0.25">
      <c r="B3138">
        <v>31366.273254793599</v>
      </c>
      <c r="C3138">
        <v>3.9675698918720604E-3</v>
      </c>
      <c r="D3138">
        <v>4.0495919287587296E-3</v>
      </c>
      <c r="E3138">
        <v>-173.714509472304</v>
      </c>
      <c r="F3138">
        <v>-54.573490658876999</v>
      </c>
    </row>
    <row r="3139" spans="2:6" hidden="1" x14ac:dyDescent="0.25">
      <c r="B3139">
        <v>31376.275255193799</v>
      </c>
      <c r="C3139">
        <v>2.0916690879239099E-3</v>
      </c>
      <c r="D3139">
        <v>2.0435055863891102E-3</v>
      </c>
      <c r="E3139">
        <v>-165.443306833511</v>
      </c>
      <c r="F3139">
        <v>-43.679744364704298</v>
      </c>
    </row>
    <row r="3140" spans="2:6" hidden="1" x14ac:dyDescent="0.25">
      <c r="B3140">
        <v>31386.277255593901</v>
      </c>
      <c r="C3140">
        <v>1.5239360175882E-3</v>
      </c>
      <c r="D3140">
        <v>1.4374786802792501E-3</v>
      </c>
      <c r="E3140">
        <v>-157.04916717334001</v>
      </c>
      <c r="F3140">
        <v>-32.907746131129301</v>
      </c>
    </row>
    <row r="3141" spans="2:6" hidden="1" x14ac:dyDescent="0.25">
      <c r="B3141">
        <v>31396.279255993999</v>
      </c>
      <c r="C3141">
        <v>1.30130846596382E-3</v>
      </c>
      <c r="D3141">
        <v>1.19085336903681E-3</v>
      </c>
      <c r="E3141">
        <v>-148.537561261924</v>
      </c>
      <c r="F3141">
        <v>-22.5525694367415</v>
      </c>
    </row>
    <row r="3142" spans="2:6" hidden="1" x14ac:dyDescent="0.25">
      <c r="B3142">
        <v>31406.281256394101</v>
      </c>
      <c r="C3142">
        <v>1.2446936942750301E-3</v>
      </c>
      <c r="D3142">
        <v>1.10395405983367E-3</v>
      </c>
      <c r="E3142">
        <v>-139.93969763732301</v>
      </c>
      <c r="F3142">
        <v>-12.786139655114599</v>
      </c>
    </row>
    <row r="3143" spans="2:6" hidden="1" x14ac:dyDescent="0.25">
      <c r="B3143">
        <v>31416.283256794301</v>
      </c>
      <c r="C3143">
        <v>1.31931600235876E-3</v>
      </c>
      <c r="D3143">
        <v>1.1260630790143201E-3</v>
      </c>
      <c r="E3143">
        <v>-131.30540401001701</v>
      </c>
      <c r="F3143">
        <v>-3.6239088357864802</v>
      </c>
    </row>
    <row r="3144" spans="2:6" hidden="1" x14ac:dyDescent="0.25">
      <c r="B3144">
        <v>31426.285257194399</v>
      </c>
      <c r="C3144">
        <v>1.5671105644547499E-3</v>
      </c>
      <c r="D3144">
        <v>1.2716355476342399E-3</v>
      </c>
      <c r="E3144">
        <v>-122.691406347466</v>
      </c>
      <c r="F3144">
        <v>5.0583073606751903</v>
      </c>
    </row>
    <row r="3145" spans="2:6" hidden="1" x14ac:dyDescent="0.25">
      <c r="B3145">
        <v>31436.2872575945</v>
      </c>
      <c r="C3145">
        <v>2.1834079617325999E-3</v>
      </c>
      <c r="D3145">
        <v>1.65858554649587E-3</v>
      </c>
      <c r="E3145">
        <v>-114.147694798728</v>
      </c>
      <c r="F3145">
        <v>13.4898876235426</v>
      </c>
    </row>
    <row r="3146" spans="2:6" hidden="1" x14ac:dyDescent="0.25">
      <c r="B3146">
        <v>31446.289257994598</v>
      </c>
      <c r="C3146">
        <v>4.2081596341452003E-3</v>
      </c>
      <c r="D3146">
        <v>2.9426882739235702E-3</v>
      </c>
      <c r="E3146">
        <v>-105.705976575433</v>
      </c>
      <c r="F3146">
        <v>21.977709522581499</v>
      </c>
    </row>
    <row r="3147" spans="2:6" hidden="1" x14ac:dyDescent="0.25">
      <c r="B3147">
        <v>31456.291258394798</v>
      </c>
      <c r="C3147">
        <v>8.7583340908681997E-3</v>
      </c>
      <c r="D3147">
        <v>5.2711603264435098E-3</v>
      </c>
      <c r="E3147">
        <v>86.586756531908705</v>
      </c>
      <c r="F3147">
        <v>-144.44722240280899</v>
      </c>
    </row>
    <row r="3148" spans="2:6" hidden="1" x14ac:dyDescent="0.25">
      <c r="B3148">
        <v>31466.2932587949</v>
      </c>
      <c r="C3148">
        <v>4.3159610055057496E-3</v>
      </c>
      <c r="D3148">
        <v>2.4458263282701401E-3</v>
      </c>
      <c r="E3148">
        <v>90.867091130425905</v>
      </c>
      <c r="F3148">
        <v>-139.363957896942</v>
      </c>
    </row>
    <row r="3149" spans="2:6" hidden="1" x14ac:dyDescent="0.25">
      <c r="B3149">
        <v>31476.295259195002</v>
      </c>
      <c r="C3149">
        <v>2.2928487878618301E-3</v>
      </c>
      <c r="D3149">
        <v>1.1555872085061299E-3</v>
      </c>
      <c r="E3149">
        <v>99.053397853998604</v>
      </c>
      <c r="F3149">
        <v>-128.38528770259799</v>
      </c>
    </row>
    <row r="3150" spans="2:6" hidden="1" x14ac:dyDescent="0.25">
      <c r="B3150">
        <v>31486.2972595951</v>
      </c>
      <c r="C3150">
        <v>1.67982510899977E-3</v>
      </c>
      <c r="D3150">
        <v>7.5694818511858899E-4</v>
      </c>
      <c r="E3150">
        <v>107.234594617781</v>
      </c>
      <c r="F3150">
        <v>-115.926068636968</v>
      </c>
    </row>
    <row r="3151" spans="2:6" hidden="1" x14ac:dyDescent="0.25">
      <c r="B3151">
        <v>31496.2992599953</v>
      </c>
      <c r="C3151">
        <v>1.43796216027466E-3</v>
      </c>
      <c r="D3151">
        <v>5.9059665258701197E-4</v>
      </c>
      <c r="E3151">
        <v>115.462291820305</v>
      </c>
      <c r="F3151">
        <v>-102.119127500015</v>
      </c>
    </row>
    <row r="3152" spans="2:6" hidden="1" x14ac:dyDescent="0.25">
      <c r="B3152">
        <v>31506.301260395401</v>
      </c>
      <c r="C3152">
        <v>1.3739402704955701E-3</v>
      </c>
      <c r="D3152">
        <v>5.3022079744860105E-4</v>
      </c>
      <c r="E3152">
        <v>123.780757995145</v>
      </c>
      <c r="F3152">
        <v>-87.641400144365207</v>
      </c>
    </row>
    <row r="3153" spans="2:6" hidden="1" x14ac:dyDescent="0.25">
      <c r="B3153">
        <v>31516.303260795499</v>
      </c>
      <c r="C3153">
        <v>1.4499940199081899E-3</v>
      </c>
      <c r="D3153">
        <v>5.4237860736108595E-4</v>
      </c>
      <c r="E3153">
        <v>132.21829601592299</v>
      </c>
      <c r="F3153">
        <v>-73.504286586038702</v>
      </c>
    </row>
    <row r="3154" spans="2:6" hidden="1" x14ac:dyDescent="0.25">
      <c r="B3154">
        <v>31526.305261195601</v>
      </c>
      <c r="C3154">
        <v>1.7107550385426101E-3</v>
      </c>
      <c r="D3154">
        <v>6.3272930149122799E-4</v>
      </c>
      <c r="E3154">
        <v>140.78105895052201</v>
      </c>
      <c r="F3154">
        <v>-60.509525305498002</v>
      </c>
    </row>
    <row r="3155" spans="2:6" hidden="1" x14ac:dyDescent="0.25">
      <c r="B3155">
        <v>31536.307261595801</v>
      </c>
      <c r="C3155">
        <v>2.3650277891018498E-3</v>
      </c>
      <c r="D3155">
        <v>8.6798704155179301E-4</v>
      </c>
      <c r="E3155">
        <v>149.450880300292</v>
      </c>
      <c r="F3155">
        <v>-48.888147226226401</v>
      </c>
    </row>
    <row r="3156" spans="2:6" hidden="1" x14ac:dyDescent="0.25">
      <c r="B3156">
        <v>31546.309261995899</v>
      </c>
      <c r="C3156">
        <v>4.5247324350135704E-3</v>
      </c>
      <c r="D3156">
        <v>1.6303903214982601E-3</v>
      </c>
      <c r="E3156">
        <v>158.18810995190299</v>
      </c>
      <c r="F3156">
        <v>-38.356262594797997</v>
      </c>
    </row>
    <row r="3157" spans="2:6" hidden="1" x14ac:dyDescent="0.25">
      <c r="B3157">
        <v>31556.311262396001</v>
      </c>
      <c r="C3157">
        <v>9.2832520389306995E-3</v>
      </c>
      <c r="D3157">
        <v>3.14543645796187E-3</v>
      </c>
      <c r="E3157">
        <v>-8.8433363600688608</v>
      </c>
      <c r="F3157">
        <v>156.625696898667</v>
      </c>
    </row>
    <row r="3158" spans="2:6" hidden="1" x14ac:dyDescent="0.25">
      <c r="B3158">
        <v>31566.313262796099</v>
      </c>
      <c r="C3158">
        <v>4.5998204026251998E-3</v>
      </c>
      <c r="D3158">
        <v>1.4999824922722401E-3</v>
      </c>
      <c r="E3158">
        <v>-4.3486057570771397</v>
      </c>
      <c r="F3158">
        <v>161.96146221356199</v>
      </c>
    </row>
    <row r="3159" spans="2:6" hidden="1" x14ac:dyDescent="0.25">
      <c r="B3159">
        <v>31576.315263196298</v>
      </c>
      <c r="C3159">
        <v>2.44242218396019E-3</v>
      </c>
      <c r="D3159">
        <v>7.3315737721095704E-4</v>
      </c>
      <c r="E3159">
        <v>4.2786384649428504</v>
      </c>
      <c r="F3159">
        <v>173.400908515032</v>
      </c>
    </row>
    <row r="3160" spans="2:6" hidden="1" x14ac:dyDescent="0.25">
      <c r="B3160">
        <v>31586.3172635964</v>
      </c>
      <c r="C3160">
        <v>1.7925186747665899E-3</v>
      </c>
      <c r="D3160">
        <v>4.9044777842287496E-4</v>
      </c>
      <c r="E3160">
        <v>12.7964132383779</v>
      </c>
      <c r="F3160">
        <v>-173.04426137106901</v>
      </c>
    </row>
    <row r="3161" spans="2:6" hidden="1" x14ac:dyDescent="0.25">
      <c r="B3161">
        <v>31596.319263996498</v>
      </c>
      <c r="C3161">
        <v>1.53916353395306E-3</v>
      </c>
      <c r="D3161">
        <v>3.8958916869945E-4</v>
      </c>
      <c r="E3161">
        <v>21.2028058779477</v>
      </c>
      <c r="F3161">
        <v>-156.694842412019</v>
      </c>
    </row>
    <row r="3162" spans="2:6" hidden="1" x14ac:dyDescent="0.25">
      <c r="B3162">
        <v>31606.3212643966</v>
      </c>
      <c r="C3162">
        <v>1.4754394944677699E-3</v>
      </c>
      <c r="D3162">
        <v>3.6316934239151699E-4</v>
      </c>
      <c r="E3162">
        <v>29.517780251806599</v>
      </c>
      <c r="F3162">
        <v>-138.01089375073499</v>
      </c>
    </row>
    <row r="3163" spans="2:6" hidden="1" x14ac:dyDescent="0.25">
      <c r="B3163">
        <v>31616.3232647968</v>
      </c>
      <c r="C3163">
        <v>1.56060367948244E-3</v>
      </c>
      <c r="D3163">
        <v>4.0128128773095898E-4</v>
      </c>
      <c r="E3163">
        <v>37.777665959068003</v>
      </c>
      <c r="F3163">
        <v>-119.089532271236</v>
      </c>
    </row>
    <row r="3164" spans="2:6" hidden="1" x14ac:dyDescent="0.25">
      <c r="B3164">
        <v>31626.325265196901</v>
      </c>
      <c r="C3164">
        <v>1.8416353149568201E-3</v>
      </c>
      <c r="D3164">
        <v>5.2383864492647301E-4</v>
      </c>
      <c r="E3164">
        <v>46.027360483027998</v>
      </c>
      <c r="F3164">
        <v>-102.257780235212</v>
      </c>
    </row>
    <row r="3165" spans="2:6" hidden="1" x14ac:dyDescent="0.25">
      <c r="B3165">
        <v>31636.327265596999</v>
      </c>
      <c r="C3165">
        <v>2.5397385180738301E-3</v>
      </c>
      <c r="D3165">
        <v>8.1778613393456096E-4</v>
      </c>
      <c r="E3165">
        <v>54.311364249477002</v>
      </c>
      <c r="F3165">
        <v>-88.344386060863599</v>
      </c>
    </row>
    <row r="3166" spans="2:6" hidden="1" x14ac:dyDescent="0.25">
      <c r="B3166">
        <v>31646.329265997101</v>
      </c>
      <c r="C3166">
        <v>4.83392286792215E-3</v>
      </c>
      <c r="D3166">
        <v>1.75492153522755E-3</v>
      </c>
      <c r="E3166">
        <v>62.665043257772801</v>
      </c>
      <c r="F3166">
        <v>-76.873890578410297</v>
      </c>
    </row>
    <row r="3167" spans="2:6" hidden="1" x14ac:dyDescent="0.25">
      <c r="B3167">
        <v>31656.331266397301</v>
      </c>
      <c r="C3167">
        <v>9.7379452755569796E-3</v>
      </c>
      <c r="D3167">
        <v>4.0920198313047296E-3</v>
      </c>
      <c r="E3167">
        <v>-104.752932170183</v>
      </c>
      <c r="F3167">
        <v>117.40055903271799</v>
      </c>
    </row>
    <row r="3168" spans="2:6" hidden="1" x14ac:dyDescent="0.25">
      <c r="B3168">
        <v>31666.333266797399</v>
      </c>
      <c r="C3168">
        <v>4.8367394399095997E-3</v>
      </c>
      <c r="D3168">
        <v>2.1062665529448599E-3</v>
      </c>
      <c r="E3168">
        <v>-100.363470743467</v>
      </c>
      <c r="F3168">
        <v>122.13523205360799</v>
      </c>
    </row>
    <row r="3169" spans="2:6" hidden="1" x14ac:dyDescent="0.25">
      <c r="B3169">
        <v>31676.335267197501</v>
      </c>
      <c r="C3169">
        <v>2.5469574001020599E-3</v>
      </c>
      <c r="D3169">
        <v>1.17459213388832E-3</v>
      </c>
      <c r="E3169">
        <v>-91.770676469843394</v>
      </c>
      <c r="F3169">
        <v>131.11647422500101</v>
      </c>
    </row>
    <row r="3170" spans="2:6" hidden="1" x14ac:dyDescent="0.25">
      <c r="B3170">
        <v>31686.337267597599</v>
      </c>
      <c r="C3170">
        <v>1.85660274790321E-3</v>
      </c>
      <c r="D3170">
        <v>8.8976354340894698E-4</v>
      </c>
      <c r="E3170">
        <v>-83.154271115976798</v>
      </c>
      <c r="F3170">
        <v>140.46153286432801</v>
      </c>
    </row>
    <row r="3171" spans="2:6" hidden="1" x14ac:dyDescent="0.25">
      <c r="B3171">
        <v>31696.339267997799</v>
      </c>
      <c r="C3171">
        <v>1.5874685891916901E-3</v>
      </c>
      <c r="D3171">
        <v>7.8058062366003205E-4</v>
      </c>
      <c r="E3171">
        <v>-74.562186231834303</v>
      </c>
      <c r="F3171">
        <v>150.52455300885899</v>
      </c>
    </row>
    <row r="3172" spans="2:6" hidden="1" x14ac:dyDescent="0.25">
      <c r="B3172">
        <v>31706.3412683979</v>
      </c>
      <c r="C3172">
        <v>1.5199829145032301E-3</v>
      </c>
      <c r="D3172">
        <v>7.6361166565033203E-4</v>
      </c>
      <c r="E3172">
        <v>-66.039415393509401</v>
      </c>
      <c r="F3172">
        <v>161.47278185234899</v>
      </c>
    </row>
    <row r="3173" spans="2:6" hidden="1" x14ac:dyDescent="0.25">
      <c r="B3173">
        <v>31716.343268797998</v>
      </c>
      <c r="C3173">
        <v>1.6106563454214801E-3</v>
      </c>
      <c r="D3173">
        <v>8.3107305943486804E-4</v>
      </c>
      <c r="E3173">
        <v>-57.617716874246099</v>
      </c>
      <c r="F3173">
        <v>173.219622895865</v>
      </c>
    </row>
    <row r="3174" spans="2:6" hidden="1" x14ac:dyDescent="0.25">
      <c r="B3174">
        <v>31726.3452691981</v>
      </c>
      <c r="C3174">
        <v>1.9086889330202201E-3</v>
      </c>
      <c r="D3174">
        <v>1.0246853259903801E-3</v>
      </c>
      <c r="E3174">
        <v>-49.308980123415701</v>
      </c>
      <c r="F3174">
        <v>-174.59495137080799</v>
      </c>
    </row>
    <row r="3175" spans="2:6" hidden="1" x14ac:dyDescent="0.25">
      <c r="B3175">
        <v>31736.3472695983</v>
      </c>
      <c r="C3175">
        <v>2.64688996918979E-3</v>
      </c>
      <c r="D3175">
        <v>1.5020555099514901E-3</v>
      </c>
      <c r="E3175">
        <v>-41.103434858937597</v>
      </c>
      <c r="F3175">
        <v>-162.49645672000901</v>
      </c>
    </row>
    <row r="3176" spans="2:6" hidden="1" x14ac:dyDescent="0.25">
      <c r="B3176">
        <v>31746.349269998402</v>
      </c>
      <c r="C3176">
        <v>5.0668828642413798E-3</v>
      </c>
      <c r="D3176">
        <v>3.0793869732291899E-3</v>
      </c>
      <c r="E3176">
        <v>-32.972294245349197</v>
      </c>
      <c r="F3176">
        <v>-150.965463337925</v>
      </c>
    </row>
    <row r="3177" spans="2:6" hidden="1" x14ac:dyDescent="0.25">
      <c r="B3177">
        <v>31756.3512703985</v>
      </c>
      <c r="C3177">
        <v>1.0203358287894501E-2</v>
      </c>
      <c r="D3177">
        <v>6.9435777390394297E-3</v>
      </c>
      <c r="E3177">
        <v>159.095244185083</v>
      </c>
      <c r="F3177">
        <v>44.5754372747774</v>
      </c>
    </row>
    <row r="3178" spans="2:6" hidden="1" x14ac:dyDescent="0.25">
      <c r="B3178">
        <v>31766.3532707987</v>
      </c>
      <c r="C3178">
        <v>5.1087744439336702E-3</v>
      </c>
      <c r="D3178">
        <v>3.6067280115169298E-3</v>
      </c>
      <c r="E3178">
        <v>163.238711302751</v>
      </c>
      <c r="F3178">
        <v>49.572721721761802</v>
      </c>
    </row>
    <row r="3179" spans="2:6" hidden="1" x14ac:dyDescent="0.25">
      <c r="B3179">
        <v>31776.355271198801</v>
      </c>
      <c r="C3179">
        <v>2.6915551497099402E-3</v>
      </c>
      <c r="D3179">
        <v>2.0343985727450599E-3</v>
      </c>
      <c r="E3179">
        <v>171.408669518084</v>
      </c>
      <c r="F3179">
        <v>58.708570514143098</v>
      </c>
    </row>
    <row r="3180" spans="2:6" hidden="1" x14ac:dyDescent="0.25">
      <c r="B3180">
        <v>31786.357271598899</v>
      </c>
      <c r="C3180">
        <v>1.9584036498424798E-3</v>
      </c>
      <c r="D3180">
        <v>1.5684968734813599E-3</v>
      </c>
      <c r="E3180">
        <v>179.66786614277501</v>
      </c>
      <c r="F3180">
        <v>67.374940166606095</v>
      </c>
    </row>
    <row r="3181" spans="2:6" hidden="1" x14ac:dyDescent="0.25">
      <c r="B3181">
        <v>31796.359271999001</v>
      </c>
      <c r="C3181">
        <v>1.6685041498913299E-3</v>
      </c>
      <c r="D3181">
        <v>1.39862937409911E-3</v>
      </c>
      <c r="E3181">
        <v>-171.96937489525499</v>
      </c>
      <c r="F3181">
        <v>75.829832722448501</v>
      </c>
    </row>
    <row r="3182" spans="2:6" hidden="1" x14ac:dyDescent="0.25">
      <c r="B3182">
        <v>31806.361272399201</v>
      </c>
      <c r="C3182">
        <v>1.5906385258397E-3</v>
      </c>
      <c r="D3182">
        <v>1.37808555073599E-3</v>
      </c>
      <c r="E3182">
        <v>-163.50938817205201</v>
      </c>
      <c r="F3182">
        <v>84.317145016265599</v>
      </c>
    </row>
    <row r="3183" spans="2:6" hidden="1" x14ac:dyDescent="0.25">
      <c r="B3183">
        <v>31816.363272799299</v>
      </c>
      <c r="C3183">
        <v>1.6789230684981699E-3</v>
      </c>
      <c r="D3183">
        <v>1.48661445601831E-3</v>
      </c>
      <c r="E3183">
        <v>-154.97804582510801</v>
      </c>
      <c r="F3183">
        <v>93.042914981365399</v>
      </c>
    </row>
    <row r="3184" spans="2:6" hidden="1" x14ac:dyDescent="0.25">
      <c r="B3184">
        <v>31826.365273199401</v>
      </c>
      <c r="C3184">
        <v>1.9847729886460601E-3</v>
      </c>
      <c r="D3184">
        <v>1.7812778436581301E-3</v>
      </c>
      <c r="E3184">
        <v>-146.41507080800099</v>
      </c>
      <c r="F3184">
        <v>102.152472637458</v>
      </c>
    </row>
    <row r="3185" spans="2:6" hidden="1" x14ac:dyDescent="0.25">
      <c r="B3185">
        <v>31836.367273599499</v>
      </c>
      <c r="C3185">
        <v>2.7518458387185102E-3</v>
      </c>
      <c r="D3185">
        <v>2.4927177718142E-3</v>
      </c>
      <c r="E3185">
        <v>-137.86501491139899</v>
      </c>
      <c r="F3185">
        <v>111.704584287606</v>
      </c>
    </row>
    <row r="3186" spans="2:6" hidden="1" x14ac:dyDescent="0.25">
      <c r="B3186">
        <v>31846.369273999699</v>
      </c>
      <c r="C3186">
        <v>5.2795698531886504E-3</v>
      </c>
      <c r="D3186">
        <v>4.8290748144558301E-3</v>
      </c>
      <c r="E3186">
        <v>-129.36694848634801</v>
      </c>
      <c r="F3186">
        <v>121.64973542302</v>
      </c>
    </row>
    <row r="3187" spans="2:6" hidden="1" x14ac:dyDescent="0.25">
      <c r="B3187">
        <v>31856.3712743998</v>
      </c>
      <c r="C3187">
        <v>1.06338792486714E-2</v>
      </c>
      <c r="D3187">
        <v>9.96320161617072E-3</v>
      </c>
      <c r="E3187">
        <v>63.1786263479909</v>
      </c>
      <c r="F3187">
        <v>-43.183444033312703</v>
      </c>
    </row>
    <row r="3188" spans="2:6" hidden="1" x14ac:dyDescent="0.25">
      <c r="B3188">
        <v>31866.373274799898</v>
      </c>
      <c r="C3188">
        <v>5.3769329789232698E-3</v>
      </c>
      <c r="D3188">
        <v>5.0955501995653E-3</v>
      </c>
      <c r="E3188">
        <v>67.392181052063606</v>
      </c>
      <c r="F3188">
        <v>-37.987762587192897</v>
      </c>
    </row>
    <row r="3189" spans="2:6" hidden="1" x14ac:dyDescent="0.25">
      <c r="B3189">
        <v>31876.3752752</v>
      </c>
      <c r="C3189">
        <v>2.84986323602452E-3</v>
      </c>
      <c r="D3189">
        <v>2.7784114662034801E-3</v>
      </c>
      <c r="E3189">
        <v>75.660525355997606</v>
      </c>
      <c r="F3189">
        <v>-28.040127803544198</v>
      </c>
    </row>
    <row r="3190" spans="2:6" hidden="1" x14ac:dyDescent="0.25">
      <c r="B3190">
        <v>31886.3772756002</v>
      </c>
      <c r="C3190">
        <v>2.0843089849994999E-3</v>
      </c>
      <c r="D3190">
        <v>2.1016514012785299E-3</v>
      </c>
      <c r="E3190">
        <v>83.888140355515802</v>
      </c>
      <c r="F3190">
        <v>-18.504018390808401</v>
      </c>
    </row>
    <row r="3191" spans="2:6" hidden="1" x14ac:dyDescent="0.25">
      <c r="B3191">
        <v>31896.379276000302</v>
      </c>
      <c r="C3191">
        <v>1.7816389358751199E-3</v>
      </c>
      <c r="D3191">
        <v>1.8622711028424899E-3</v>
      </c>
      <c r="E3191">
        <v>92.113476076965398</v>
      </c>
      <c r="F3191">
        <v>-9.4561413871517601</v>
      </c>
    </row>
    <row r="3192" spans="2:6" hidden="1" x14ac:dyDescent="0.25">
      <c r="B3192">
        <v>31906.3812764004</v>
      </c>
      <c r="C3192">
        <v>1.6997322172828001E-3</v>
      </c>
      <c r="D3192">
        <v>1.8399760789411901E-3</v>
      </c>
      <c r="E3192">
        <v>100.37671469628199</v>
      </c>
      <c r="F3192">
        <v>-0.87375037346109496</v>
      </c>
    </row>
    <row r="3193" spans="2:6" hidden="1" x14ac:dyDescent="0.25">
      <c r="B3193">
        <v>31916.383276800501</v>
      </c>
      <c r="C3193">
        <v>1.7903211908108601E-3</v>
      </c>
      <c r="D3193">
        <v>1.9995654052044599E-3</v>
      </c>
      <c r="E3193">
        <v>108.711896999847</v>
      </c>
      <c r="F3193">
        <v>7.3406691549953003</v>
      </c>
    </row>
    <row r="3194" spans="2:6" hidden="1" x14ac:dyDescent="0.25">
      <c r="B3194">
        <v>31926.385277200701</v>
      </c>
      <c r="C3194">
        <v>2.10667164662524E-3</v>
      </c>
      <c r="D3194">
        <v>2.4136872176422201E-3</v>
      </c>
      <c r="E3194">
        <v>117.140012534828</v>
      </c>
      <c r="F3194">
        <v>15.3281308695052</v>
      </c>
    </row>
    <row r="3195" spans="2:6" hidden="1" x14ac:dyDescent="0.25">
      <c r="B3195">
        <v>31936.387277600799</v>
      </c>
      <c r="C3195">
        <v>2.9021854817072399E-3</v>
      </c>
      <c r="D3195">
        <v>3.3882626798511098E-3</v>
      </c>
      <c r="E3195">
        <v>125.664100903608</v>
      </c>
      <c r="F3195">
        <v>23.245220951865001</v>
      </c>
    </row>
    <row r="3196" spans="2:6" hidden="1" x14ac:dyDescent="0.25">
      <c r="B3196">
        <v>31946.389278000901</v>
      </c>
      <c r="C3196">
        <v>5.5287017839084299E-3</v>
      </c>
      <c r="D3196">
        <v>6.5341962443458404E-3</v>
      </c>
      <c r="E3196">
        <v>134.26778518221101</v>
      </c>
      <c r="F3196">
        <v>31.240961712244101</v>
      </c>
    </row>
    <row r="3197" spans="2:6" hidden="1" x14ac:dyDescent="0.25">
      <c r="B3197">
        <v>31956.391278400999</v>
      </c>
      <c r="C3197">
        <v>1.0956903278914701E-2</v>
      </c>
      <c r="D3197">
        <v>1.3069244225080099E-2</v>
      </c>
      <c r="E3197">
        <v>-32.777772679312299</v>
      </c>
      <c r="F3197">
        <v>-136.43590904994701</v>
      </c>
    </row>
    <row r="3198" spans="2:6" hidden="1" x14ac:dyDescent="0.25">
      <c r="B3198">
        <v>31966.393278801199</v>
      </c>
      <c r="C3198">
        <v>5.5657512180182804E-3</v>
      </c>
      <c r="D3198">
        <v>6.6497591627604196E-3</v>
      </c>
      <c r="E3198">
        <v>-28.4289048761683</v>
      </c>
      <c r="F3198">
        <v>-132.095929474635</v>
      </c>
    </row>
    <row r="3199" spans="2:6" hidden="1" x14ac:dyDescent="0.25">
      <c r="B3199">
        <v>31976.395279201301</v>
      </c>
      <c r="C3199">
        <v>2.9414650295091502E-3</v>
      </c>
      <c r="D3199">
        <v>3.5277903393325298E-3</v>
      </c>
      <c r="E3199">
        <v>-19.816670963404299</v>
      </c>
      <c r="F3199">
        <v>-123.346543413644</v>
      </c>
    </row>
    <row r="3200" spans="2:6" hidden="1" x14ac:dyDescent="0.25">
      <c r="B3200">
        <v>31986.397279601399</v>
      </c>
      <c r="C3200">
        <v>2.1500146407565702E-3</v>
      </c>
      <c r="D3200">
        <v>2.5960075613799E-3</v>
      </c>
      <c r="E3200">
        <v>-11.2810118298004</v>
      </c>
      <c r="F3200">
        <v>-114.37745663606</v>
      </c>
    </row>
    <row r="3201" spans="2:6" hidden="1" x14ac:dyDescent="0.25">
      <c r="B3201">
        <v>31996.3992800015</v>
      </c>
      <c r="C3201">
        <v>1.84022347163641E-3</v>
      </c>
      <c r="D3201">
        <v>2.2488394114273599E-3</v>
      </c>
      <c r="E3201">
        <v>-2.8416819010476999</v>
      </c>
      <c r="F3201">
        <v>-105.309942119867</v>
      </c>
    </row>
    <row r="3202" spans="2:6" hidden="1" x14ac:dyDescent="0.25">
      <c r="B3202">
        <v>32006.4012804017</v>
      </c>
      <c r="C3202">
        <v>1.75999989323551E-3</v>
      </c>
      <c r="D3202">
        <v>2.1908409379466798E-3</v>
      </c>
      <c r="E3202">
        <v>5.5005228685947998</v>
      </c>
      <c r="F3202">
        <v>-96.293655751952301</v>
      </c>
    </row>
    <row r="3203" spans="2:6" hidden="1" x14ac:dyDescent="0.25">
      <c r="B3203">
        <v>32016.403280801798</v>
      </c>
      <c r="C3203">
        <v>1.85882096767986E-3</v>
      </c>
      <c r="D3203">
        <v>2.37130722548142E-3</v>
      </c>
      <c r="E3203">
        <v>13.7629801874913</v>
      </c>
      <c r="F3203">
        <v>-87.4651324043204</v>
      </c>
    </row>
    <row r="3204" spans="2:6" hidden="1" x14ac:dyDescent="0.25">
      <c r="B3204">
        <v>32026.4052812019</v>
      </c>
      <c r="C3204">
        <v>2.19150904385084E-3</v>
      </c>
      <c r="D3204">
        <v>2.8781112889079302E-3</v>
      </c>
      <c r="E3204">
        <v>21.976793276170302</v>
      </c>
      <c r="F3204">
        <v>-78.912439871710205</v>
      </c>
    </row>
    <row r="3205" spans="2:6" hidden="1" x14ac:dyDescent="0.25">
      <c r="B3205">
        <v>32036.407281602002</v>
      </c>
      <c r="C3205">
        <v>3.0200968418935999E-3</v>
      </c>
      <c r="D3205">
        <v>4.0923109534930996E-3</v>
      </c>
      <c r="E3205">
        <v>30.180319629143799</v>
      </c>
      <c r="F3205">
        <v>-70.658490676673594</v>
      </c>
    </row>
    <row r="3206" spans="2:6" hidden="1" x14ac:dyDescent="0.25">
      <c r="B3206">
        <v>32046.409282002202</v>
      </c>
      <c r="C3206">
        <v>5.74337651828624E-3</v>
      </c>
      <c r="D3206">
        <v>8.0279190875945806E-3</v>
      </c>
      <c r="E3206">
        <v>38.411653223751301</v>
      </c>
      <c r="F3206">
        <v>-62.664153149665403</v>
      </c>
    </row>
    <row r="3207" spans="2:6" hidden="1" x14ac:dyDescent="0.25">
      <c r="B3207">
        <v>32056.4112824023</v>
      </c>
      <c r="C3207">
        <v>1.12316120144253E-2</v>
      </c>
      <c r="D3207">
        <v>1.63676042517212E-2</v>
      </c>
      <c r="E3207">
        <v>-129.12142987744301</v>
      </c>
      <c r="F3207">
        <v>129.00264101526</v>
      </c>
    </row>
    <row r="3208" spans="2:6" hidden="1" x14ac:dyDescent="0.25">
      <c r="B3208">
        <v>32066.413282802401</v>
      </c>
      <c r="C3208">
        <v>5.72826911391778E-3</v>
      </c>
      <c r="D3208">
        <v>8.4451897700922596E-3</v>
      </c>
      <c r="E3208">
        <v>-124.934452435083</v>
      </c>
      <c r="F3208">
        <v>132.91368846890001</v>
      </c>
    </row>
    <row r="3209" spans="2:6" hidden="1" x14ac:dyDescent="0.25">
      <c r="B3209">
        <v>32076.415283202499</v>
      </c>
      <c r="C3209">
        <v>3.0084820542792901E-3</v>
      </c>
      <c r="D3209">
        <v>4.5240586159470001E-3</v>
      </c>
      <c r="E3209">
        <v>-116.496093516644</v>
      </c>
      <c r="F3209">
        <v>140.72691233082699</v>
      </c>
    </row>
    <row r="3210" spans="2:6" hidden="1" x14ac:dyDescent="0.25">
      <c r="B3210">
        <v>32086.417283602699</v>
      </c>
      <c r="C3210">
        <v>2.185996090095E-3</v>
      </c>
      <c r="D3210">
        <v>3.3367748633472299E-3</v>
      </c>
      <c r="E3210">
        <v>-108.00243296486001</v>
      </c>
      <c r="F3210">
        <v>148.702019314111</v>
      </c>
    </row>
    <row r="3211" spans="2:6" hidden="1" x14ac:dyDescent="0.25">
      <c r="B3211">
        <v>32096.419284002801</v>
      </c>
      <c r="C3211">
        <v>1.8625647347712E-3</v>
      </c>
      <c r="D3211">
        <v>2.8746522510652499E-3</v>
      </c>
      <c r="E3211">
        <v>-99.486073312113206</v>
      </c>
      <c r="F3211">
        <v>156.91695571764299</v>
      </c>
    </row>
    <row r="3212" spans="2:6" hidden="1" x14ac:dyDescent="0.25">
      <c r="B3212">
        <v>32106.421284402899</v>
      </c>
      <c r="C3212">
        <v>1.77725466920493E-3</v>
      </c>
      <c r="D3212">
        <v>2.7672381257258E-3</v>
      </c>
      <c r="E3212">
        <v>-90.986292711412602</v>
      </c>
      <c r="F3212">
        <v>165.40688584228499</v>
      </c>
    </row>
    <row r="3213" spans="2:6" hidden="1" x14ac:dyDescent="0.25">
      <c r="B3213">
        <v>32116.423284803001</v>
      </c>
      <c r="C3213">
        <v>1.87759445498566E-3</v>
      </c>
      <c r="D3213">
        <v>2.94892348104134E-3</v>
      </c>
      <c r="E3213">
        <v>-82.540020138374601</v>
      </c>
      <c r="F3213">
        <v>174.15501723833501</v>
      </c>
    </row>
    <row r="3214" spans="2:6" hidden="1" x14ac:dyDescent="0.25">
      <c r="B3214">
        <v>32126.4252852032</v>
      </c>
      <c r="C3214">
        <v>2.2198245522607601E-3</v>
      </c>
      <c r="D3214">
        <v>3.5235601874482199E-3</v>
      </c>
      <c r="E3214">
        <v>-74.173339993247893</v>
      </c>
      <c r="F3214">
        <v>-176.90666986756599</v>
      </c>
    </row>
    <row r="3215" spans="2:6" hidden="1" x14ac:dyDescent="0.25">
      <c r="B3215">
        <v>32136.427285603299</v>
      </c>
      <c r="C3215">
        <v>3.0736139832060398E-3</v>
      </c>
      <c r="D3215">
        <v>4.94762899376411E-3</v>
      </c>
      <c r="E3215">
        <v>-65.895924878273703</v>
      </c>
      <c r="F3215">
        <v>-167.88343802180901</v>
      </c>
    </row>
    <row r="3216" spans="2:6" hidden="1" x14ac:dyDescent="0.25">
      <c r="B3216">
        <v>32146.4292860034</v>
      </c>
      <c r="C3216">
        <v>5.8790503705979397E-3</v>
      </c>
      <c r="D3216">
        <v>9.6352255994123105E-3</v>
      </c>
      <c r="E3216">
        <v>-57.699236509266399</v>
      </c>
      <c r="F3216">
        <v>-158.89235457573201</v>
      </c>
    </row>
    <row r="3217" spans="2:6" hidden="1" x14ac:dyDescent="0.25">
      <c r="B3217">
        <v>32156.431286403498</v>
      </c>
      <c r="C3217">
        <v>1.15140772862613E-2</v>
      </c>
      <c r="D3217">
        <v>1.9509320843615199E-2</v>
      </c>
      <c r="E3217">
        <v>134.53474511264201</v>
      </c>
      <c r="F3217">
        <v>34.334072257924802</v>
      </c>
    </row>
    <row r="3218" spans="2:6" hidden="1" x14ac:dyDescent="0.25">
      <c r="B3218">
        <v>32166.433286803702</v>
      </c>
      <c r="C3218">
        <v>5.9261378684872202E-3</v>
      </c>
      <c r="D3218">
        <v>1.01603649616547E-2</v>
      </c>
      <c r="E3218">
        <v>138.56150759409201</v>
      </c>
      <c r="F3218">
        <v>38.632258410548502</v>
      </c>
    </row>
    <row r="3219" spans="2:6" hidden="1" x14ac:dyDescent="0.25">
      <c r="B3219">
        <v>32176.4352872038</v>
      </c>
      <c r="C3219">
        <v>3.1218611125300002E-3</v>
      </c>
      <c r="D3219">
        <v>5.4825091722663201E-3</v>
      </c>
      <c r="E3219">
        <v>146.70125797426101</v>
      </c>
      <c r="F3219">
        <v>47.092016315452298</v>
      </c>
    </row>
    <row r="3220" spans="2:6" hidden="1" x14ac:dyDescent="0.25">
      <c r="B3220">
        <v>32186.437287603901</v>
      </c>
      <c r="C3220">
        <v>2.2702762530246198E-3</v>
      </c>
      <c r="D3220">
        <v>4.0778171022252101E-3</v>
      </c>
      <c r="E3220">
        <v>154.89741493653099</v>
      </c>
      <c r="F3220">
        <v>55.377570274293099</v>
      </c>
    </row>
    <row r="3221" spans="2:6" hidden="1" x14ac:dyDescent="0.25">
      <c r="B3221">
        <v>32196.439288004</v>
      </c>
      <c r="C3221">
        <v>1.93181997239509E-3</v>
      </c>
      <c r="D3221">
        <v>3.53794285552957E-3</v>
      </c>
      <c r="E3221">
        <v>163.17683658077499</v>
      </c>
      <c r="F3221">
        <v>63.553512321997701</v>
      </c>
    </row>
    <row r="3222" spans="2:6" hidden="1" x14ac:dyDescent="0.25">
      <c r="B3222">
        <v>32206.441288404199</v>
      </c>
      <c r="C3222">
        <v>1.8378578207432199E-3</v>
      </c>
      <c r="D3222">
        <v>3.4173928159518699E-3</v>
      </c>
      <c r="E3222">
        <v>171.55106677441901</v>
      </c>
      <c r="F3222">
        <v>71.702082967855205</v>
      </c>
    </row>
    <row r="3223" spans="2:6" hidden="1" x14ac:dyDescent="0.25">
      <c r="B3223">
        <v>32216.443288804301</v>
      </c>
      <c r="C3223">
        <v>1.9343008705921001E-3</v>
      </c>
      <c r="D3223">
        <v>3.6347162073570799E-3</v>
      </c>
      <c r="E3223">
        <v>-179.98626590954601</v>
      </c>
      <c r="F3223">
        <v>79.907533901077898</v>
      </c>
    </row>
    <row r="3224" spans="2:6" hidden="1" x14ac:dyDescent="0.25">
      <c r="B3224">
        <v>32226.445289204399</v>
      </c>
      <c r="C3224">
        <v>2.2787344908221001E-3</v>
      </c>
      <c r="D3224">
        <v>4.3082309792257202E-3</v>
      </c>
      <c r="E3224">
        <v>-171.45842310437001</v>
      </c>
      <c r="F3224">
        <v>88.241222228595305</v>
      </c>
    </row>
    <row r="3225" spans="2:6" hidden="1" x14ac:dyDescent="0.25">
      <c r="B3225">
        <v>32236.447289604501</v>
      </c>
      <c r="C3225">
        <v>3.1475488276006699E-3</v>
      </c>
      <c r="D3225">
        <v>5.96740841205037E-3</v>
      </c>
      <c r="E3225">
        <v>-162.900754544845</v>
      </c>
      <c r="F3225">
        <v>96.748233168302505</v>
      </c>
    </row>
    <row r="3226" spans="2:6" hidden="1" x14ac:dyDescent="0.25">
      <c r="B3226">
        <v>32246.449290004701</v>
      </c>
      <c r="C3226">
        <v>6.0165454739004301E-3</v>
      </c>
      <c r="D3226">
        <v>1.14189316252192E-2</v>
      </c>
      <c r="E3226">
        <v>-154.35285932259899</v>
      </c>
      <c r="F3226">
        <v>105.43710090564601</v>
      </c>
    </row>
    <row r="3227" spans="2:6" hidden="1" x14ac:dyDescent="0.25">
      <c r="B3227">
        <v>32256.451290404799</v>
      </c>
      <c r="C3227">
        <v>1.17334109371978E-2</v>
      </c>
      <c r="D3227">
        <v>2.23257172710454E-2</v>
      </c>
      <c r="E3227">
        <v>38.443354957947399</v>
      </c>
      <c r="F3227">
        <v>-61.222751270807798</v>
      </c>
    </row>
    <row r="3228" spans="2:6" hidden="1" x14ac:dyDescent="0.25">
      <c r="B3228">
        <v>32266.4532908049</v>
      </c>
      <c r="C3228">
        <v>6.0912080546258801E-3</v>
      </c>
      <c r="D3228">
        <v>1.16122362710972E-2</v>
      </c>
      <c r="E3228">
        <v>42.585171986968703</v>
      </c>
      <c r="F3228">
        <v>-56.805177796133201</v>
      </c>
    </row>
    <row r="3229" spans="2:6" hidden="1" x14ac:dyDescent="0.25">
      <c r="B3229">
        <v>32276.4552912051</v>
      </c>
      <c r="C3229">
        <v>3.22204449537416E-3</v>
      </c>
      <c r="D3229">
        <v>6.1815211873835103E-3</v>
      </c>
      <c r="E3229">
        <v>50.945590805276296</v>
      </c>
      <c r="F3229">
        <v>-47.895063423020702</v>
      </c>
    </row>
    <row r="3230" spans="2:6" hidden="1" x14ac:dyDescent="0.25">
      <c r="B3230">
        <v>32286.457291605198</v>
      </c>
      <c r="C3230">
        <v>2.3532321973053099E-3</v>
      </c>
      <c r="D3230">
        <v>4.5595301444481496E-3</v>
      </c>
      <c r="E3230">
        <v>59.241674999126801</v>
      </c>
      <c r="F3230">
        <v>-39.0848397778364</v>
      </c>
    </row>
    <row r="3231" spans="2:6" hidden="1" x14ac:dyDescent="0.25">
      <c r="B3231">
        <v>32296.4592920053</v>
      </c>
      <c r="C3231">
        <v>2.0094782924472798E-3</v>
      </c>
      <c r="D3231">
        <v>3.9444836992496204E-3</v>
      </c>
      <c r="E3231">
        <v>67.497774249908105</v>
      </c>
      <c r="F3231">
        <v>-30.444486312778601</v>
      </c>
    </row>
    <row r="3232" spans="2:6" hidden="1" x14ac:dyDescent="0.25">
      <c r="B3232">
        <v>32306.461292405402</v>
      </c>
      <c r="C3232">
        <v>1.91534538560206E-3</v>
      </c>
      <c r="D3232">
        <v>3.81686312226789E-3</v>
      </c>
      <c r="E3232">
        <v>75.746916883283802</v>
      </c>
      <c r="F3232">
        <v>-22.008930934464299</v>
      </c>
    </row>
    <row r="3233" spans="2:6" hidden="1" x14ac:dyDescent="0.25">
      <c r="B3233">
        <v>32316.463292805602</v>
      </c>
      <c r="C3233">
        <v>2.0151585838581901E-3</v>
      </c>
      <c r="D3233">
        <v>4.07952278546492E-3</v>
      </c>
      <c r="E3233">
        <v>84.0240175583601</v>
      </c>
      <c r="F3233">
        <v>-13.7736389924964</v>
      </c>
    </row>
    <row r="3234" spans="2:6" hidden="1" x14ac:dyDescent="0.25">
      <c r="B3234">
        <v>32326.4652932057</v>
      </c>
      <c r="C3234">
        <v>2.3674356345780301E-3</v>
      </c>
      <c r="D3234">
        <v>4.86488490636391E-3</v>
      </c>
      <c r="E3234">
        <v>92.358826479251306</v>
      </c>
      <c r="F3234">
        <v>-5.6991728343563199</v>
      </c>
    </row>
    <row r="3235" spans="2:6" hidden="1" x14ac:dyDescent="0.25">
      <c r="B3235">
        <v>32336.467293605801</v>
      </c>
      <c r="C3235">
        <v>3.2540471554358399E-3</v>
      </c>
      <c r="D3235">
        <v>6.7736953312963902E-3</v>
      </c>
      <c r="E3235">
        <v>100.76985958001301</v>
      </c>
      <c r="F3235">
        <v>2.2785120858285</v>
      </c>
    </row>
    <row r="3236" spans="2:6" hidden="1" x14ac:dyDescent="0.25">
      <c r="B3236">
        <v>32346.469294005899</v>
      </c>
      <c r="C3236">
        <v>6.1806777849743597E-3</v>
      </c>
      <c r="D3236">
        <v>1.29958220852534E-2</v>
      </c>
      <c r="E3236">
        <v>109.25992729155401</v>
      </c>
      <c r="F3236">
        <v>10.235227252431701</v>
      </c>
    </row>
    <row r="3237" spans="2:6" hidden="1" x14ac:dyDescent="0.25">
      <c r="B3237">
        <v>32356.471294406099</v>
      </c>
      <c r="C3237">
        <v>1.1848947200896401E-2</v>
      </c>
      <c r="D3237">
        <v>2.5149744167598902E-2</v>
      </c>
      <c r="E3237">
        <v>-57.792389232009</v>
      </c>
      <c r="F3237">
        <v>-157.63961814981801</v>
      </c>
    </row>
    <row r="3238" spans="2:6" hidden="1" x14ac:dyDescent="0.25">
      <c r="B3238">
        <v>32366.473294806201</v>
      </c>
      <c r="C3238">
        <v>6.1762231005440503E-3</v>
      </c>
      <c r="D3238">
        <v>1.3132878963640999E-2</v>
      </c>
      <c r="E3238">
        <v>-53.594339670846601</v>
      </c>
      <c r="F3238">
        <v>-153.63165055731699</v>
      </c>
    </row>
    <row r="3239" spans="2:6" hidden="1" x14ac:dyDescent="0.25">
      <c r="B3239">
        <v>32376.475295206299</v>
      </c>
      <c r="C3239">
        <v>3.2516005579319501E-3</v>
      </c>
      <c r="D3239">
        <v>6.9319136336761598E-3</v>
      </c>
      <c r="E3239">
        <v>-45.005446275321297</v>
      </c>
      <c r="F3239">
        <v>-145.36061452527699</v>
      </c>
    </row>
    <row r="3240" spans="2:6" hidden="1" x14ac:dyDescent="0.25">
      <c r="B3240">
        <v>32386.477295606401</v>
      </c>
      <c r="C3240">
        <v>2.3684894610146402E-3</v>
      </c>
      <c r="D3240">
        <v>5.0610746732531499E-3</v>
      </c>
      <c r="E3240">
        <v>-36.457282216530302</v>
      </c>
      <c r="F3240">
        <v>-136.939583975266</v>
      </c>
    </row>
    <row r="3241" spans="2:6" hidden="1" x14ac:dyDescent="0.25">
      <c r="B3241">
        <v>32396.479296006601</v>
      </c>
      <c r="C3241">
        <v>2.0215213223933898E-3</v>
      </c>
      <c r="D3241">
        <v>4.33554768563811E-3</v>
      </c>
      <c r="E3241">
        <v>-27.981118556876201</v>
      </c>
      <c r="F3241">
        <v>-128.40030062806801</v>
      </c>
    </row>
    <row r="3242" spans="2:6" hidden="1" x14ac:dyDescent="0.25">
      <c r="B3242">
        <v>32406.481296406699</v>
      </c>
      <c r="C3242">
        <v>1.9294820484512399E-3</v>
      </c>
      <c r="D3242">
        <v>4.1644868128571802E-3</v>
      </c>
      <c r="E3242">
        <v>-19.5943577695203</v>
      </c>
      <c r="F3242">
        <v>-119.80174706363</v>
      </c>
    </row>
    <row r="3243" spans="2:6" hidden="1" x14ac:dyDescent="0.25">
      <c r="B3243">
        <v>32416.4832968068</v>
      </c>
      <c r="C3243">
        <v>2.03528255971475E-3</v>
      </c>
      <c r="D3243">
        <v>4.4361326783039596E-3</v>
      </c>
      <c r="E3243">
        <v>-11.2974007676087</v>
      </c>
      <c r="F3243">
        <v>-111.216099597688</v>
      </c>
    </row>
    <row r="3244" spans="2:6" hidden="1" x14ac:dyDescent="0.25">
      <c r="B3244">
        <v>32426.485297206898</v>
      </c>
      <c r="C3244">
        <v>2.3980821305323299E-3</v>
      </c>
      <c r="D3244">
        <v>5.2971165457545502E-3</v>
      </c>
      <c r="E3244">
        <v>-3.0742428953650598</v>
      </c>
      <c r="F3244">
        <v>-102.710888314065</v>
      </c>
    </row>
    <row r="3245" spans="2:6" hidden="1" x14ac:dyDescent="0.25">
      <c r="B3245">
        <v>32436.487297607098</v>
      </c>
      <c r="C3245">
        <v>3.30400578798834E-3</v>
      </c>
      <c r="D3245">
        <v>7.4178616912647403E-3</v>
      </c>
      <c r="E3245">
        <v>5.1037613148091303</v>
      </c>
      <c r="F3245">
        <v>-94.3329202332189</v>
      </c>
    </row>
    <row r="3246" spans="2:6" hidden="1" x14ac:dyDescent="0.25">
      <c r="B3246">
        <v>32446.4892980072</v>
      </c>
      <c r="C3246">
        <v>6.2823127409907201E-3</v>
      </c>
      <c r="D3246">
        <v>1.43611719057057E-2</v>
      </c>
      <c r="E3246">
        <v>13.2721413531357</v>
      </c>
      <c r="F3246">
        <v>-86.098597588354096</v>
      </c>
    </row>
    <row r="3247" spans="2:6" hidden="1" x14ac:dyDescent="0.25">
      <c r="B3247">
        <v>32456.491298407302</v>
      </c>
      <c r="C3247">
        <v>1.1938967546082899E-2</v>
      </c>
      <c r="D3247">
        <v>2.8055000672062701E-2</v>
      </c>
      <c r="E3247">
        <v>-154.292327238989</v>
      </c>
      <c r="F3247">
        <v>106.12647141555701</v>
      </c>
    </row>
    <row r="3248" spans="2:6" hidden="1" x14ac:dyDescent="0.25">
      <c r="B3248">
        <v>32466.4932988074</v>
      </c>
      <c r="C3248">
        <v>6.2579919486971504E-3</v>
      </c>
      <c r="D3248">
        <v>1.4825962109308999E-2</v>
      </c>
      <c r="E3248">
        <v>-150.284745776199</v>
      </c>
      <c r="F3248">
        <v>110.02828100603099</v>
      </c>
    </row>
    <row r="3249" spans="2:6" hidden="1" x14ac:dyDescent="0.25">
      <c r="B3249">
        <v>32476.4952992076</v>
      </c>
      <c r="C3249">
        <v>3.2818392962782801E-3</v>
      </c>
      <c r="D3249">
        <v>7.8932766572265695E-3</v>
      </c>
      <c r="E3249">
        <v>-141.96484806837299</v>
      </c>
      <c r="F3249">
        <v>118.022837583141</v>
      </c>
    </row>
    <row r="3250" spans="2:6" hidden="1" x14ac:dyDescent="0.25">
      <c r="B3250">
        <v>32486.497299607701</v>
      </c>
      <c r="C3250">
        <v>2.3796340524457099E-3</v>
      </c>
      <c r="D3250">
        <v>5.79284316155126E-3</v>
      </c>
      <c r="E3250">
        <v>-133.57345678974301</v>
      </c>
      <c r="F3250">
        <v>126.056827594328</v>
      </c>
    </row>
    <row r="3251" spans="2:6" hidden="1" x14ac:dyDescent="0.25">
      <c r="B3251">
        <v>32496.499300007799</v>
      </c>
      <c r="C3251">
        <v>2.0223697434563E-3</v>
      </c>
      <c r="D3251">
        <v>4.9668228039817502E-3</v>
      </c>
      <c r="E3251">
        <v>-125.126312901848</v>
      </c>
      <c r="F3251">
        <v>134.18993010780699</v>
      </c>
    </row>
    <row r="3252" spans="2:6" hidden="1" x14ac:dyDescent="0.25">
      <c r="B3252">
        <v>32506.501300407901</v>
      </c>
      <c r="C3252">
        <v>1.92442151265747E-3</v>
      </c>
      <c r="D3252">
        <v>4.7546341482683401E-3</v>
      </c>
      <c r="E3252">
        <v>-116.651983011488</v>
      </c>
      <c r="F3252">
        <v>142.465229208859</v>
      </c>
    </row>
    <row r="3253" spans="2:6" hidden="1" x14ac:dyDescent="0.25">
      <c r="B3253">
        <v>32516.503300808101</v>
      </c>
      <c r="C3253">
        <v>2.0277039815371901E-3</v>
      </c>
      <c r="D3253">
        <v>5.0301936136093496E-3</v>
      </c>
      <c r="E3253">
        <v>-108.185504876889</v>
      </c>
      <c r="F3253">
        <v>150.900614841558</v>
      </c>
    </row>
    <row r="3254" spans="2:6" hidden="1" x14ac:dyDescent="0.25">
      <c r="B3254">
        <v>32526.505301208199</v>
      </c>
      <c r="C3254">
        <v>2.39194241538671E-3</v>
      </c>
      <c r="D3254">
        <v>5.9540804787163596E-3</v>
      </c>
      <c r="E3254">
        <v>-99.760280412061405</v>
      </c>
      <c r="F3254">
        <v>159.48416142805701</v>
      </c>
    </row>
    <row r="3255" spans="2:6" hidden="1" x14ac:dyDescent="0.25">
      <c r="B3255">
        <v>32536.507301608301</v>
      </c>
      <c r="C3255">
        <v>3.3065251415818498E-3</v>
      </c>
      <c r="D3255">
        <v>8.2646534838350903E-3</v>
      </c>
      <c r="E3255">
        <v>-91.400337191205395</v>
      </c>
      <c r="F3255">
        <v>168.17540947732101</v>
      </c>
    </row>
    <row r="3256" spans="2:6" hidden="1" x14ac:dyDescent="0.25">
      <c r="B3256">
        <v>32546.509302008399</v>
      </c>
      <c r="C3256">
        <v>6.31838992417831E-3</v>
      </c>
      <c r="D3256">
        <v>1.5886508264977599E-2</v>
      </c>
      <c r="E3256">
        <v>-83.1151370135169</v>
      </c>
      <c r="F3256">
        <v>176.91342213535799</v>
      </c>
    </row>
    <row r="3257" spans="2:6" hidden="1" x14ac:dyDescent="0.25">
      <c r="B3257">
        <v>32556.511302408599</v>
      </c>
      <c r="C3257">
        <v>1.20290783743278E-2</v>
      </c>
      <c r="D3257">
        <v>3.0658185302779199E-2</v>
      </c>
      <c r="E3257">
        <v>109.346014295541</v>
      </c>
      <c r="F3257">
        <v>10.1081253650152</v>
      </c>
    </row>
    <row r="3258" spans="2:6" hidden="1" x14ac:dyDescent="0.25">
      <c r="B3258">
        <v>32566.5133028087</v>
      </c>
      <c r="C3258">
        <v>6.3663025036637001E-3</v>
      </c>
      <c r="D3258">
        <v>1.6313512325336E-2</v>
      </c>
      <c r="E3258">
        <v>113.273504491578</v>
      </c>
      <c r="F3258">
        <v>14.266391265770199</v>
      </c>
    </row>
    <row r="3259" spans="2:6" hidden="1" x14ac:dyDescent="0.25">
      <c r="B3259">
        <v>32576.515303208798</v>
      </c>
      <c r="C3259">
        <v>3.35397624071458E-3</v>
      </c>
      <c r="D3259">
        <v>8.7019673853139298E-3</v>
      </c>
      <c r="E3259">
        <v>121.430475757442</v>
      </c>
      <c r="F3259">
        <v>22.783021130324698</v>
      </c>
    </row>
    <row r="3260" spans="2:6" hidden="1" x14ac:dyDescent="0.25">
      <c r="B3260">
        <v>32586.5173036089</v>
      </c>
      <c r="C3260">
        <v>2.4387371096353402E-3</v>
      </c>
      <c r="D3260">
        <v>6.4113262173815704E-3</v>
      </c>
      <c r="E3260">
        <v>129.609072387852</v>
      </c>
      <c r="F3260">
        <v>31.168912890766599</v>
      </c>
    </row>
    <row r="3261" spans="2:6" hidden="1" x14ac:dyDescent="0.25">
      <c r="B3261">
        <v>32596.5193040091</v>
      </c>
      <c r="C3261">
        <v>2.07386861088934E-3</v>
      </c>
      <c r="D3261">
        <v>5.5220448822889696E-3</v>
      </c>
      <c r="E3261">
        <v>137.84249709979599</v>
      </c>
      <c r="F3261">
        <v>39.440189439519798</v>
      </c>
    </row>
    <row r="3262" spans="2:6" hidden="1" x14ac:dyDescent="0.25">
      <c r="B3262">
        <v>32606.521304409202</v>
      </c>
      <c r="C3262">
        <v>1.9704144818871198E-3</v>
      </c>
      <c r="D3262">
        <v>5.3054737539000897E-3</v>
      </c>
      <c r="E3262">
        <v>146.15480813830499</v>
      </c>
      <c r="F3262">
        <v>47.634840118965499</v>
      </c>
    </row>
    <row r="3263" spans="2:6" hidden="1" x14ac:dyDescent="0.25">
      <c r="B3263">
        <v>32616.5233048093</v>
      </c>
      <c r="C3263">
        <v>2.06952659650546E-3</v>
      </c>
      <c r="D3263">
        <v>5.6209407992058201E-3</v>
      </c>
      <c r="E3263">
        <v>154.55600830638801</v>
      </c>
      <c r="F3263">
        <v>55.803907192740198</v>
      </c>
    </row>
    <row r="3264" spans="2:6" hidden="1" x14ac:dyDescent="0.25">
      <c r="B3264">
        <v>32626.525305209401</v>
      </c>
      <c r="C3264">
        <v>2.4313269212254299E-3</v>
      </c>
      <c r="D3264">
        <v>6.6415497578563801E-3</v>
      </c>
      <c r="E3264">
        <v>163.03959624634501</v>
      </c>
      <c r="F3264">
        <v>64.001245840470105</v>
      </c>
    </row>
    <row r="3265" spans="2:6" hidden="1" x14ac:dyDescent="0.25">
      <c r="B3265">
        <v>32636.527305609601</v>
      </c>
      <c r="C3265">
        <v>3.3474742682080799E-3</v>
      </c>
      <c r="D3265">
        <v>9.1700027009972897E-3</v>
      </c>
      <c r="E3265">
        <v>171.58342556408201</v>
      </c>
      <c r="F3265">
        <v>72.2732310993661</v>
      </c>
    </row>
    <row r="3266" spans="2:6" hidden="1" x14ac:dyDescent="0.25">
      <c r="B3266">
        <v>32646.529306009699</v>
      </c>
      <c r="C3266">
        <v>6.37692326513703E-3</v>
      </c>
      <c r="D3266">
        <v>1.74778128459687E-2</v>
      </c>
      <c r="E3266">
        <v>-179.84586438166099</v>
      </c>
      <c r="F3266">
        <v>80.649586542185801</v>
      </c>
    </row>
    <row r="3267" spans="2:6" hidden="1" x14ac:dyDescent="0.25">
      <c r="B3267">
        <v>32656.531306409801</v>
      </c>
      <c r="C3267">
        <v>1.2035820055816699E-2</v>
      </c>
      <c r="D3267">
        <v>3.29473008298619E-2</v>
      </c>
      <c r="E3267">
        <v>13.173483153813599</v>
      </c>
      <c r="F3267">
        <v>-86.404323654292199</v>
      </c>
    </row>
    <row r="3268" spans="2:6" hidden="1" x14ac:dyDescent="0.25">
      <c r="B3268">
        <v>32666.533306809899</v>
      </c>
      <c r="C3268">
        <v>6.4168258814535101E-3</v>
      </c>
      <c r="D3268">
        <v>1.75624156993705E-2</v>
      </c>
      <c r="E3268">
        <v>17.230224026060899</v>
      </c>
      <c r="F3268">
        <v>-82.284746536555403</v>
      </c>
    </row>
    <row r="3269" spans="2:6" hidden="1" x14ac:dyDescent="0.25">
      <c r="B3269">
        <v>32676.535307210099</v>
      </c>
      <c r="C3269">
        <v>3.38665855563126E-3</v>
      </c>
      <c r="D3269">
        <v>9.2753609151597395E-3</v>
      </c>
      <c r="E3269">
        <v>25.679649620642699</v>
      </c>
      <c r="F3269">
        <v>-73.656861797110594</v>
      </c>
    </row>
    <row r="3270" spans="2:6" hidden="1" x14ac:dyDescent="0.25">
      <c r="B3270">
        <v>32686.537307610201</v>
      </c>
      <c r="C3270">
        <v>2.4694135946342999E-3</v>
      </c>
      <c r="D3270">
        <v>6.7836722191490402E-3</v>
      </c>
      <c r="E3270">
        <v>34.055237577680998</v>
      </c>
      <c r="F3270">
        <v>-65.035545544606407</v>
      </c>
    </row>
    <row r="3271" spans="2:6" hidden="1" x14ac:dyDescent="0.25">
      <c r="B3271">
        <v>32696.539308010299</v>
      </c>
      <c r="C3271">
        <v>2.10631038910914E-3</v>
      </c>
      <c r="D3271">
        <v>5.82007832239647E-3</v>
      </c>
      <c r="E3271">
        <v>42.3656969382032</v>
      </c>
      <c r="F3271">
        <v>-56.477908349322398</v>
      </c>
    </row>
    <row r="3272" spans="2:6" hidden="1" x14ac:dyDescent="0.25">
      <c r="B3272">
        <v>32706.5413084104</v>
      </c>
      <c r="C3272">
        <v>2.00598838578125E-3</v>
      </c>
      <c r="D3272">
        <v>5.5904950929348898E-3</v>
      </c>
      <c r="E3272">
        <v>50.633128618507598</v>
      </c>
      <c r="F3272">
        <v>-48.029281282659603</v>
      </c>
    </row>
    <row r="3273" spans="2:6" hidden="1" x14ac:dyDescent="0.25">
      <c r="B3273">
        <v>32716.5433088106</v>
      </c>
      <c r="C3273">
        <v>2.1088797927975599E-3</v>
      </c>
      <c r="D3273">
        <v>5.9402108893127697E-3</v>
      </c>
      <c r="E3273">
        <v>58.888099179188998</v>
      </c>
      <c r="F3273">
        <v>-39.713586758942199</v>
      </c>
    </row>
    <row r="3274" spans="2:6" hidden="1" x14ac:dyDescent="0.25">
      <c r="B3274">
        <v>32726.545309210702</v>
      </c>
      <c r="C3274">
        <v>2.4750571799302601E-3</v>
      </c>
      <c r="D3274">
        <v>7.0543339783007098E-3</v>
      </c>
      <c r="E3274">
        <v>67.163313983945002</v>
      </c>
      <c r="F3274">
        <v>-31.529255635210799</v>
      </c>
    </row>
    <row r="3275" spans="2:6" hidden="1" x14ac:dyDescent="0.25">
      <c r="B3275">
        <v>32736.5473096108</v>
      </c>
      <c r="C3275">
        <v>3.3970541836732702E-3</v>
      </c>
      <c r="D3275">
        <v>9.7972137981212192E-3</v>
      </c>
      <c r="E3275">
        <v>75.486932131309402</v>
      </c>
      <c r="F3275">
        <v>-23.450849826656601</v>
      </c>
    </row>
    <row r="3276" spans="2:6" hidden="1" x14ac:dyDescent="0.25">
      <c r="B3276">
        <v>32746.549310011</v>
      </c>
      <c r="C3276">
        <v>6.4392933745212096E-3</v>
      </c>
      <c r="D3276">
        <v>1.8772394965845499E-2</v>
      </c>
      <c r="E3276">
        <v>83.876710937701503</v>
      </c>
      <c r="F3276">
        <v>-15.435045787646899</v>
      </c>
    </row>
    <row r="3277" spans="2:6" hidden="1" x14ac:dyDescent="0.25">
      <c r="B3277">
        <v>32756.551310411101</v>
      </c>
      <c r="C3277">
        <v>1.1953111569276101E-2</v>
      </c>
      <c r="D3277">
        <v>3.5294114523614202E-2</v>
      </c>
      <c r="E3277">
        <v>-83.185433276202502</v>
      </c>
      <c r="F3277">
        <v>176.783481859137</v>
      </c>
    </row>
    <row r="3278" spans="2:6" hidden="1" x14ac:dyDescent="0.25">
      <c r="B3278">
        <v>32766.553310811199</v>
      </c>
      <c r="C3278">
        <v>6.3986093767364298E-3</v>
      </c>
      <c r="D3278">
        <v>1.8948577159041E-2</v>
      </c>
      <c r="E3278">
        <v>-79.148382047944196</v>
      </c>
      <c r="F3278">
        <v>-179.38087345849701</v>
      </c>
    </row>
    <row r="3279" spans="2:6" hidden="1" x14ac:dyDescent="0.25">
      <c r="B3279">
        <v>32776.555311211298</v>
      </c>
      <c r="C3279">
        <v>3.3578745411411699E-3</v>
      </c>
      <c r="D3279">
        <v>9.9897695041852308E-3</v>
      </c>
      <c r="E3279">
        <v>-70.602540932620798</v>
      </c>
      <c r="F3279">
        <v>-171.24722677811999</v>
      </c>
    </row>
    <row r="3280" spans="2:6" hidden="1" x14ac:dyDescent="0.25">
      <c r="B3280">
        <v>32786.557311611497</v>
      </c>
      <c r="C3280">
        <v>2.43835209112922E-3</v>
      </c>
      <c r="D3280">
        <v>7.2764943520310897E-3</v>
      </c>
      <c r="E3280">
        <v>-62.061705569127597</v>
      </c>
      <c r="F3280">
        <v>-163.002901570348</v>
      </c>
    </row>
    <row r="3281" spans="2:6" hidden="1" x14ac:dyDescent="0.25">
      <c r="B3281">
        <v>32796.559312011603</v>
      </c>
      <c r="C3281">
        <v>2.0755922534862799E-3</v>
      </c>
      <c r="D3281">
        <v>6.2095542815668097E-3</v>
      </c>
      <c r="E3281">
        <v>-53.561816960244201</v>
      </c>
      <c r="F3281">
        <v>-154.64514661462701</v>
      </c>
    </row>
    <row r="3282" spans="2:6" hidden="1" x14ac:dyDescent="0.25">
      <c r="B3282">
        <v>32806.561312411701</v>
      </c>
      <c r="C3282">
        <v>1.9770488056525199E-3</v>
      </c>
      <c r="D3282">
        <v>5.9331343472399404E-3</v>
      </c>
      <c r="E3282">
        <v>-45.1317925265583</v>
      </c>
      <c r="F3282">
        <v>-146.19465513956399</v>
      </c>
    </row>
    <row r="3283" spans="2:6" hidden="1" x14ac:dyDescent="0.25">
      <c r="B3283">
        <v>32816.563312811799</v>
      </c>
      <c r="C3283">
        <v>2.0827003009374801E-3</v>
      </c>
      <c r="D3283">
        <v>6.2799363338518202E-3</v>
      </c>
      <c r="E3283">
        <v>-36.787419243632101</v>
      </c>
      <c r="F3283">
        <v>-137.69119300469299</v>
      </c>
    </row>
    <row r="3284" spans="2:6" hidden="1" x14ac:dyDescent="0.25">
      <c r="B3284">
        <v>32826.565313211999</v>
      </c>
      <c r="C3284">
        <v>2.45235591967808E-3</v>
      </c>
      <c r="D3284">
        <v>7.4472535508521096E-3</v>
      </c>
      <c r="E3284">
        <v>-28.5282705519753</v>
      </c>
      <c r="F3284">
        <v>-129.184473225391</v>
      </c>
    </row>
    <row r="3285" spans="2:6" hidden="1" x14ac:dyDescent="0.25">
      <c r="B3285">
        <v>32836.567313612097</v>
      </c>
      <c r="C3285">
        <v>3.3782904998454302E-3</v>
      </c>
      <c r="D3285">
        <v>1.03587840593353E-2</v>
      </c>
      <c r="E3285">
        <v>-20.3382008467762</v>
      </c>
      <c r="F3285">
        <v>-120.72245831127201</v>
      </c>
    </row>
    <row r="3286" spans="2:6" hidden="1" x14ac:dyDescent="0.25">
      <c r="B3286">
        <v>32846.569314012202</v>
      </c>
      <c r="C3286">
        <v>6.4242648474623198E-3</v>
      </c>
      <c r="D3286">
        <v>1.9934734193750601E-2</v>
      </c>
      <c r="E3286">
        <v>-12.1888837567554</v>
      </c>
      <c r="F3286">
        <v>-112.340355067538</v>
      </c>
    </row>
    <row r="3287" spans="2:6" hidden="1" x14ac:dyDescent="0.25">
      <c r="B3287">
        <v>32856.5713144123</v>
      </c>
      <c r="C3287">
        <v>1.1869294966736299E-2</v>
      </c>
      <c r="D3287">
        <v>3.7602986307947499E-2</v>
      </c>
      <c r="E3287">
        <v>-179.71676002390501</v>
      </c>
      <c r="F3287">
        <v>80.289863250524107</v>
      </c>
    </row>
    <row r="3288" spans="2:6" hidden="1" x14ac:dyDescent="0.25">
      <c r="B3288">
        <v>32866.5733148125</v>
      </c>
      <c r="C3288">
        <v>6.3985025113807202E-3</v>
      </c>
      <c r="D3288">
        <v>2.0402730792744999E-2</v>
      </c>
      <c r="E3288">
        <v>-175.87245751315899</v>
      </c>
      <c r="F3288">
        <v>84.146098617514497</v>
      </c>
    </row>
    <row r="3289" spans="2:6" hidden="1" x14ac:dyDescent="0.25">
      <c r="B3289">
        <v>32876.575315212598</v>
      </c>
      <c r="C3289">
        <v>3.3530962130381499E-3</v>
      </c>
      <c r="D3289">
        <v>1.0833111736789001E-2</v>
      </c>
      <c r="E3289">
        <v>-167.64175915008201</v>
      </c>
      <c r="F3289">
        <v>92.284738693419499</v>
      </c>
    </row>
    <row r="3290" spans="2:6" hidden="1" x14ac:dyDescent="0.25">
      <c r="B3290">
        <v>32886.577315612703</v>
      </c>
      <c r="C3290">
        <v>2.4280744472369199E-3</v>
      </c>
      <c r="D3290">
        <v>7.9344236908957099E-3</v>
      </c>
      <c r="E3290">
        <v>-159.33676410664901</v>
      </c>
      <c r="F3290">
        <v>100.40323968982</v>
      </c>
    </row>
    <row r="3291" spans="2:6" hidden="1" x14ac:dyDescent="0.25">
      <c r="B3291">
        <v>32896.579316012801</v>
      </c>
      <c r="C3291">
        <v>2.0596213440795502E-3</v>
      </c>
      <c r="D3291">
        <v>6.7907685528434698E-3</v>
      </c>
      <c r="E3291">
        <v>-150.95646464125801</v>
      </c>
      <c r="F3291">
        <v>108.54761308697201</v>
      </c>
    </row>
    <row r="3292" spans="2:6" hidden="1" x14ac:dyDescent="0.25">
      <c r="B3292">
        <v>32906.581316413001</v>
      </c>
      <c r="C3292">
        <v>1.9553486103261802E-3</v>
      </c>
      <c r="D3292">
        <v>6.4868720633948999E-3</v>
      </c>
      <c r="E3292">
        <v>-142.515679793701</v>
      </c>
      <c r="F3292">
        <v>116.760529673414</v>
      </c>
    </row>
    <row r="3293" spans="2:6" hidden="1" x14ac:dyDescent="0.25">
      <c r="B3293">
        <v>32916.583316813099</v>
      </c>
      <c r="C3293">
        <v>2.0552211442533101E-3</v>
      </c>
      <c r="D3293">
        <v>6.8428429470309199E-3</v>
      </c>
      <c r="E3293">
        <v>-134.04197455998201</v>
      </c>
      <c r="F3293">
        <v>125.07309571046</v>
      </c>
    </row>
    <row r="3294" spans="2:6" hidden="1" x14ac:dyDescent="0.25">
      <c r="B3294">
        <v>32926.585317213197</v>
      </c>
      <c r="C3294">
        <v>2.4187572437271098E-3</v>
      </c>
      <c r="D3294">
        <v>8.0670701079416599E-3</v>
      </c>
      <c r="E3294">
        <v>-125.56942052170599</v>
      </c>
      <c r="F3294">
        <v>133.49835511287901</v>
      </c>
    </row>
    <row r="3295" spans="2:6" hidden="1" x14ac:dyDescent="0.25">
      <c r="B3295">
        <v>32936.587317613303</v>
      </c>
      <c r="C3295">
        <v>3.3370721330767102E-3</v>
      </c>
      <c r="D3295">
        <v>1.11391866537902E-2</v>
      </c>
      <c r="E3295">
        <v>-117.13076970488299</v>
      </c>
      <c r="F3295">
        <v>142.02785147226501</v>
      </c>
    </row>
    <row r="3296" spans="2:6" hidden="1" x14ac:dyDescent="0.25">
      <c r="B3296">
        <v>32946.589318013503</v>
      </c>
      <c r="C3296">
        <v>6.3676918022611498E-3</v>
      </c>
      <c r="D3296">
        <v>2.1278765350885399E-2</v>
      </c>
      <c r="E3296">
        <v>-108.749952109967</v>
      </c>
      <c r="F3296">
        <v>150.632460031541</v>
      </c>
    </row>
    <row r="3297" spans="2:6" hidden="1" x14ac:dyDescent="0.25">
      <c r="B3297">
        <v>32956.591318413601</v>
      </c>
      <c r="C3297">
        <v>1.17721663427431E-2</v>
      </c>
      <c r="D3297">
        <v>3.9510050635291602E-2</v>
      </c>
      <c r="E3297">
        <v>83.977980066049298</v>
      </c>
      <c r="F3297">
        <v>-16.1365349061087</v>
      </c>
    </row>
    <row r="3298" spans="2:6" hidden="1" x14ac:dyDescent="0.25">
      <c r="B3298">
        <v>32966.593318813699</v>
      </c>
      <c r="C3298">
        <v>6.40765180391927E-3</v>
      </c>
      <c r="D3298">
        <v>2.1554793586688499E-2</v>
      </c>
      <c r="E3298">
        <v>87.814276033367804</v>
      </c>
      <c r="F3298">
        <v>-12.115673933199</v>
      </c>
    </row>
    <row r="3299" spans="2:6" hidden="1" x14ac:dyDescent="0.25">
      <c r="B3299">
        <v>32976.595319213797</v>
      </c>
      <c r="C3299">
        <v>3.37514633127242E-3</v>
      </c>
      <c r="D3299">
        <v>1.14261433041362E-2</v>
      </c>
      <c r="E3299">
        <v>96.023872220548398</v>
      </c>
      <c r="F3299">
        <v>-3.5632873456868799</v>
      </c>
    </row>
    <row r="3300" spans="2:6" hidden="1" x14ac:dyDescent="0.25">
      <c r="B3300">
        <v>32986.597319613997</v>
      </c>
      <c r="C3300">
        <v>2.4536439996428201E-3</v>
      </c>
      <c r="D3300">
        <v>8.3743666708185199E-3</v>
      </c>
      <c r="E3300">
        <v>104.22213069024799</v>
      </c>
      <c r="F3300">
        <v>4.8946084727337702</v>
      </c>
    </row>
    <row r="3301" spans="2:6" hidden="1" x14ac:dyDescent="0.25">
      <c r="B3301">
        <v>32996.599320014102</v>
      </c>
      <c r="C3301">
        <v>2.0855369264012298E-3</v>
      </c>
      <c r="D3301">
        <v>7.1838678657608398E-3</v>
      </c>
      <c r="E3301">
        <v>112.443337485507</v>
      </c>
      <c r="F3301">
        <v>13.2474580571419</v>
      </c>
    </row>
    <row r="3302" spans="2:6" hidden="1" x14ac:dyDescent="0.25">
      <c r="B3302">
        <v>33006.6013204142</v>
      </c>
      <c r="C3302">
        <v>1.9795265589838801E-3</v>
      </c>
      <c r="D3302">
        <v>6.8827832918796801E-3</v>
      </c>
      <c r="E3302">
        <v>120.719149442629</v>
      </c>
      <c r="F3302">
        <v>21.505457866005301</v>
      </c>
    </row>
    <row r="3303" spans="2:6" hidden="1" x14ac:dyDescent="0.25">
      <c r="B3303">
        <v>33016.603320814298</v>
      </c>
      <c r="C3303">
        <v>2.0756654992596202E-3</v>
      </c>
      <c r="D3303">
        <v>7.2788439429524098E-3</v>
      </c>
      <c r="E3303">
        <v>129.072265394498</v>
      </c>
      <c r="F3303">
        <v>29.696180287639798</v>
      </c>
    </row>
    <row r="3304" spans="2:6" hidden="1" x14ac:dyDescent="0.25">
      <c r="B3304">
        <v>33026.605321214498</v>
      </c>
      <c r="C3304">
        <v>2.4328686017707699E-3</v>
      </c>
      <c r="D3304">
        <v>8.5902633751305298E-3</v>
      </c>
      <c r="E3304">
        <v>137.51153352352901</v>
      </c>
      <c r="F3304">
        <v>37.858278187892601</v>
      </c>
    </row>
    <row r="3305" spans="2:6" hidden="1" x14ac:dyDescent="0.25">
      <c r="B3305">
        <v>33036.607321614603</v>
      </c>
      <c r="C3305">
        <v>3.3399227597041199E-3</v>
      </c>
      <c r="D3305">
        <v>1.18484687871487E-2</v>
      </c>
      <c r="E3305">
        <v>146.029481254811</v>
      </c>
      <c r="F3305">
        <v>46.033659893930903</v>
      </c>
    </row>
    <row r="3306" spans="2:6" hidden="1" x14ac:dyDescent="0.25">
      <c r="B3306">
        <v>33046.609322014701</v>
      </c>
      <c r="C3306">
        <v>6.3420287137783103E-3</v>
      </c>
      <c r="D3306">
        <v>2.2553177893265101E-2</v>
      </c>
      <c r="E3306">
        <v>154.603166301394</v>
      </c>
      <c r="F3306">
        <v>54.259361441137102</v>
      </c>
    </row>
    <row r="3307" spans="2:6" hidden="1" x14ac:dyDescent="0.25">
      <c r="B3307">
        <v>33056.611322414799</v>
      </c>
      <c r="C3307">
        <v>1.1578518628804799E-2</v>
      </c>
      <c r="D3307">
        <v>4.1186058598575499E-2</v>
      </c>
      <c r="E3307">
        <v>-12.1788544525036</v>
      </c>
      <c r="F3307">
        <v>-112.95151914839199</v>
      </c>
    </row>
    <row r="3308" spans="2:6" hidden="1" x14ac:dyDescent="0.25">
      <c r="B3308">
        <v>33066.613322814999</v>
      </c>
      <c r="C3308">
        <v>6.3417531965729397E-3</v>
      </c>
      <c r="D3308">
        <v>2.2552397447147599E-2</v>
      </c>
      <c r="E3308">
        <v>-8.2223671717229792</v>
      </c>
      <c r="F3308">
        <v>-109.056388810952</v>
      </c>
    </row>
    <row r="3309" spans="2:6" hidden="1" x14ac:dyDescent="0.25">
      <c r="B3309">
        <v>33076.615323215097</v>
      </c>
      <c r="C3309">
        <v>3.33858522379506E-3</v>
      </c>
      <c r="D3309">
        <v>1.1866203328649599E-2</v>
      </c>
      <c r="E3309">
        <v>0.30645751310233998</v>
      </c>
      <c r="F3309">
        <v>-100.602708342792</v>
      </c>
    </row>
    <row r="3310" spans="2:6" hidden="1" x14ac:dyDescent="0.25">
      <c r="B3310">
        <v>33086.617323615203</v>
      </c>
      <c r="C3310">
        <v>2.4296658126776601E-3</v>
      </c>
      <c r="D3310">
        <v>8.6406080247775196E-3</v>
      </c>
      <c r="E3310">
        <v>8.7622255545031695</v>
      </c>
      <c r="F3310">
        <v>-92.108422962187007</v>
      </c>
    </row>
    <row r="3311" spans="2:6" hidden="1" x14ac:dyDescent="0.25">
      <c r="B3311">
        <v>33096.619324015301</v>
      </c>
      <c r="C3311">
        <v>2.0696113937007602E-3</v>
      </c>
      <c r="D3311">
        <v>7.3792792089147404E-3</v>
      </c>
      <c r="E3311">
        <v>17.137619062340701</v>
      </c>
      <c r="F3311">
        <v>-83.614352562705093</v>
      </c>
    </row>
    <row r="3312" spans="2:6" hidden="1" x14ac:dyDescent="0.25">
      <c r="B3312">
        <v>33106.621324415501</v>
      </c>
      <c r="C3312">
        <v>1.9692546541671099E-3</v>
      </c>
      <c r="D3312">
        <v>7.0576227606787504E-3</v>
      </c>
      <c r="E3312">
        <v>25.441488080127801</v>
      </c>
      <c r="F3312">
        <v>-75.163200436104304</v>
      </c>
    </row>
    <row r="3313" spans="2:6" hidden="1" x14ac:dyDescent="0.25">
      <c r="B3313">
        <v>33116.623324815599</v>
      </c>
      <c r="C3313">
        <v>2.0688579101924001E-3</v>
      </c>
      <c r="D3313">
        <v>7.4719887708765802E-3</v>
      </c>
      <c r="E3313">
        <v>33.696356060576299</v>
      </c>
      <c r="F3313">
        <v>-66.789789752606893</v>
      </c>
    </row>
    <row r="3314" spans="2:6" hidden="1" x14ac:dyDescent="0.25">
      <c r="B3314">
        <v>33126.625325215697</v>
      </c>
      <c r="C3314">
        <v>2.42636900523267E-3</v>
      </c>
      <c r="D3314">
        <v>8.8499034220188306E-3</v>
      </c>
      <c r="E3314">
        <v>41.933502374316603</v>
      </c>
      <c r="F3314">
        <v>-58.513400563863698</v>
      </c>
    </row>
    <row r="3315" spans="2:6" hidden="1" x14ac:dyDescent="0.25">
      <c r="B3315">
        <v>33136.627325615802</v>
      </c>
      <c r="C3315">
        <v>3.3269640396392502E-3</v>
      </c>
      <c r="D3315">
        <v>1.227117665053E-2</v>
      </c>
      <c r="E3315">
        <v>50.186526322676201</v>
      </c>
      <c r="F3315">
        <v>-50.333996502066697</v>
      </c>
    </row>
    <row r="3316" spans="2:6" hidden="1" x14ac:dyDescent="0.25">
      <c r="B3316">
        <v>33146.629326016002</v>
      </c>
      <c r="C3316">
        <v>6.2973579025840604E-3</v>
      </c>
      <c r="D3316">
        <v>2.3496371798883701E-2</v>
      </c>
      <c r="E3316">
        <v>58.484651130456101</v>
      </c>
      <c r="F3316">
        <v>-42.232768467744698</v>
      </c>
    </row>
    <row r="3317" spans="2:6" hidden="1" x14ac:dyDescent="0.25">
      <c r="B3317">
        <v>33156.6313264161</v>
      </c>
      <c r="C3317">
        <v>1.1323984618244E-2</v>
      </c>
      <c r="D3317">
        <v>4.2938456179464297E-2</v>
      </c>
      <c r="E3317">
        <v>-108.590252261643</v>
      </c>
      <c r="F3317">
        <v>150.17326297433701</v>
      </c>
    </row>
    <row r="3318" spans="2:6" hidden="1" x14ac:dyDescent="0.25">
      <c r="B3318">
        <v>33166.633326816198</v>
      </c>
      <c r="C3318">
        <v>6.2296461158024598E-3</v>
      </c>
      <c r="D3318">
        <v>2.3718224025126401E-2</v>
      </c>
      <c r="E3318">
        <v>-104.723296375833</v>
      </c>
      <c r="F3318">
        <v>153.87690202089701</v>
      </c>
    </row>
    <row r="3319" spans="2:6" hidden="1" x14ac:dyDescent="0.25">
      <c r="B3319">
        <v>33176.635327216303</v>
      </c>
      <c r="C3319">
        <v>3.2599836770391701E-3</v>
      </c>
      <c r="D3319">
        <v>1.25031788410338E-2</v>
      </c>
      <c r="E3319">
        <v>-96.237303186170607</v>
      </c>
      <c r="F3319">
        <v>161.96875332818701</v>
      </c>
    </row>
    <row r="3320" spans="2:6" hidden="1" x14ac:dyDescent="0.25">
      <c r="B3320">
        <v>33186.637327616503</v>
      </c>
      <c r="C3320">
        <v>2.3604111938148602E-3</v>
      </c>
      <c r="D3320">
        <v>9.1006081596722993E-3</v>
      </c>
      <c r="E3320">
        <v>-87.721589580217199</v>
      </c>
      <c r="F3320">
        <v>170.13394889374601</v>
      </c>
    </row>
    <row r="3321" spans="2:6" hidden="1" x14ac:dyDescent="0.25">
      <c r="B3321">
        <v>33196.639328016601</v>
      </c>
      <c r="C3321">
        <v>2.0038714947048699E-3</v>
      </c>
      <c r="D3321">
        <v>7.7533257467913399E-3</v>
      </c>
      <c r="E3321">
        <v>-79.211067756841203</v>
      </c>
      <c r="F3321">
        <v>178.393471930239</v>
      </c>
    </row>
    <row r="3322" spans="2:6" hidden="1" x14ac:dyDescent="0.25">
      <c r="B3322">
        <v>33206.641328416699</v>
      </c>
      <c r="C3322">
        <v>1.9045484117839399E-3</v>
      </c>
      <c r="D3322">
        <v>7.3881805328828197E-3</v>
      </c>
      <c r="E3322">
        <v>-70.741549031628693</v>
      </c>
      <c r="F3322">
        <v>-173.24964534483999</v>
      </c>
    </row>
    <row r="3323" spans="2:6" hidden="1" x14ac:dyDescent="0.25">
      <c r="B3323">
        <v>33216.643328816797</v>
      </c>
      <c r="C3323">
        <v>2.0032288744945901E-3</v>
      </c>
      <c r="D3323">
        <v>7.7915457092808697E-3</v>
      </c>
      <c r="E3323">
        <v>-62.341715993491299</v>
      </c>
      <c r="F3323">
        <v>-164.81116088021801</v>
      </c>
    </row>
    <row r="3324" spans="2:6" hidden="1" x14ac:dyDescent="0.25">
      <c r="B3324">
        <v>33226.645329216997</v>
      </c>
      <c r="C3324">
        <v>2.3567529871226498E-3</v>
      </c>
      <c r="D3324">
        <v>9.2002091128679901E-3</v>
      </c>
      <c r="E3324">
        <v>-54.026759254964098</v>
      </c>
      <c r="F3324">
        <v>-156.32241956952601</v>
      </c>
    </row>
    <row r="3325" spans="2:6" hidden="1" x14ac:dyDescent="0.25">
      <c r="B3325">
        <v>33236.647329617103</v>
      </c>
      <c r="C3325">
        <v>3.2457111818061401E-3</v>
      </c>
      <c r="D3325">
        <v>1.2739295898747199E-2</v>
      </c>
      <c r="E3325">
        <v>-45.795253241586899</v>
      </c>
      <c r="F3325">
        <v>-147.82344904102601</v>
      </c>
    </row>
    <row r="3326" spans="2:6" hidden="1" x14ac:dyDescent="0.25">
      <c r="B3326">
        <v>33246.649330017201</v>
      </c>
      <c r="C3326">
        <v>6.1728477022720803E-3</v>
      </c>
      <c r="D3326">
        <v>2.4410529257579298E-2</v>
      </c>
      <c r="E3326">
        <v>-37.629669088570502</v>
      </c>
      <c r="F3326">
        <v>-139.353920907527</v>
      </c>
    </row>
    <row r="3327" spans="2:6" hidden="1" x14ac:dyDescent="0.25">
      <c r="B3327">
        <v>33256.6513304174</v>
      </c>
      <c r="C3327">
        <v>1.1086724411435199E-2</v>
      </c>
      <c r="D3327">
        <v>4.4514278544223303E-2</v>
      </c>
      <c r="E3327">
        <v>154.93830593761999</v>
      </c>
      <c r="F3327">
        <v>53.604223519468299</v>
      </c>
    </row>
    <row r="3328" spans="2:6" hidden="1" x14ac:dyDescent="0.25">
      <c r="B3328">
        <v>33266.653330817498</v>
      </c>
      <c r="C3328">
        <v>6.1498524564307204E-3</v>
      </c>
      <c r="D3328">
        <v>2.4817583949982399E-2</v>
      </c>
      <c r="E3328">
        <v>158.63088581980401</v>
      </c>
      <c r="F3328">
        <v>57.3901618707769</v>
      </c>
    </row>
    <row r="3329" spans="2:6" hidden="1" x14ac:dyDescent="0.25">
      <c r="B3329">
        <v>33276.655331217597</v>
      </c>
      <c r="C3329">
        <v>3.2216213243971199E-3</v>
      </c>
      <c r="D3329">
        <v>1.3149111097045E-2</v>
      </c>
      <c r="E3329">
        <v>166.79949785305701</v>
      </c>
      <c r="F3329">
        <v>65.652448521829598</v>
      </c>
    </row>
    <row r="3330" spans="2:6" hidden="1" x14ac:dyDescent="0.25">
      <c r="B3330">
        <v>33286.657331617702</v>
      </c>
      <c r="C3330">
        <v>2.3306446615412898E-3</v>
      </c>
      <c r="D3330">
        <v>9.6164498018626796E-3</v>
      </c>
      <c r="E3330">
        <v>175.03582536740501</v>
      </c>
      <c r="F3330">
        <v>73.861714586360804</v>
      </c>
    </row>
    <row r="3331" spans="2:6" hidden="1" x14ac:dyDescent="0.25">
      <c r="B3331">
        <v>33296.659332017902</v>
      </c>
      <c r="C3331">
        <v>1.9738207736074102E-3</v>
      </c>
      <c r="D3331">
        <v>8.22124058383575E-3</v>
      </c>
      <c r="E3331">
        <v>-176.64290275631501</v>
      </c>
      <c r="F3331">
        <v>82.049013058854399</v>
      </c>
    </row>
    <row r="3332" spans="2:6" hidden="1" x14ac:dyDescent="0.25">
      <c r="B3332">
        <v>33306.661332418</v>
      </c>
      <c r="C3332">
        <v>1.8698510329610101E-3</v>
      </c>
      <c r="D3332">
        <v>7.8448133977812393E-3</v>
      </c>
      <c r="E3332">
        <v>-168.23585419692</v>
      </c>
      <c r="F3332">
        <v>90.250731313257404</v>
      </c>
    </row>
    <row r="3333" spans="2:6" hidden="1" x14ac:dyDescent="0.25">
      <c r="B3333">
        <v>33316.663332818098</v>
      </c>
      <c r="C3333">
        <v>1.9604175836196898E-3</v>
      </c>
      <c r="D3333">
        <v>8.2635402114115894E-3</v>
      </c>
      <c r="E3333">
        <v>-159.75905463978299</v>
      </c>
      <c r="F3333">
        <v>98.501341854796607</v>
      </c>
    </row>
    <row r="3334" spans="2:6" hidden="1" x14ac:dyDescent="0.25">
      <c r="B3334">
        <v>33326.665333218203</v>
      </c>
      <c r="C3334">
        <v>2.3012071084617699E-3</v>
      </c>
      <c r="D3334">
        <v>9.7219053594318101E-3</v>
      </c>
      <c r="E3334">
        <v>-151.24212963040799</v>
      </c>
      <c r="F3334">
        <v>106.82647821514099</v>
      </c>
    </row>
    <row r="3335" spans="2:6" hidden="1" x14ac:dyDescent="0.25">
      <c r="B3335">
        <v>33336.667333618403</v>
      </c>
      <c r="C3335">
        <v>3.1673390696421002E-3</v>
      </c>
      <c r="D3335">
        <v>1.33857946917016E-2</v>
      </c>
      <c r="E3335">
        <v>-142.72185982255999</v>
      </c>
      <c r="F3335">
        <v>115.237414561468</v>
      </c>
    </row>
    <row r="3336" spans="2:6" hidden="1" x14ac:dyDescent="0.25">
      <c r="B3336">
        <v>33346.669334018501</v>
      </c>
      <c r="C3336">
        <v>6.03208620493389E-3</v>
      </c>
      <c r="D3336">
        <v>2.54766763019206E-2</v>
      </c>
      <c r="E3336">
        <v>-134.23384501347101</v>
      </c>
      <c r="F3336">
        <v>123.728061723469</v>
      </c>
    </row>
    <row r="3337" spans="2:6" hidden="1" x14ac:dyDescent="0.25">
      <c r="B3337">
        <v>33356.671334418599</v>
      </c>
      <c r="C3337">
        <v>1.0816584809218001E-2</v>
      </c>
      <c r="D3337">
        <v>4.5662263099032901E-2</v>
      </c>
      <c r="E3337">
        <v>58.804426694699103</v>
      </c>
      <c r="F3337">
        <v>-43.022183183950197</v>
      </c>
    </row>
    <row r="3338" spans="2:6" hidden="1" x14ac:dyDescent="0.25">
      <c r="B3338">
        <v>33366.673334818697</v>
      </c>
      <c r="C3338">
        <v>6.0563309028922804E-3</v>
      </c>
      <c r="D3338">
        <v>2.5579933817880401E-2</v>
      </c>
      <c r="E3338">
        <v>62.554369167962001</v>
      </c>
      <c r="F3338">
        <v>-39.156098811983199</v>
      </c>
    </row>
    <row r="3339" spans="2:6" hidden="1" x14ac:dyDescent="0.25">
      <c r="B3339">
        <v>33376.675335218897</v>
      </c>
      <c r="C3339">
        <v>3.1885955492689999E-3</v>
      </c>
      <c r="D3339">
        <v>1.35000988736043E-2</v>
      </c>
      <c r="E3339">
        <v>70.847947446631096</v>
      </c>
      <c r="F3339">
        <v>-30.6073511631439</v>
      </c>
    </row>
    <row r="3340" spans="2:6" hidden="1" x14ac:dyDescent="0.25">
      <c r="B3340">
        <v>33386.677335619002</v>
      </c>
      <c r="C3340">
        <v>2.3172912009196598E-3</v>
      </c>
      <c r="D3340">
        <v>9.8560113087960508E-3</v>
      </c>
      <c r="E3340">
        <v>79.096482875444295</v>
      </c>
      <c r="F3340">
        <v>-22.115664970528101</v>
      </c>
    </row>
    <row r="3341" spans="2:6" hidden="1" x14ac:dyDescent="0.25">
      <c r="B3341">
        <v>33396.6793360191</v>
      </c>
      <c r="C3341">
        <v>1.9687731011889201E-3</v>
      </c>
      <c r="D3341">
        <v>8.4288859234032797E-3</v>
      </c>
      <c r="E3341">
        <v>87.330991387254898</v>
      </c>
      <c r="F3341">
        <v>-13.7070475181776</v>
      </c>
    </row>
    <row r="3342" spans="2:6" hidden="1" x14ac:dyDescent="0.25">
      <c r="B3342">
        <v>33406.681336419198</v>
      </c>
      <c r="C3342">
        <v>1.86714740275403E-3</v>
      </c>
      <c r="D3342">
        <v>8.0582235475959996E-3</v>
      </c>
      <c r="E3342">
        <v>95.586957985488795</v>
      </c>
      <c r="F3342">
        <v>-5.3912283806807899</v>
      </c>
    </row>
    <row r="3343" spans="2:6" hidden="1" x14ac:dyDescent="0.25">
      <c r="B3343">
        <v>33416.683336819398</v>
      </c>
      <c r="C3343">
        <v>1.9550396990582601E-3</v>
      </c>
      <c r="D3343">
        <v>8.5109345182348903E-3</v>
      </c>
      <c r="E3343">
        <v>103.89726848754501</v>
      </c>
      <c r="F3343">
        <v>2.8395397143070098</v>
      </c>
    </row>
    <row r="3344" spans="2:6" hidden="1" x14ac:dyDescent="0.25">
      <c r="B3344">
        <v>33426.685337219496</v>
      </c>
      <c r="C3344">
        <v>2.2866213253009602E-3</v>
      </c>
      <c r="D3344">
        <v>1.00380312076304E-2</v>
      </c>
      <c r="E3344">
        <v>112.285528169166</v>
      </c>
      <c r="F3344">
        <v>11.0081190973582</v>
      </c>
    </row>
    <row r="3345" spans="2:6" hidden="1" x14ac:dyDescent="0.25">
      <c r="B3345">
        <v>33436.687337619602</v>
      </c>
      <c r="C3345">
        <v>3.1303882378947898E-3</v>
      </c>
      <c r="D3345">
        <v>1.3841588157781699E-2</v>
      </c>
      <c r="E3345">
        <v>120.76074537464901</v>
      </c>
      <c r="F3345">
        <v>19.147457364591901</v>
      </c>
    </row>
    <row r="3346" spans="2:6" hidden="1" x14ac:dyDescent="0.25">
      <c r="B3346">
        <v>33446.6893380197</v>
      </c>
      <c r="C3346">
        <v>5.9245665419333697E-3</v>
      </c>
      <c r="D3346">
        <v>2.63399213694448E-2</v>
      </c>
      <c r="E3346">
        <v>129.31459451925801</v>
      </c>
      <c r="F3346">
        <v>27.294029002351198</v>
      </c>
    </row>
    <row r="3347" spans="2:6" hidden="1" x14ac:dyDescent="0.25">
      <c r="B3347">
        <v>33456.6913384199</v>
      </c>
      <c r="C3347">
        <v>1.04526198692331E-2</v>
      </c>
      <c r="D3347">
        <v>4.66829553463372E-2</v>
      </c>
      <c r="E3347">
        <v>-37.294492203179701</v>
      </c>
      <c r="F3347">
        <v>-139.967583312106</v>
      </c>
    </row>
    <row r="3348" spans="2:6" hidden="1" x14ac:dyDescent="0.25">
      <c r="B3348">
        <v>33466.693338819998</v>
      </c>
      <c r="C3348">
        <v>5.8831474766939101E-3</v>
      </c>
      <c r="D3348">
        <v>2.62919522886115E-2</v>
      </c>
      <c r="E3348">
        <v>-33.453185214973402</v>
      </c>
      <c r="F3348">
        <v>-136.26896120921899</v>
      </c>
    </row>
    <row r="3349" spans="2:6" hidden="1" x14ac:dyDescent="0.25">
      <c r="B3349">
        <v>33476.695339220103</v>
      </c>
      <c r="C3349">
        <v>3.0877374239241299E-3</v>
      </c>
      <c r="D3349">
        <v>1.38076812273966E-2</v>
      </c>
      <c r="E3349">
        <v>-24.8527275799451</v>
      </c>
      <c r="F3349">
        <v>-127.946781433067</v>
      </c>
    </row>
    <row r="3350" spans="2:6" hidden="1" x14ac:dyDescent="0.25">
      <c r="B3350">
        <v>33486.697339620201</v>
      </c>
      <c r="C3350">
        <v>2.2416312122185101E-3</v>
      </c>
      <c r="D3350">
        <v>1.00287885631538E-2</v>
      </c>
      <c r="E3350">
        <v>-16.313053689635101</v>
      </c>
      <c r="F3350">
        <v>-119.560619657682</v>
      </c>
    </row>
    <row r="3351" spans="2:6" hidden="1" x14ac:dyDescent="0.25">
      <c r="B3351">
        <v>33496.699340020401</v>
      </c>
      <c r="C3351">
        <v>1.90607920688192E-3</v>
      </c>
      <c r="D3351">
        <v>8.5392990028145006E-3</v>
      </c>
      <c r="E3351">
        <v>-7.8585984354855798</v>
      </c>
      <c r="F3351">
        <v>-111.133541338379</v>
      </c>
    </row>
    <row r="3352" spans="2:6" hidden="1" x14ac:dyDescent="0.25">
      <c r="B3352">
        <v>33506.701340420499</v>
      </c>
      <c r="C3352">
        <v>1.81156752302521E-3</v>
      </c>
      <c r="D3352">
        <v>8.1418171035665694E-3</v>
      </c>
      <c r="E3352">
        <v>0.50309195588317701</v>
      </c>
      <c r="F3352">
        <v>-102.698655866057</v>
      </c>
    </row>
    <row r="3353" spans="2:6" hidden="1" x14ac:dyDescent="0.25">
      <c r="B3353">
        <v>33516.703340820597</v>
      </c>
      <c r="C3353">
        <v>1.9018212293873901E-3</v>
      </c>
      <c r="D3353">
        <v>8.5952686380355893E-3</v>
      </c>
      <c r="E3353">
        <v>8.7821620846504693</v>
      </c>
      <c r="F3353">
        <v>-94.291546951217299</v>
      </c>
    </row>
    <row r="3354" spans="2:6" hidden="1" x14ac:dyDescent="0.25">
      <c r="B3354">
        <v>33526.705341220702</v>
      </c>
      <c r="C3354">
        <v>2.2292333156886399E-3</v>
      </c>
      <c r="D3354">
        <v>1.0156831345582099E-2</v>
      </c>
      <c r="E3354">
        <v>17.0038398891542</v>
      </c>
      <c r="F3354">
        <v>-85.942064231492594</v>
      </c>
    </row>
    <row r="3355" spans="2:6" hidden="1" x14ac:dyDescent="0.25">
      <c r="B3355">
        <v>33536.707341620902</v>
      </c>
      <c r="C3355">
        <v>3.05461910023419E-3</v>
      </c>
      <c r="D3355">
        <v>1.4060948018005099E-2</v>
      </c>
      <c r="E3355">
        <v>25.202974884097902</v>
      </c>
      <c r="F3355">
        <v>-77.667617270336294</v>
      </c>
    </row>
    <row r="3356" spans="2:6" hidden="1" x14ac:dyDescent="0.25">
      <c r="B3356">
        <v>33546.709342021</v>
      </c>
      <c r="C3356">
        <v>5.7758862474955996E-3</v>
      </c>
      <c r="D3356">
        <v>2.69003635184632E-2</v>
      </c>
      <c r="E3356">
        <v>33.4172587226331</v>
      </c>
      <c r="F3356">
        <v>-69.4695478052152</v>
      </c>
    </row>
    <row r="3357" spans="2:6" hidden="1" x14ac:dyDescent="0.25">
      <c r="B3357">
        <v>33556.711342421098</v>
      </c>
      <c r="C3357">
        <v>1.00628074175573E-2</v>
      </c>
      <c r="D3357">
        <v>4.77536640490532E-2</v>
      </c>
      <c r="E3357">
        <v>-133.67443655731699</v>
      </c>
      <c r="F3357">
        <v>123.180648724996</v>
      </c>
    </row>
    <row r="3358" spans="2:6" hidden="1" x14ac:dyDescent="0.25">
      <c r="B3358">
        <v>33566.713342821196</v>
      </c>
      <c r="C3358">
        <v>5.6924423897666398E-3</v>
      </c>
      <c r="D3358">
        <v>2.7150340414769301E-2</v>
      </c>
      <c r="E3358">
        <v>-129.98706983368101</v>
      </c>
      <c r="F3358">
        <v>126.769252147087</v>
      </c>
    </row>
    <row r="3359" spans="2:6" hidden="1" x14ac:dyDescent="0.25">
      <c r="B3359">
        <v>33576.715343221404</v>
      </c>
      <c r="C3359">
        <v>2.9708900195039999E-3</v>
      </c>
      <c r="D3359">
        <v>1.43143163810142E-2</v>
      </c>
      <c r="E3359">
        <v>-121.577557769476</v>
      </c>
      <c r="F3359">
        <v>134.87263350162601</v>
      </c>
    </row>
    <row r="3360" spans="2:6" hidden="1" x14ac:dyDescent="0.25">
      <c r="B3360">
        <v>33586.717343621502</v>
      </c>
      <c r="C3360">
        <v>2.1446956622267399E-3</v>
      </c>
      <c r="D3360">
        <v>1.04170366233602E-2</v>
      </c>
      <c r="E3360">
        <v>-113.103309987595</v>
      </c>
      <c r="F3360">
        <v>143.012872528256</v>
      </c>
    </row>
    <row r="3361" spans="2:6" hidden="1" x14ac:dyDescent="0.25">
      <c r="B3361">
        <v>33596.7193440216</v>
      </c>
      <c r="C3361">
        <v>1.81533801536628E-3</v>
      </c>
      <c r="D3361">
        <v>8.8680051014746099E-3</v>
      </c>
      <c r="E3361">
        <v>-104.591878514794</v>
      </c>
      <c r="F3361">
        <v>151.21994995284001</v>
      </c>
    </row>
    <row r="3362" spans="2:6" hidden="1" x14ac:dyDescent="0.25">
      <c r="B3362">
        <v>33606.7213444218</v>
      </c>
      <c r="C3362">
        <v>1.7208067558897801E-3</v>
      </c>
      <c r="D3362">
        <v>8.4372114912669403E-3</v>
      </c>
      <c r="E3362">
        <v>-96.080768602905593</v>
      </c>
      <c r="F3362">
        <v>159.512167098296</v>
      </c>
    </row>
    <row r="3363" spans="2:6" hidden="1" x14ac:dyDescent="0.25">
      <c r="B3363">
        <v>33616.723344821898</v>
      </c>
      <c r="C3363">
        <v>1.8062594515866001E-3</v>
      </c>
      <c r="D3363">
        <v>8.8766842180879602E-3</v>
      </c>
      <c r="E3363">
        <v>-87.608808506405097</v>
      </c>
      <c r="F3363">
        <v>167.892304587095</v>
      </c>
    </row>
    <row r="3364" spans="2:6" hidden="1" x14ac:dyDescent="0.25">
      <c r="B3364">
        <v>33626.725345222003</v>
      </c>
      <c r="C3364">
        <v>2.1222242714928302E-3</v>
      </c>
      <c r="D3364">
        <v>1.04492812761664E-2</v>
      </c>
      <c r="E3364">
        <v>-79.207286985604</v>
      </c>
      <c r="F3364">
        <v>176.34669929491699</v>
      </c>
    </row>
    <row r="3365" spans="2:6" hidden="1" x14ac:dyDescent="0.25">
      <c r="B3365">
        <v>33636.727345622101</v>
      </c>
      <c r="C3365">
        <v>2.9209801218736198E-3</v>
      </c>
      <c r="D3365">
        <v>1.4418051534948099E-2</v>
      </c>
      <c r="E3365">
        <v>-70.892719606550997</v>
      </c>
      <c r="F3365">
        <v>-175.152196361411</v>
      </c>
    </row>
    <row r="3366" spans="2:6" hidden="1" x14ac:dyDescent="0.25">
      <c r="B3366">
        <v>33646.729346022301</v>
      </c>
      <c r="C3366">
        <v>5.5551187889152798E-3</v>
      </c>
      <c r="D3366">
        <v>2.7527822025047399E-2</v>
      </c>
      <c r="E3366">
        <v>-62.663461918114997</v>
      </c>
      <c r="F3366">
        <v>-166.640031651584</v>
      </c>
    </row>
    <row r="3367" spans="2:6" hidden="1" x14ac:dyDescent="0.25">
      <c r="B3367">
        <v>33656.731346422399</v>
      </c>
      <c r="C3367">
        <v>9.6968289157394697E-3</v>
      </c>
      <c r="D3367">
        <v>4.8528275326430198E-2</v>
      </c>
      <c r="E3367">
        <v>130.07739132360399</v>
      </c>
      <c r="F3367">
        <v>26.588212958762099</v>
      </c>
    </row>
    <row r="3368" spans="2:6" hidden="1" x14ac:dyDescent="0.25">
      <c r="B3368">
        <v>33666.733346822497</v>
      </c>
      <c r="C3368">
        <v>5.53755978643966E-3</v>
      </c>
      <c r="D3368">
        <v>2.78144013832002E-2</v>
      </c>
      <c r="E3368">
        <v>133.630370356783</v>
      </c>
      <c r="F3368">
        <v>30.280838271941001</v>
      </c>
    </row>
    <row r="3369" spans="2:6" hidden="1" x14ac:dyDescent="0.25">
      <c r="B3369">
        <v>33676.735347222602</v>
      </c>
      <c r="C3369">
        <v>2.9007621257887898E-3</v>
      </c>
      <c r="D3369">
        <v>1.4704920336976301E-2</v>
      </c>
      <c r="E3369">
        <v>141.768645603935</v>
      </c>
      <c r="F3369">
        <v>38.645490004484998</v>
      </c>
    </row>
    <row r="3370" spans="2:6" hidden="1" x14ac:dyDescent="0.25">
      <c r="B3370">
        <v>33686.737347622802</v>
      </c>
      <c r="C3370">
        <v>2.0972337872516302E-3</v>
      </c>
      <c r="D3370">
        <v>1.0737817827866401E-2</v>
      </c>
      <c r="E3370">
        <v>149.95517898419601</v>
      </c>
      <c r="F3370">
        <v>46.941429976886802</v>
      </c>
    </row>
    <row r="3371" spans="2:6" hidden="1" x14ac:dyDescent="0.25">
      <c r="B3371">
        <v>33696.7393480229</v>
      </c>
      <c r="C3371">
        <v>1.7737532134476301E-3</v>
      </c>
      <c r="D3371">
        <v>9.1704042426555502E-3</v>
      </c>
      <c r="E3371">
        <v>158.22291436578399</v>
      </c>
      <c r="F3371">
        <v>55.183819925983499</v>
      </c>
    </row>
    <row r="3372" spans="2:6" hidden="1" x14ac:dyDescent="0.25">
      <c r="B3372">
        <v>33706.741348422998</v>
      </c>
      <c r="C3372">
        <v>1.67679785439922E-3</v>
      </c>
      <c r="D3372">
        <v>8.7436475305250408E-3</v>
      </c>
      <c r="E3372">
        <v>166.59065946488701</v>
      </c>
      <c r="F3372">
        <v>63.398942108264798</v>
      </c>
    </row>
    <row r="3373" spans="2:6" hidden="1" x14ac:dyDescent="0.25">
      <c r="B3373">
        <v>33716.743348823104</v>
      </c>
      <c r="C3373">
        <v>1.7532389873081799E-3</v>
      </c>
      <c r="D3373">
        <v>9.2027572397781893E-3</v>
      </c>
      <c r="E3373">
        <v>175.05886229133401</v>
      </c>
      <c r="F3373">
        <v>71.618568622853701</v>
      </c>
    </row>
    <row r="3374" spans="2:6" hidden="1" x14ac:dyDescent="0.25">
      <c r="B3374">
        <v>33726.745349223303</v>
      </c>
      <c r="C3374">
        <v>2.0516838050481001E-3</v>
      </c>
      <c r="D3374">
        <v>1.08144762624473E-2</v>
      </c>
      <c r="E3374">
        <v>-176.391031246853</v>
      </c>
      <c r="F3374">
        <v>79.873500611042601</v>
      </c>
    </row>
    <row r="3375" spans="2:6" hidden="1" x14ac:dyDescent="0.25">
      <c r="B3375">
        <v>33736.747349623402</v>
      </c>
      <c r="C3375">
        <v>2.8151288996913601E-3</v>
      </c>
      <c r="D3375">
        <v>1.4865057054535899E-2</v>
      </c>
      <c r="E3375">
        <v>-167.79329724000499</v>
      </c>
      <c r="F3375">
        <v>88.187283334665693</v>
      </c>
    </row>
    <row r="3376" spans="2:6" hidden="1" x14ac:dyDescent="0.25">
      <c r="B3376">
        <v>33746.7493500235</v>
      </c>
      <c r="C3376">
        <v>5.3462263503501603E-3</v>
      </c>
      <c r="D3376">
        <v>2.8226329494914802E-2</v>
      </c>
      <c r="E3376">
        <v>-159.19046560128299</v>
      </c>
      <c r="F3376">
        <v>96.571109750637007</v>
      </c>
    </row>
    <row r="3377" spans="2:6" hidden="1" x14ac:dyDescent="0.25">
      <c r="B3377">
        <v>33756.751350423598</v>
      </c>
      <c r="C3377">
        <v>9.2818670237310198E-3</v>
      </c>
      <c r="D3377">
        <v>4.89083753374948E-2</v>
      </c>
      <c r="E3377">
        <v>34.206569081541801</v>
      </c>
      <c r="F3377">
        <v>-70.178333064833296</v>
      </c>
    </row>
    <row r="3378" spans="2:6" hidden="1" x14ac:dyDescent="0.25">
      <c r="B3378">
        <v>33766.753350823798</v>
      </c>
      <c r="C3378">
        <v>5.3465237707489496E-3</v>
      </c>
      <c r="D3378">
        <v>2.8163482634424E-2</v>
      </c>
      <c r="E3378">
        <v>37.8751170276539</v>
      </c>
      <c r="F3378">
        <v>-66.482415689412207</v>
      </c>
    </row>
    <row r="3379" spans="2:6" hidden="1" x14ac:dyDescent="0.25">
      <c r="B3379">
        <v>33776.755351223903</v>
      </c>
      <c r="C3379">
        <v>2.8117942391321601E-3</v>
      </c>
      <c r="D3379">
        <v>1.48121940974545E-2</v>
      </c>
      <c r="E3379">
        <v>46.292285816574903</v>
      </c>
      <c r="F3379">
        <v>-57.969568174282202</v>
      </c>
    </row>
    <row r="3380" spans="2:6" hidden="1" x14ac:dyDescent="0.25">
      <c r="B3380">
        <v>33786.757351624001</v>
      </c>
      <c r="C3380">
        <v>2.0419702176751298E-3</v>
      </c>
      <c r="D3380">
        <v>1.0778888428769401E-2</v>
      </c>
      <c r="E3380">
        <v>54.632184730032598</v>
      </c>
      <c r="F3380">
        <v>-49.476361049071997</v>
      </c>
    </row>
    <row r="3381" spans="2:6" hidden="1" x14ac:dyDescent="0.25">
      <c r="B3381">
        <v>33796.759352024099</v>
      </c>
      <c r="C3381">
        <v>1.73376783585698E-3</v>
      </c>
      <c r="D3381">
        <v>9.1930374202778102E-3</v>
      </c>
      <c r="E3381">
        <v>62.916725327368503</v>
      </c>
      <c r="F3381">
        <v>-41.036024936371497</v>
      </c>
    </row>
    <row r="3382" spans="2:6" hidden="1" x14ac:dyDescent="0.25">
      <c r="B3382">
        <v>33806.761352424299</v>
      </c>
      <c r="C3382">
        <v>1.64288849767863E-3</v>
      </c>
      <c r="D3382">
        <v>8.7711413540500407E-3</v>
      </c>
      <c r="E3382">
        <v>71.180151773138505</v>
      </c>
      <c r="F3382">
        <v>-32.672091489352702</v>
      </c>
    </row>
    <row r="3383" spans="2:6" hidden="1" x14ac:dyDescent="0.25">
      <c r="B3383">
        <v>33816.763352824397</v>
      </c>
      <c r="C3383">
        <v>1.7179258272392299E-3</v>
      </c>
      <c r="D3383">
        <v>9.2525031291586703E-3</v>
      </c>
      <c r="E3383">
        <v>79.461997226543801</v>
      </c>
      <c r="F3383">
        <v>-24.3936533376447</v>
      </c>
    </row>
    <row r="3384" spans="2:6" hidden="1" x14ac:dyDescent="0.25">
      <c r="B3384">
        <v>33826.765353224502</v>
      </c>
      <c r="C3384">
        <v>2.0052121764609601E-3</v>
      </c>
      <c r="D3384">
        <v>1.09067715311766E-2</v>
      </c>
      <c r="E3384">
        <v>87.799151933026295</v>
      </c>
      <c r="F3384">
        <v>-16.1939200033537</v>
      </c>
    </row>
    <row r="3385" spans="2:6" hidden="1" x14ac:dyDescent="0.25">
      <c r="B3385">
        <v>33836.7673536246</v>
      </c>
      <c r="C3385">
        <v>2.73744798583074E-3</v>
      </c>
      <c r="D3385">
        <v>1.5038743036976301E-2</v>
      </c>
      <c r="E3385">
        <v>96.218419760390006</v>
      </c>
      <c r="F3385">
        <v>-8.0520360267657392</v>
      </c>
    </row>
    <row r="3386" spans="2:6" hidden="1" x14ac:dyDescent="0.25">
      <c r="B3386">
        <v>33846.7693540248</v>
      </c>
      <c r="C3386">
        <v>5.1627650969526401E-3</v>
      </c>
      <c r="D3386">
        <v>2.86225844507648E-2</v>
      </c>
      <c r="E3386">
        <v>104.730223260549</v>
      </c>
      <c r="F3386">
        <v>6.2551652251149906E-2</v>
      </c>
    </row>
    <row r="3387" spans="2:6" hidden="1" x14ac:dyDescent="0.25">
      <c r="B3387">
        <v>33856.771354424898</v>
      </c>
      <c r="C3387">
        <v>8.7906213301335492E-3</v>
      </c>
      <c r="D3387">
        <v>4.92667308644886E-2</v>
      </c>
      <c r="E3387">
        <v>-61.734171708664199</v>
      </c>
      <c r="F3387">
        <v>-167.17417203973801</v>
      </c>
    </row>
    <row r="3388" spans="2:6" hidden="1" x14ac:dyDescent="0.25">
      <c r="B3388">
        <v>33866.773354825003</v>
      </c>
      <c r="C3388">
        <v>5.0853189919992997E-3</v>
      </c>
      <c r="D3388">
        <v>2.85634126548878E-2</v>
      </c>
      <c r="E3388">
        <v>-58.024201375731302</v>
      </c>
      <c r="F3388">
        <v>-163.65552991830799</v>
      </c>
    </row>
    <row r="3389" spans="2:6" hidden="1" x14ac:dyDescent="0.25">
      <c r="B3389">
        <v>33876.775355225102</v>
      </c>
      <c r="C3389">
        <v>2.6586497786365302E-3</v>
      </c>
      <c r="D3389">
        <v>1.4987460308986299E-2</v>
      </c>
      <c r="E3389">
        <v>-49.360445496757997</v>
      </c>
      <c r="F3389">
        <v>-155.433556586202</v>
      </c>
    </row>
    <row r="3390" spans="2:6" hidden="1" x14ac:dyDescent="0.25">
      <c r="B3390">
        <v>33886.777355625301</v>
      </c>
      <c r="C3390">
        <v>1.9237101606567799E-3</v>
      </c>
      <c r="D3390">
        <v>1.08692445417196E-2</v>
      </c>
      <c r="E3390">
        <v>-40.730221060591603</v>
      </c>
      <c r="F3390">
        <v>-147.140143430329</v>
      </c>
    </row>
    <row r="3391" spans="2:6" hidden="1" x14ac:dyDescent="0.25">
      <c r="B3391">
        <v>33896.779356025399</v>
      </c>
      <c r="C3391">
        <v>1.6315539999043501E-3</v>
      </c>
      <c r="D3391">
        <v>9.2357421801147095E-3</v>
      </c>
      <c r="E3391">
        <v>-32.175056020108798</v>
      </c>
      <c r="F3391">
        <v>-138.78081796279201</v>
      </c>
    </row>
    <row r="3392" spans="2:6" hidden="1" x14ac:dyDescent="0.25">
      <c r="B3392">
        <v>33906.781356425498</v>
      </c>
      <c r="C3392">
        <v>1.54791476650712E-3</v>
      </c>
      <c r="D3392">
        <v>8.7844209376347106E-3</v>
      </c>
      <c r="E3392">
        <v>-23.722216518078199</v>
      </c>
      <c r="F3392">
        <v>-130.37533916535301</v>
      </c>
    </row>
    <row r="3393" spans="2:6" hidden="1" x14ac:dyDescent="0.25">
      <c r="B3393">
        <v>33916.783356825603</v>
      </c>
      <c r="C3393">
        <v>1.6232616393933E-3</v>
      </c>
      <c r="D3393">
        <v>9.2504291519341798E-3</v>
      </c>
      <c r="E3393">
        <v>-15.379231766634501</v>
      </c>
      <c r="F3393">
        <v>-121.95336886548399</v>
      </c>
    </row>
    <row r="3394" spans="2:6" hidden="1" x14ac:dyDescent="0.25">
      <c r="B3394">
        <v>33926.785357225803</v>
      </c>
      <c r="C3394">
        <v>1.90146519405974E-3</v>
      </c>
      <c r="D3394">
        <v>1.0906121318802999E-2</v>
      </c>
      <c r="E3394">
        <v>-7.13301666781493</v>
      </c>
      <c r="F3394">
        <v>-113.547712955085</v>
      </c>
    </row>
    <row r="3395" spans="2:6" hidden="1" x14ac:dyDescent="0.25">
      <c r="B3395">
        <v>33936.787357625901</v>
      </c>
      <c r="C3395">
        <v>2.60408508102174E-3</v>
      </c>
      <c r="D3395">
        <v>1.50709254942872E-2</v>
      </c>
      <c r="E3395">
        <v>1.0468522773398501</v>
      </c>
      <c r="F3395">
        <v>-105.18678686292201</v>
      </c>
    </row>
    <row r="3396" spans="2:6" hidden="1" x14ac:dyDescent="0.25">
      <c r="B3396">
        <v>33946.789358025999</v>
      </c>
      <c r="C3396">
        <v>4.9203165416218404E-3</v>
      </c>
      <c r="D3396">
        <v>2.8797532227175401E-2</v>
      </c>
      <c r="E3396">
        <v>9.2020755505715499</v>
      </c>
      <c r="F3396">
        <v>-96.888243543644705</v>
      </c>
    </row>
    <row r="3397" spans="2:6" hidden="1" x14ac:dyDescent="0.25">
      <c r="B3397">
        <v>33956.791358426097</v>
      </c>
      <c r="C3397">
        <v>8.3057014953445505E-3</v>
      </c>
      <c r="D3397">
        <v>4.9611407003157901E-2</v>
      </c>
      <c r="E3397">
        <v>-157.88860685401599</v>
      </c>
      <c r="F3397">
        <v>96.0444336768103</v>
      </c>
    </row>
    <row r="3398" spans="2:6" hidden="1" x14ac:dyDescent="0.25">
      <c r="B3398">
        <v>33966.793358826297</v>
      </c>
      <c r="C3398">
        <v>4.8342539318263203E-3</v>
      </c>
      <c r="D3398">
        <v>2.9041458474990001E-2</v>
      </c>
      <c r="E3398">
        <v>-154.386746336969</v>
      </c>
      <c r="F3398">
        <v>99.5237798902359</v>
      </c>
    </row>
    <row r="3399" spans="2:6" hidden="1" x14ac:dyDescent="0.25">
      <c r="B3399">
        <v>33976.795359226402</v>
      </c>
      <c r="C3399">
        <v>2.5165792038662599E-3</v>
      </c>
      <c r="D3399">
        <v>1.5311798252257799E-2</v>
      </c>
      <c r="E3399">
        <v>-146.06404825117701</v>
      </c>
      <c r="F3399">
        <v>107.67284449617</v>
      </c>
    </row>
    <row r="3400" spans="2:6" hidden="1" x14ac:dyDescent="0.25">
      <c r="B3400">
        <v>33986.7973596265</v>
      </c>
      <c r="C3400">
        <v>1.81111011849171E-3</v>
      </c>
      <c r="D3400">
        <v>1.11424554289537E-2</v>
      </c>
      <c r="E3400">
        <v>-137.64608533561099</v>
      </c>
      <c r="F3400">
        <v>115.823195238332</v>
      </c>
    </row>
    <row r="3401" spans="2:6" hidden="1" x14ac:dyDescent="0.25">
      <c r="B3401">
        <v>33996.799360026598</v>
      </c>
      <c r="C3401">
        <v>1.5278178808548E-3</v>
      </c>
      <c r="D3401">
        <v>9.4817665264140694E-3</v>
      </c>
      <c r="E3401">
        <v>-129.14575161847199</v>
      </c>
      <c r="F3401">
        <v>124.007432147689</v>
      </c>
    </row>
    <row r="3402" spans="2:6" hidden="1" x14ac:dyDescent="0.25">
      <c r="B3402">
        <v>34006.801360426798</v>
      </c>
      <c r="C3402">
        <v>1.44349557353715E-3</v>
      </c>
      <c r="D3402">
        <v>9.0122743706509394E-3</v>
      </c>
      <c r="E3402">
        <v>-120.59483999503</v>
      </c>
      <c r="F3402">
        <v>132.253177614413</v>
      </c>
    </row>
    <row r="3403" spans="2:6" hidden="1" x14ac:dyDescent="0.25">
      <c r="B3403">
        <v>34016.803360826903</v>
      </c>
      <c r="C3403">
        <v>1.51085112943045E-3</v>
      </c>
      <c r="D3403">
        <v>9.46558973104006E-3</v>
      </c>
      <c r="E3403">
        <v>-112.037176693677</v>
      </c>
      <c r="F3403">
        <v>140.57754338283101</v>
      </c>
    </row>
    <row r="3404" spans="2:6" hidden="1" x14ac:dyDescent="0.25">
      <c r="B3404">
        <v>34026.805361227001</v>
      </c>
      <c r="C3404">
        <v>1.7713111343147399E-3</v>
      </c>
      <c r="D3404">
        <v>1.11156728641611E-2</v>
      </c>
      <c r="E3404">
        <v>-103.51832848014</v>
      </c>
      <c r="F3404">
        <v>148.98335192818001</v>
      </c>
    </row>
    <row r="3405" spans="2:6" hidden="1" x14ac:dyDescent="0.25">
      <c r="B3405">
        <v>34036.807361627099</v>
      </c>
      <c r="C3405">
        <v>2.4346997636995201E-3</v>
      </c>
      <c r="D3405">
        <v>1.5291923064944099E-2</v>
      </c>
      <c r="E3405">
        <v>-95.074901466037005</v>
      </c>
      <c r="F3405">
        <v>157.45802730193</v>
      </c>
    </row>
    <row r="3406" spans="2:6" hidden="1" x14ac:dyDescent="0.25">
      <c r="B3406">
        <v>34046.809362027299</v>
      </c>
      <c r="C3406">
        <v>4.6274803705300804E-3</v>
      </c>
      <c r="D3406">
        <v>2.9100466152627499E-2</v>
      </c>
      <c r="E3406">
        <v>-86.725999273582403</v>
      </c>
      <c r="F3406">
        <v>165.97572085293899</v>
      </c>
    </row>
    <row r="3407" spans="2:6" hidden="1" x14ac:dyDescent="0.25">
      <c r="B3407">
        <v>34056.811362427397</v>
      </c>
      <c r="C3407">
        <v>7.8433813486226203E-3</v>
      </c>
      <c r="D3407">
        <v>4.9568486066920998E-2</v>
      </c>
      <c r="E3407">
        <v>106.28918851359801</v>
      </c>
      <c r="F3407">
        <v>-0.57448387338276297</v>
      </c>
    </row>
    <row r="3408" spans="2:6" hidden="1" x14ac:dyDescent="0.25">
      <c r="B3408">
        <v>34066.813362827503</v>
      </c>
      <c r="C3408">
        <v>4.6128472026742903E-3</v>
      </c>
      <c r="D3408">
        <v>2.9220462383091401E-2</v>
      </c>
      <c r="E3408">
        <v>109.718396784006</v>
      </c>
      <c r="F3408">
        <v>3.0035044110727598</v>
      </c>
    </row>
    <row r="3409" spans="2:6" hidden="1" x14ac:dyDescent="0.25">
      <c r="B3409">
        <v>34076.815363227601</v>
      </c>
      <c r="C3409">
        <v>2.41616884330117E-3</v>
      </c>
      <c r="D3409">
        <v>1.54107705001276E-2</v>
      </c>
      <c r="E3409">
        <v>117.875870371536</v>
      </c>
      <c r="F3409">
        <v>11.4503362413797</v>
      </c>
    </row>
    <row r="3410" spans="2:6" hidden="1" x14ac:dyDescent="0.25">
      <c r="B3410">
        <v>34086.817363627801</v>
      </c>
      <c r="C3410">
        <v>1.7458296085271199E-3</v>
      </c>
      <c r="D3410">
        <v>1.1233005193532901E-2</v>
      </c>
      <c r="E3410">
        <v>126.050529116159</v>
      </c>
      <c r="F3410">
        <v>19.8267094982514</v>
      </c>
    </row>
    <row r="3411" spans="2:6" hidden="1" x14ac:dyDescent="0.25">
      <c r="B3411">
        <v>34096.819364027899</v>
      </c>
      <c r="C3411">
        <v>1.47452369078222E-3</v>
      </c>
      <c r="D3411">
        <v>9.5817335758113294E-3</v>
      </c>
      <c r="E3411">
        <v>134.289351041412</v>
      </c>
      <c r="F3411">
        <v>28.131272177366</v>
      </c>
    </row>
    <row r="3412" spans="2:6" hidden="1" x14ac:dyDescent="0.25">
      <c r="B3412">
        <v>34106.821364427997</v>
      </c>
      <c r="C3412">
        <v>1.39076281081408E-3</v>
      </c>
      <c r="D3412">
        <v>9.1288050118763994E-3</v>
      </c>
      <c r="E3412">
        <v>142.63015337215501</v>
      </c>
      <c r="F3412">
        <v>36.377124465449398</v>
      </c>
    </row>
    <row r="3413" spans="2:6" hidden="1" x14ac:dyDescent="0.25">
      <c r="B3413">
        <v>34116.823364828197</v>
      </c>
      <c r="C3413">
        <v>1.44962227167475E-3</v>
      </c>
      <c r="D3413">
        <v>9.60268502282597E-3</v>
      </c>
      <c r="E3413">
        <v>151.09368745226101</v>
      </c>
      <c r="F3413">
        <v>44.588541903420598</v>
      </c>
    </row>
    <row r="3414" spans="2:6" hidden="1" x14ac:dyDescent="0.25">
      <c r="B3414">
        <v>34126.825365228302</v>
      </c>
      <c r="C3414">
        <v>1.68999373916592E-3</v>
      </c>
      <c r="D3414">
        <v>1.1277294920156999E-2</v>
      </c>
      <c r="E3414">
        <v>159.67856626342601</v>
      </c>
      <c r="F3414">
        <v>52.795771167533402</v>
      </c>
    </row>
    <row r="3415" spans="2:6" hidden="1" x14ac:dyDescent="0.25">
      <c r="B3415">
        <v>34136.8273656284</v>
      </c>
      <c r="C3415">
        <v>2.3094161836407999E-3</v>
      </c>
      <c r="D3415">
        <v>1.54865134010951E-2</v>
      </c>
      <c r="E3415">
        <v>168.36022895923401</v>
      </c>
      <c r="F3415">
        <v>61.0288993891552</v>
      </c>
    </row>
    <row r="3416" spans="2:6" hidden="1" x14ac:dyDescent="0.25">
      <c r="B3416">
        <v>34146.829366028498</v>
      </c>
      <c r="C3416">
        <v>4.3684012949010403E-3</v>
      </c>
      <c r="D3416">
        <v>2.9363867869855901E-2</v>
      </c>
      <c r="E3416">
        <v>177.095178626782</v>
      </c>
      <c r="F3416">
        <v>69.311773600853002</v>
      </c>
    </row>
    <row r="3417" spans="2:6" hidden="1" x14ac:dyDescent="0.25">
      <c r="B3417">
        <v>34156.831366428698</v>
      </c>
      <c r="C3417">
        <v>7.3253846233543298E-3</v>
      </c>
      <c r="D3417">
        <v>4.9230197817764602E-2</v>
      </c>
      <c r="E3417">
        <v>10.9199325399881</v>
      </c>
      <c r="F3417">
        <v>-97.450116561502597</v>
      </c>
    </row>
    <row r="3418" spans="2:6" hidden="1" x14ac:dyDescent="0.25">
      <c r="B3418">
        <v>34166.833366828803</v>
      </c>
      <c r="C3418">
        <v>4.34087925474398E-3</v>
      </c>
      <c r="D3418">
        <v>2.91658384557093E-2</v>
      </c>
      <c r="E3418">
        <v>14.5138543662323</v>
      </c>
      <c r="F3418">
        <v>-93.937347646503994</v>
      </c>
    </row>
    <row r="3419" spans="2:6" hidden="1" x14ac:dyDescent="0.25">
      <c r="B3419">
        <v>34176.835367228901</v>
      </c>
      <c r="C3419">
        <v>2.27806805190333E-3</v>
      </c>
      <c r="D3419">
        <v>1.5295849834341501E-2</v>
      </c>
      <c r="E3419">
        <v>23.108334945195701</v>
      </c>
      <c r="F3419">
        <v>-85.487361906384805</v>
      </c>
    </row>
    <row r="3420" spans="2:6" hidden="1" x14ac:dyDescent="0.25">
      <c r="B3420">
        <v>34186.837367628999</v>
      </c>
      <c r="C3420">
        <v>1.65182670395502E-3</v>
      </c>
      <c r="D3420">
        <v>1.10988285526203E-2</v>
      </c>
      <c r="E3420">
        <v>31.596732075940999</v>
      </c>
      <c r="F3420">
        <v>-77.020786932442505</v>
      </c>
    </row>
    <row r="3421" spans="2:6" hidden="1" x14ac:dyDescent="0.25">
      <c r="B3421">
        <v>34196.839368029199</v>
      </c>
      <c r="C3421">
        <v>1.40079187085213E-3</v>
      </c>
      <c r="D3421">
        <v>9.4411880534628605E-3</v>
      </c>
      <c r="E3421">
        <v>39.985737663394197</v>
      </c>
      <c r="F3421">
        <v>-68.570861238908805</v>
      </c>
    </row>
    <row r="3422" spans="2:6" hidden="1" x14ac:dyDescent="0.25">
      <c r="B3422">
        <v>34206.841368429297</v>
      </c>
      <c r="C3422">
        <v>1.3256934885945699E-3</v>
      </c>
      <c r="D3422">
        <v>8.9891114534751092E-3</v>
      </c>
      <c r="E3422">
        <v>48.303105387530699</v>
      </c>
      <c r="F3422">
        <v>-60.169041279667901</v>
      </c>
    </row>
    <row r="3423" spans="2:6" hidden="1" x14ac:dyDescent="0.25">
      <c r="B3423">
        <v>34216.843368829403</v>
      </c>
      <c r="C3423">
        <v>1.38395973310611E-3</v>
      </c>
      <c r="D3423">
        <v>9.4691223203161798E-3</v>
      </c>
      <c r="E3423">
        <v>56.591356417251902</v>
      </c>
      <c r="F3423">
        <v>-51.838059533975297</v>
      </c>
    </row>
    <row r="3424" spans="2:6" hidden="1" x14ac:dyDescent="0.25">
      <c r="B3424">
        <v>34226.845369229501</v>
      </c>
      <c r="C3424">
        <v>1.6116406075407999E-3</v>
      </c>
      <c r="D3424">
        <v>1.1154331900570601E-2</v>
      </c>
      <c r="E3424">
        <v>64.899171527767606</v>
      </c>
      <c r="F3424">
        <v>-43.587094111051201</v>
      </c>
    </row>
    <row r="3425" spans="2:6" hidden="1" x14ac:dyDescent="0.25">
      <c r="B3425">
        <v>34236.847369629701</v>
      </c>
      <c r="C3425">
        <v>2.1931655087083302E-3</v>
      </c>
      <c r="D3425">
        <v>1.5378559746981799E-2</v>
      </c>
      <c r="E3425">
        <v>73.271745755717504</v>
      </c>
      <c r="F3425">
        <v>-35.410043151579302</v>
      </c>
    </row>
    <row r="3426" spans="2:6" hidden="1" x14ac:dyDescent="0.25">
      <c r="B3426">
        <v>34246.849370029799</v>
      </c>
      <c r="C3426">
        <v>4.1195378269330901E-3</v>
      </c>
      <c r="D3426">
        <v>2.92776882392017E-2</v>
      </c>
      <c r="E3426">
        <v>81.7416218958071</v>
      </c>
      <c r="F3426">
        <v>-27.286978491901699</v>
      </c>
    </row>
    <row r="3427" spans="2:6" hidden="1" x14ac:dyDescent="0.25">
      <c r="B3427">
        <v>34256.851370429897</v>
      </c>
      <c r="C3427">
        <v>6.7566467962682101E-3</v>
      </c>
      <c r="D3427">
        <v>4.8949917903829299E-2</v>
      </c>
      <c r="E3427">
        <v>-84.572019855281596</v>
      </c>
      <c r="F3427">
        <v>165.570058109863</v>
      </c>
    </row>
    <row r="3428" spans="2:6" hidden="1" x14ac:dyDescent="0.25">
      <c r="B3428">
        <v>34266.853370830002</v>
      </c>
      <c r="C3428">
        <v>4.0178745058662702E-3</v>
      </c>
      <c r="D3428">
        <v>2.9234782485805501E-2</v>
      </c>
      <c r="E3428">
        <v>-81.002367661102696</v>
      </c>
      <c r="F3428">
        <v>168.92027915667401</v>
      </c>
    </row>
    <row r="3429" spans="2:6" hidden="1" x14ac:dyDescent="0.25">
      <c r="B3429">
        <v>34276.855371230202</v>
      </c>
      <c r="C3429">
        <v>2.0899862247023499E-3</v>
      </c>
      <c r="D3429">
        <v>1.53362878094109E-2</v>
      </c>
      <c r="E3429">
        <v>-72.264771535132098</v>
      </c>
      <c r="F3429">
        <v>177.070138370226</v>
      </c>
    </row>
    <row r="3430" spans="2:6" hidden="1" x14ac:dyDescent="0.25">
      <c r="B3430">
        <v>34286.8573716303</v>
      </c>
      <c r="C3430">
        <v>1.50537266699718E-3</v>
      </c>
      <c r="D3430">
        <v>1.11130369023342E-2</v>
      </c>
      <c r="E3430">
        <v>-63.519212876365103</v>
      </c>
      <c r="F3430">
        <v>-174.71491158205501</v>
      </c>
    </row>
    <row r="3431" spans="2:6" hidden="1" x14ac:dyDescent="0.25">
      <c r="B3431">
        <v>34296.859372030398</v>
      </c>
      <c r="C3431">
        <v>1.2720068058821601E-3</v>
      </c>
      <c r="D3431">
        <v>9.42899576157725E-3</v>
      </c>
      <c r="E3431">
        <v>-54.824150082910997</v>
      </c>
      <c r="F3431">
        <v>-166.42389144153501</v>
      </c>
    </row>
    <row r="3432" spans="2:6" hidden="1" x14ac:dyDescent="0.25">
      <c r="B3432">
        <v>34306.861372430503</v>
      </c>
      <c r="C3432">
        <v>1.2034939285480899E-3</v>
      </c>
      <c r="D3432">
        <v>8.9500445415312407E-3</v>
      </c>
      <c r="E3432">
        <v>-46.229963225382797</v>
      </c>
      <c r="F3432">
        <v>-158.06086436739099</v>
      </c>
    </row>
    <row r="3433" spans="2:6" hidden="1" x14ac:dyDescent="0.25">
      <c r="B3433">
        <v>34316.863372830703</v>
      </c>
      <c r="C3433">
        <v>1.2597709338411599E-3</v>
      </c>
      <c r="D3433">
        <v>9.4024583721329397E-3</v>
      </c>
      <c r="E3433">
        <v>-37.767638269678699</v>
      </c>
      <c r="F3433">
        <v>-149.64422772032</v>
      </c>
    </row>
    <row r="3434" spans="2:6" hidden="1" x14ac:dyDescent="0.25">
      <c r="B3434">
        <v>34326.865373230801</v>
      </c>
      <c r="C3434">
        <v>1.47396838545892E-3</v>
      </c>
      <c r="D3434">
        <v>1.10583038293288E-2</v>
      </c>
      <c r="E3434">
        <v>-29.442435839469599</v>
      </c>
      <c r="F3434">
        <v>-141.202786927825</v>
      </c>
    </row>
    <row r="3435" spans="2:6" hidden="1" x14ac:dyDescent="0.25">
      <c r="B3435">
        <v>34336.867373630899</v>
      </c>
      <c r="C3435">
        <v>2.0168986636772699E-3</v>
      </c>
      <c r="D3435">
        <v>1.5247261432943899E-2</v>
      </c>
      <c r="E3435">
        <v>-21.2333779324271</v>
      </c>
      <c r="F3435">
        <v>-132.76932649302799</v>
      </c>
    </row>
    <row r="3436" spans="2:6" hidden="1" x14ac:dyDescent="0.25">
      <c r="B3436">
        <v>34346.869374030997</v>
      </c>
      <c r="C3436">
        <v>3.8072182874509899E-3</v>
      </c>
      <c r="D3436">
        <v>2.9082522813943801E-2</v>
      </c>
      <c r="E3436">
        <v>-13.0981143360952</v>
      </c>
      <c r="F3436">
        <v>-124.37321466029201</v>
      </c>
    </row>
    <row r="3437" spans="2:6" hidden="1" x14ac:dyDescent="0.25">
      <c r="B3437">
        <v>34356.871374431197</v>
      </c>
      <c r="C3437">
        <v>6.2216737577748598E-3</v>
      </c>
      <c r="D3437">
        <v>4.8554794261891999E-2</v>
      </c>
      <c r="E3437">
        <v>179.85930584193699</v>
      </c>
      <c r="F3437">
        <v>68.872097585747795</v>
      </c>
    </row>
    <row r="3438" spans="2:6" hidden="1" x14ac:dyDescent="0.25">
      <c r="B3438">
        <v>34366.873374831302</v>
      </c>
      <c r="C3438">
        <v>3.7272047727566399E-3</v>
      </c>
      <c r="D3438">
        <v>2.9271817052360701E-2</v>
      </c>
      <c r="E3438">
        <v>-176.82308624386499</v>
      </c>
      <c r="F3438">
        <v>72.242886961984496</v>
      </c>
    </row>
    <row r="3439" spans="2:6" hidden="1" x14ac:dyDescent="0.25">
      <c r="B3439">
        <v>34376.875375231401</v>
      </c>
      <c r="C3439">
        <v>1.9344022820340599E-3</v>
      </c>
      <c r="D3439">
        <v>1.5428196660364E-2</v>
      </c>
      <c r="E3439">
        <v>-168.57313232707401</v>
      </c>
      <c r="F3439">
        <v>80.466324512196607</v>
      </c>
    </row>
    <row r="3440" spans="2:6" hidden="1" x14ac:dyDescent="0.25">
      <c r="B3440">
        <v>34386.877375631499</v>
      </c>
      <c r="C3440">
        <v>1.38681157766945E-3</v>
      </c>
      <c r="D3440">
        <v>1.12252100977338E-2</v>
      </c>
      <c r="E3440">
        <v>-160.19706772463701</v>
      </c>
      <c r="F3440">
        <v>88.657830048867197</v>
      </c>
    </row>
    <row r="3441" spans="2:6" hidden="1" x14ac:dyDescent="0.25">
      <c r="B3441">
        <v>34396.879376031698</v>
      </c>
      <c r="C3441">
        <v>1.16479137478732E-3</v>
      </c>
      <c r="D3441">
        <v>9.5494225951706004E-3</v>
      </c>
      <c r="E3441">
        <v>-151.68593716746099</v>
      </c>
      <c r="F3441">
        <v>96.846731420713496</v>
      </c>
    </row>
    <row r="3442" spans="2:6" hidden="1" x14ac:dyDescent="0.25">
      <c r="B3442">
        <v>34406.881376431797</v>
      </c>
      <c r="C3442">
        <v>1.0955773974221799E-3</v>
      </c>
      <c r="D3442">
        <v>9.0705378186239204E-3</v>
      </c>
      <c r="E3442">
        <v>-143.058987685087</v>
      </c>
      <c r="F3442">
        <v>105.06434204423699</v>
      </c>
    </row>
    <row r="3443" spans="2:6" hidden="1" x14ac:dyDescent="0.25">
      <c r="B3443">
        <v>34416.883376831902</v>
      </c>
      <c r="C3443">
        <v>1.1419610949039501E-3</v>
      </c>
      <c r="D3443">
        <v>9.5149373591084697E-3</v>
      </c>
      <c r="E3443">
        <v>-134.36068746150701</v>
      </c>
      <c r="F3443">
        <v>113.337742339184</v>
      </c>
    </row>
    <row r="3444" spans="2:6" hidden="1" x14ac:dyDescent="0.25">
      <c r="B3444">
        <v>34426.885377232</v>
      </c>
      <c r="C3444">
        <v>1.3342994635324699E-3</v>
      </c>
      <c r="D3444">
        <v>1.1152159220630099E-2</v>
      </c>
      <c r="E3444">
        <v>-125.650896081865</v>
      </c>
      <c r="F3444">
        <v>121.684186903266</v>
      </c>
    </row>
    <row r="3445" spans="2:6" hidden="1" x14ac:dyDescent="0.25">
      <c r="B3445">
        <v>34436.8873776322</v>
      </c>
      <c r="C3445">
        <v>1.82961209547212E-3</v>
      </c>
      <c r="D3445">
        <v>1.5302705646423701E-2</v>
      </c>
      <c r="E3445">
        <v>-116.99053877221</v>
      </c>
      <c r="F3445">
        <v>130.107140152955</v>
      </c>
    </row>
    <row r="3446" spans="2:6" hidden="1" x14ac:dyDescent="0.25">
      <c r="B3446">
        <v>34446.889378032298</v>
      </c>
      <c r="C3446">
        <v>3.4724613487640901E-3</v>
      </c>
      <c r="D3446">
        <v>2.9031999878046701E-2</v>
      </c>
      <c r="E3446">
        <v>-108.426885705716</v>
      </c>
      <c r="F3446">
        <v>138.594873618864</v>
      </c>
    </row>
    <row r="3447" spans="2:6" hidden="1" x14ac:dyDescent="0.25">
      <c r="B3447">
        <v>34456.891378432403</v>
      </c>
      <c r="C3447">
        <v>5.7078723519717999E-3</v>
      </c>
      <c r="D3447">
        <v>4.7749529244113999E-2</v>
      </c>
      <c r="E3447">
        <v>85.021688127154803</v>
      </c>
      <c r="F3447">
        <v>-27.785367892492498</v>
      </c>
    </row>
    <row r="3448" spans="2:6" hidden="1" x14ac:dyDescent="0.25">
      <c r="B3448">
        <v>34466.893378832501</v>
      </c>
      <c r="C3448">
        <v>3.45796260291305E-3</v>
      </c>
      <c r="D3448">
        <v>2.89634279325304E-2</v>
      </c>
      <c r="E3448">
        <v>88.348993525180603</v>
      </c>
      <c r="F3448">
        <v>-24.344411469541999</v>
      </c>
    </row>
    <row r="3449" spans="2:6" hidden="1" x14ac:dyDescent="0.25">
      <c r="B3449">
        <v>34476.895379232701</v>
      </c>
      <c r="C3449">
        <v>1.81042789726227E-3</v>
      </c>
      <c r="D3449">
        <v>1.5232197116765401E-2</v>
      </c>
      <c r="E3449">
        <v>96.600876812046195</v>
      </c>
      <c r="F3449">
        <v>-15.840247943560399</v>
      </c>
    </row>
    <row r="3450" spans="2:6" hidden="1" x14ac:dyDescent="0.25">
      <c r="B3450">
        <v>34486.897379632799</v>
      </c>
      <c r="C3450">
        <v>1.3067924347182601E-3</v>
      </c>
      <c r="D3450">
        <v>1.10779686985213E-2</v>
      </c>
      <c r="E3450">
        <v>104.826263962262</v>
      </c>
      <c r="F3450">
        <v>-7.3945315110840797</v>
      </c>
    </row>
    <row r="3451" spans="2:6" hidden="1" x14ac:dyDescent="0.25">
      <c r="B3451">
        <v>34496.899380032897</v>
      </c>
      <c r="C3451">
        <v>1.1015246532180901E-3</v>
      </c>
      <c r="D3451">
        <v>9.4344773231182198E-3</v>
      </c>
      <c r="E3451">
        <v>113.087912977244</v>
      </c>
      <c r="F3451">
        <v>0.97532488929220496</v>
      </c>
    </row>
    <row r="3452" spans="2:6" hidden="1" x14ac:dyDescent="0.25">
      <c r="B3452">
        <v>34506.901380433002</v>
      </c>
      <c r="C3452">
        <v>1.03568005500607E-3</v>
      </c>
      <c r="D3452">
        <v>8.9795856340633608E-3</v>
      </c>
      <c r="E3452">
        <v>121.446793461846</v>
      </c>
      <c r="F3452">
        <v>9.2668747112738199</v>
      </c>
    </row>
    <row r="3453" spans="2:6" hidden="1" x14ac:dyDescent="0.25">
      <c r="B3453">
        <v>34516.903380833202</v>
      </c>
      <c r="C3453">
        <v>1.0748414185500601E-3</v>
      </c>
      <c r="D3453">
        <v>9.4403813595504496E-3</v>
      </c>
      <c r="E3453">
        <v>129.95039359496201</v>
      </c>
      <c r="F3453">
        <v>17.4924959213362</v>
      </c>
    </row>
    <row r="3454" spans="2:6" hidden="1" x14ac:dyDescent="0.25">
      <c r="B3454">
        <v>34526.9053812333</v>
      </c>
      <c r="C3454">
        <v>1.2464351314800501E-3</v>
      </c>
      <c r="D3454">
        <v>1.10824866689556E-2</v>
      </c>
      <c r="E3454">
        <v>138.62230573935801</v>
      </c>
      <c r="F3454">
        <v>25.676362106349401</v>
      </c>
    </row>
    <row r="3455" spans="2:6" hidden="1" x14ac:dyDescent="0.25">
      <c r="B3455">
        <v>34536.907381633398</v>
      </c>
      <c r="C3455">
        <v>1.69332724977475E-3</v>
      </c>
      <c r="D3455">
        <v>1.5212002477122601E-2</v>
      </c>
      <c r="E3455">
        <v>147.45517568018099</v>
      </c>
      <c r="F3455">
        <v>33.849369386491098</v>
      </c>
    </row>
    <row r="3456" spans="2:6" hidden="1" x14ac:dyDescent="0.25">
      <c r="B3456">
        <v>34546.909382033497</v>
      </c>
      <c r="C3456">
        <v>3.1842559341678E-3</v>
      </c>
      <c r="D3456">
        <v>2.8820829461095501E-2</v>
      </c>
      <c r="E3456">
        <v>156.40944683217</v>
      </c>
      <c r="F3456">
        <v>42.043009547479997</v>
      </c>
    </row>
    <row r="3457" spans="2:6" hidden="1" x14ac:dyDescent="0.25">
      <c r="B3457">
        <v>34556.911382433696</v>
      </c>
      <c r="C3457">
        <v>5.14028381912442E-3</v>
      </c>
      <c r="D3457">
        <v>4.67823475244784E-2</v>
      </c>
      <c r="E3457">
        <v>-9.1409563973470007</v>
      </c>
      <c r="F3457">
        <v>-124.734190926995</v>
      </c>
    </row>
    <row r="3458" spans="2:6" hidden="1" x14ac:dyDescent="0.25">
      <c r="B3458">
        <v>34566.913382833802</v>
      </c>
      <c r="C3458">
        <v>3.1332350909752801E-3</v>
      </c>
      <c r="D3458">
        <v>2.8537958791060601E-2</v>
      </c>
      <c r="E3458">
        <v>-5.589805814779</v>
      </c>
      <c r="F3458">
        <v>-121.41516334484901</v>
      </c>
    </row>
    <row r="3459" spans="2:6" hidden="1" x14ac:dyDescent="0.25">
      <c r="B3459">
        <v>34576.9153832339</v>
      </c>
      <c r="C3459">
        <v>1.63865256576557E-3</v>
      </c>
      <c r="D3459">
        <v>1.49321555894553E-2</v>
      </c>
      <c r="E3459">
        <v>3.3092101548453599</v>
      </c>
      <c r="F3459">
        <v>-113.051233962015</v>
      </c>
    </row>
    <row r="3460" spans="2:6" hidden="1" x14ac:dyDescent="0.25">
      <c r="B3460">
        <v>34586.9173836341</v>
      </c>
      <c r="C3460">
        <v>1.1851467433285699E-3</v>
      </c>
      <c r="D3460">
        <v>1.08069402005201E-2</v>
      </c>
      <c r="E3460">
        <v>12.068511472710099</v>
      </c>
      <c r="F3460">
        <v>-104.63912263266</v>
      </c>
    </row>
    <row r="3461" spans="2:6" hidden="1" x14ac:dyDescent="0.25">
      <c r="B3461">
        <v>34596.919384034198</v>
      </c>
      <c r="C3461">
        <v>1.0029796397294001E-3</v>
      </c>
      <c r="D3461">
        <v>9.1690605179742795E-3</v>
      </c>
      <c r="E3461">
        <v>20.671278978815501</v>
      </c>
      <c r="F3461">
        <v>-96.204974295433203</v>
      </c>
    </row>
    <row r="3462" spans="2:6" hidden="1" x14ac:dyDescent="0.25">
      <c r="B3462">
        <v>34606.921384434303</v>
      </c>
      <c r="C3462">
        <v>9.4728884542880499E-4</v>
      </c>
      <c r="D3462">
        <v>8.7098559625982397E-3</v>
      </c>
      <c r="E3462">
        <v>29.134275110385399</v>
      </c>
      <c r="F3462">
        <v>-87.781326912732297</v>
      </c>
    </row>
    <row r="3463" spans="2:6" hidden="1" x14ac:dyDescent="0.25">
      <c r="B3463">
        <v>34616.923384834401</v>
      </c>
      <c r="C3463">
        <v>9.8644521047603403E-4</v>
      </c>
      <c r="D3463">
        <v>9.1585853836797203E-3</v>
      </c>
      <c r="E3463">
        <v>37.502599370494998</v>
      </c>
      <c r="F3463">
        <v>-79.399749708404599</v>
      </c>
    </row>
    <row r="3464" spans="2:6" hidden="1" x14ac:dyDescent="0.25">
      <c r="B3464">
        <v>34626.925385234601</v>
      </c>
      <c r="C3464">
        <v>1.1447965284712999E-3</v>
      </c>
      <c r="D3464">
        <v>1.07763964284599E-2</v>
      </c>
      <c r="E3464">
        <v>45.840073925424498</v>
      </c>
      <c r="F3464">
        <v>-71.083665788377303</v>
      </c>
    </row>
    <row r="3465" spans="2:6" hidden="1" x14ac:dyDescent="0.25">
      <c r="B3465">
        <v>34636.927385634699</v>
      </c>
      <c r="C3465">
        <v>1.5506743406818501E-3</v>
      </c>
      <c r="D3465">
        <v>1.4850601685920299E-2</v>
      </c>
      <c r="E3465">
        <v>54.217020507420898</v>
      </c>
      <c r="F3465">
        <v>-62.843174318268098</v>
      </c>
    </row>
    <row r="3466" spans="2:6" hidden="1" x14ac:dyDescent="0.25">
      <c r="B3466">
        <v>34646.929386034797</v>
      </c>
      <c r="C3466">
        <v>2.8955818254238598E-3</v>
      </c>
      <c r="D3466">
        <v>2.82744889268782E-2</v>
      </c>
      <c r="E3466">
        <v>62.697095085646701</v>
      </c>
      <c r="F3466">
        <v>-54.672969531035903</v>
      </c>
    </row>
    <row r="3467" spans="2:6" hidden="1" x14ac:dyDescent="0.25">
      <c r="B3467">
        <v>34656.931386434902</v>
      </c>
      <c r="C3467">
        <v>4.5551385297776699E-3</v>
      </c>
      <c r="D3467">
        <v>4.5899211655854699E-2</v>
      </c>
      <c r="E3467">
        <v>-103.340781673663</v>
      </c>
      <c r="F3467">
        <v>138.35256719709699</v>
      </c>
    </row>
    <row r="3468" spans="2:6" hidden="1" x14ac:dyDescent="0.25">
      <c r="B3468">
        <v>34666.933386835102</v>
      </c>
      <c r="C3468">
        <v>2.7831770815831699E-3</v>
      </c>
      <c r="D3468">
        <v>2.8254705434570999E-2</v>
      </c>
      <c r="E3468">
        <v>-99.887864459304296</v>
      </c>
      <c r="F3468">
        <v>141.54498468580499</v>
      </c>
    </row>
    <row r="3469" spans="2:6" hidden="1" x14ac:dyDescent="0.25">
      <c r="B3469">
        <v>34676.9353872352</v>
      </c>
      <c r="C3469">
        <v>1.4367146882022599E-3</v>
      </c>
      <c r="D3469">
        <v>1.48240503952419E-2</v>
      </c>
      <c r="E3469">
        <v>-90.963459186404194</v>
      </c>
      <c r="F3469">
        <v>149.65712150270599</v>
      </c>
    </row>
    <row r="3470" spans="2:6" hidden="1" x14ac:dyDescent="0.25">
      <c r="B3470">
        <v>34686.937387635298</v>
      </c>
      <c r="C3470">
        <v>1.02764375990536E-3</v>
      </c>
      <c r="D3470">
        <v>1.0737793395455299E-2</v>
      </c>
      <c r="E3470">
        <v>-81.961306353975104</v>
      </c>
      <c r="F3470">
        <v>157.81566495955201</v>
      </c>
    </row>
    <row r="3471" spans="2:6" hidden="1" x14ac:dyDescent="0.25">
      <c r="B3471">
        <v>34696.939388035396</v>
      </c>
      <c r="C3471">
        <v>8.6335536086858198E-4</v>
      </c>
      <c r="D3471">
        <v>9.1011974031146997E-3</v>
      </c>
      <c r="E3471">
        <v>-72.963744371092105</v>
      </c>
      <c r="F3471">
        <v>166.04549307605899</v>
      </c>
    </row>
    <row r="3472" spans="2:6" hidden="1" x14ac:dyDescent="0.25">
      <c r="B3472">
        <v>34706.941388435604</v>
      </c>
      <c r="C3472">
        <v>8.1338405426809696E-4</v>
      </c>
      <c r="D3472">
        <v>8.6240949477777301E-3</v>
      </c>
      <c r="E3472">
        <v>-64.057159942102601</v>
      </c>
      <c r="F3472">
        <v>174.358619013121</v>
      </c>
    </row>
    <row r="3473" spans="2:6" hidden="1" x14ac:dyDescent="0.25">
      <c r="B3473">
        <v>34716.943388835702</v>
      </c>
      <c r="C3473">
        <v>8.4901198690093803E-4</v>
      </c>
      <c r="D3473">
        <v>9.0393527544839602E-3</v>
      </c>
      <c r="E3473">
        <v>-55.310625060851102</v>
      </c>
      <c r="F3473">
        <v>-177.24849914383199</v>
      </c>
    </row>
    <row r="3474" spans="2:6" hidden="1" x14ac:dyDescent="0.25">
      <c r="B3474">
        <v>34726.9453892358</v>
      </c>
      <c r="C3474">
        <v>9.9159519902683804E-4</v>
      </c>
      <c r="D3474">
        <v>1.06033317715302E-2</v>
      </c>
      <c r="E3474">
        <v>-46.759567579851698</v>
      </c>
      <c r="F3474">
        <v>-168.79456573348199</v>
      </c>
    </row>
    <row r="3475" spans="2:6" hidden="1" x14ac:dyDescent="0.25">
      <c r="B3475">
        <v>34736.947389635898</v>
      </c>
      <c r="C3475">
        <v>1.35505784366777E-3</v>
      </c>
      <c r="D3475">
        <v>1.4580763989448501E-2</v>
      </c>
      <c r="E3475">
        <v>-38.398895187680999</v>
      </c>
      <c r="F3475">
        <v>-160.309684700567</v>
      </c>
    </row>
    <row r="3476" spans="2:6" hidden="1" x14ac:dyDescent="0.25">
      <c r="B3476">
        <v>34746.949390036098</v>
      </c>
      <c r="C3476">
        <v>2.5540854416538899E-3</v>
      </c>
      <c r="D3476">
        <v>2.7743200140267901E-2</v>
      </c>
      <c r="E3476">
        <v>-30.185392438628501</v>
      </c>
      <c r="F3476">
        <v>-151.82885838391601</v>
      </c>
    </row>
    <row r="3477" spans="2:6" hidden="1" x14ac:dyDescent="0.25">
      <c r="B3477">
        <v>34756.951390436203</v>
      </c>
      <c r="C3477">
        <v>4.0328635487792003E-3</v>
      </c>
      <c r="D3477">
        <v>4.4810159279642298E-2</v>
      </c>
      <c r="E3477">
        <v>162.95280788039</v>
      </c>
      <c r="F3477">
        <v>41.7446108844509</v>
      </c>
    </row>
    <row r="3478" spans="2:6" hidden="1" x14ac:dyDescent="0.25">
      <c r="B3478">
        <v>34766.953390836301</v>
      </c>
      <c r="C3478">
        <v>2.4863295960549899E-3</v>
      </c>
      <c r="D3478">
        <v>2.7827498541572099E-2</v>
      </c>
      <c r="E3478">
        <v>166.10443805545501</v>
      </c>
      <c r="F3478">
        <v>45.001591817177598</v>
      </c>
    </row>
    <row r="3479" spans="2:6" hidden="1" x14ac:dyDescent="0.25">
      <c r="B3479">
        <v>34776.955391236399</v>
      </c>
      <c r="C3479">
        <v>1.28423678185836E-3</v>
      </c>
      <c r="D3479">
        <v>1.4653133333383901E-2</v>
      </c>
      <c r="E3479">
        <v>174.35756639893401</v>
      </c>
      <c r="F3479">
        <v>53.320552333373399</v>
      </c>
    </row>
    <row r="3480" spans="2:6" hidden="1" x14ac:dyDescent="0.25">
      <c r="B3480">
        <v>34786.957391636599</v>
      </c>
      <c r="C3480">
        <v>9.1512335174967897E-4</v>
      </c>
      <c r="D3480">
        <v>1.0655059918456101E-2</v>
      </c>
      <c r="E3480">
        <v>-177.21301641387601</v>
      </c>
      <c r="F3480">
        <v>61.579760265900099</v>
      </c>
    </row>
    <row r="3481" spans="2:6" hidden="1" x14ac:dyDescent="0.25">
      <c r="B3481">
        <v>34796.959392036697</v>
      </c>
      <c r="C3481">
        <v>7.6328223151361102E-4</v>
      </c>
      <c r="D3481">
        <v>9.0601961493558102E-3</v>
      </c>
      <c r="E3481">
        <v>-168.56255659714199</v>
      </c>
      <c r="F3481">
        <v>69.799732864225803</v>
      </c>
    </row>
    <row r="3482" spans="2:6" hidden="1" x14ac:dyDescent="0.25">
      <c r="B3482">
        <v>34806.961392436802</v>
      </c>
      <c r="C3482">
        <v>7.1277259495704996E-4</v>
      </c>
      <c r="D3482">
        <v>8.6005976356807005E-3</v>
      </c>
      <c r="E3482">
        <v>-159.687867938908</v>
      </c>
      <c r="F3482">
        <v>78.009809565048002</v>
      </c>
    </row>
    <row r="3483" spans="2:6" hidden="1" x14ac:dyDescent="0.25">
      <c r="B3483">
        <v>34816.9633928369</v>
      </c>
      <c r="C3483">
        <v>7.38021976000495E-4</v>
      </c>
      <c r="D3483">
        <v>9.0128725845896596E-3</v>
      </c>
      <c r="E3483">
        <v>-150.632045508484</v>
      </c>
      <c r="F3483">
        <v>86.242138708417798</v>
      </c>
    </row>
    <row r="3484" spans="2:6" hidden="1" x14ac:dyDescent="0.25">
      <c r="B3484">
        <v>34826.9653932371</v>
      </c>
      <c r="C3484">
        <v>8.5769174521346803E-4</v>
      </c>
      <c r="D3484">
        <v>1.0546877018129199E-2</v>
      </c>
      <c r="E3484">
        <v>-141.47764415964099</v>
      </c>
      <c r="F3484">
        <v>94.525188501341603</v>
      </c>
    </row>
    <row r="3485" spans="2:6" hidden="1" x14ac:dyDescent="0.25">
      <c r="B3485">
        <v>34836.967393637198</v>
      </c>
      <c r="C3485">
        <v>1.1717355229714499E-3</v>
      </c>
      <c r="D3485">
        <v>1.44395141843431E-2</v>
      </c>
      <c r="E3485">
        <v>-132.327245776599</v>
      </c>
      <c r="F3485">
        <v>102.877783660563</v>
      </c>
    </row>
    <row r="3486" spans="2:6" hidden="1" x14ac:dyDescent="0.25">
      <c r="B3486">
        <v>34846.969394037304</v>
      </c>
      <c r="C3486">
        <v>2.2193717760250098E-3</v>
      </c>
      <c r="D3486">
        <v>2.7315916640168199E-2</v>
      </c>
      <c r="E3486">
        <v>-123.277157440618</v>
      </c>
      <c r="F3486">
        <v>111.304706052136</v>
      </c>
    </row>
    <row r="3487" spans="2:6" hidden="1" x14ac:dyDescent="0.25">
      <c r="B3487">
        <v>34856.971394437402</v>
      </c>
      <c r="C3487">
        <v>3.5368672785192198E-3</v>
      </c>
      <c r="D3487">
        <v>4.3348331239889903E-2</v>
      </c>
      <c r="E3487">
        <v>71.016844152448996</v>
      </c>
      <c r="F3487">
        <v>-54.957797714426903</v>
      </c>
    </row>
    <row r="3488" spans="2:6" hidden="1" x14ac:dyDescent="0.25">
      <c r="B3488">
        <v>34866.973394837602</v>
      </c>
      <c r="C3488">
        <v>2.2079259300546101E-3</v>
      </c>
      <c r="D3488">
        <v>2.7068597319375599E-2</v>
      </c>
      <c r="E3488">
        <v>74.306586955630806</v>
      </c>
      <c r="F3488">
        <v>-51.677115706857002</v>
      </c>
    </row>
    <row r="3489" spans="2:6" hidden="1" x14ac:dyDescent="0.25">
      <c r="B3489">
        <v>34876.9753952377</v>
      </c>
      <c r="C3489">
        <v>1.15539861403418E-3</v>
      </c>
      <c r="D3489">
        <v>1.4189354009643201E-2</v>
      </c>
      <c r="E3489">
        <v>82.848279244659295</v>
      </c>
      <c r="F3489">
        <v>-43.146141226194899</v>
      </c>
    </row>
    <row r="3490" spans="2:6" hidden="1" x14ac:dyDescent="0.25">
      <c r="B3490">
        <v>34886.977395637798</v>
      </c>
      <c r="C3490">
        <v>8.32716327928462E-4</v>
      </c>
      <c r="D3490">
        <v>1.02907075382148E-2</v>
      </c>
      <c r="E3490">
        <v>91.299931797197701</v>
      </c>
      <c r="F3490">
        <v>-34.649228725194803</v>
      </c>
    </row>
    <row r="3491" spans="2:6" hidden="1" x14ac:dyDescent="0.25">
      <c r="B3491">
        <v>34896.979396037903</v>
      </c>
      <c r="C3491">
        <v>6.9972756609715898E-4</v>
      </c>
      <c r="D3491">
        <v>8.7452030878760606E-3</v>
      </c>
      <c r="E3491">
        <v>99.754751996395996</v>
      </c>
      <c r="F3491">
        <v>-26.2176139331245</v>
      </c>
    </row>
    <row r="3492" spans="2:6" hidden="1" x14ac:dyDescent="0.25">
      <c r="B3492">
        <v>34906.981396438103</v>
      </c>
      <c r="C3492">
        <v>6.5460133257353001E-4</v>
      </c>
      <c r="D3492">
        <v>8.3115126270773901E-3</v>
      </c>
      <c r="E3492">
        <v>108.315149273001</v>
      </c>
      <c r="F3492">
        <v>-17.870213366281899</v>
      </c>
    </row>
    <row r="3493" spans="2:6" hidden="1" x14ac:dyDescent="0.25">
      <c r="B3493">
        <v>34916.983396838201</v>
      </c>
      <c r="C3493">
        <v>6.7468353174165096E-4</v>
      </c>
      <c r="D3493">
        <v>8.7307811545992604E-3</v>
      </c>
      <c r="E3493">
        <v>117.074835690702</v>
      </c>
      <c r="F3493">
        <v>-9.6100207926498005</v>
      </c>
    </row>
    <row r="3494" spans="2:6" hidden="1" x14ac:dyDescent="0.25">
      <c r="B3494">
        <v>34926.985397238299</v>
      </c>
      <c r="C3494">
        <v>7.7588316533016297E-4</v>
      </c>
      <c r="D3494">
        <v>1.02452743545549E-2</v>
      </c>
      <c r="E3494">
        <v>126.100360895253</v>
      </c>
      <c r="F3494">
        <v>-1.4239818051956601</v>
      </c>
    </row>
    <row r="3495" spans="2:6" hidden="1" x14ac:dyDescent="0.25">
      <c r="B3495">
        <v>34936.987397638397</v>
      </c>
      <c r="C3495">
        <v>1.0445707584197301E-3</v>
      </c>
      <c r="D3495">
        <v>1.40593082904075E-2</v>
      </c>
      <c r="E3495">
        <v>135.41360435763301</v>
      </c>
      <c r="F3495">
        <v>6.7139908865833897</v>
      </c>
    </row>
    <row r="3496" spans="2:6" hidden="1" x14ac:dyDescent="0.25">
      <c r="B3496">
        <v>34946.989398038597</v>
      </c>
      <c r="C3496">
        <v>1.9471771989650599E-3</v>
      </c>
      <c r="D3496">
        <v>2.6626958999946802E-2</v>
      </c>
      <c r="E3496">
        <v>144.98004794807801</v>
      </c>
      <c r="F3496">
        <v>14.8377495348716</v>
      </c>
    </row>
    <row r="3497" spans="2:6" hidden="1" x14ac:dyDescent="0.25">
      <c r="B3497">
        <v>34956.991398438702</v>
      </c>
      <c r="C3497">
        <v>3.0160636652416099E-3</v>
      </c>
      <c r="D3497">
        <v>4.1858593202028498E-2</v>
      </c>
      <c r="E3497">
        <v>-19.188882504667902</v>
      </c>
      <c r="F3497">
        <v>-151.94095101107399</v>
      </c>
    </row>
    <row r="3498" spans="2:6" hidden="1" x14ac:dyDescent="0.25">
      <c r="B3498">
        <v>34966.9933988388</v>
      </c>
      <c r="C3498">
        <v>1.89113117794775E-3</v>
      </c>
      <c r="D3498">
        <v>2.6312392563174501E-2</v>
      </c>
      <c r="E3498">
        <v>-15.5268842483228</v>
      </c>
      <c r="F3498">
        <v>-148.822291590715</v>
      </c>
    </row>
    <row r="3499" spans="2:6" hidden="1" x14ac:dyDescent="0.25">
      <c r="B3499">
        <v>34976.995399238898</v>
      </c>
      <c r="C3499">
        <v>9.8553005407481502E-4</v>
      </c>
      <c r="D3499">
        <v>1.37421390837771E-2</v>
      </c>
      <c r="E3499">
        <v>-5.8636847606565299</v>
      </c>
      <c r="F3499">
        <v>-140.55793345340601</v>
      </c>
    </row>
    <row r="3500" spans="2:6" hidden="1" x14ac:dyDescent="0.25">
      <c r="B3500">
        <v>34986.997399639098</v>
      </c>
      <c r="C3500">
        <v>7.11348008067657E-4</v>
      </c>
      <c r="D3500">
        <v>9.9224188212510799E-3</v>
      </c>
      <c r="E3500">
        <v>3.59298490710799</v>
      </c>
      <c r="F3500">
        <v>-132.22130284748701</v>
      </c>
    </row>
    <row r="3501" spans="2:6" hidden="1" x14ac:dyDescent="0.25">
      <c r="B3501">
        <v>34996.999400039203</v>
      </c>
      <c r="C3501">
        <v>6.0121191649261795E-4</v>
      </c>
      <c r="D3501">
        <v>8.3966109292292306E-3</v>
      </c>
      <c r="E3501">
        <v>12.790524033126101</v>
      </c>
      <c r="F3501">
        <v>-123.82542429317</v>
      </c>
    </row>
    <row r="3502" spans="2:6" hidden="1" x14ac:dyDescent="0.25">
      <c r="B3502">
        <v>35007.001400439302</v>
      </c>
      <c r="C3502">
        <v>5.6689788671607797E-4</v>
      </c>
      <c r="D3502">
        <v>7.9554078553391999E-3</v>
      </c>
      <c r="E3502">
        <v>21.738053372239602</v>
      </c>
      <c r="F3502">
        <v>-115.397009991018</v>
      </c>
    </row>
    <row r="3503" spans="2:6" hidden="1" x14ac:dyDescent="0.25">
      <c r="B3503">
        <v>35017.003400839501</v>
      </c>
      <c r="C3503">
        <v>5.8863195085536401E-4</v>
      </c>
      <c r="D3503">
        <v>8.3462269126181408E-3</v>
      </c>
      <c r="E3503">
        <v>30.4996047036372</v>
      </c>
      <c r="F3503">
        <v>-106.970573694988</v>
      </c>
    </row>
    <row r="3504" spans="2:6" hidden="1" x14ac:dyDescent="0.25">
      <c r="B3504">
        <v>35027.005401239599</v>
      </c>
      <c r="C3504">
        <v>6.7985940474488897E-4</v>
      </c>
      <c r="D3504">
        <v>9.8035978425886003E-3</v>
      </c>
      <c r="E3504">
        <v>39.178408014281601</v>
      </c>
      <c r="F3504">
        <v>-98.580498685514399</v>
      </c>
    </row>
    <row r="3505" spans="2:6" hidden="1" x14ac:dyDescent="0.25">
      <c r="B3505">
        <v>35037.007401639697</v>
      </c>
      <c r="C3505">
        <v>9.1446073507351602E-4</v>
      </c>
      <c r="D3505">
        <v>1.34956963609691E-2</v>
      </c>
      <c r="E3505">
        <v>47.8978447216004</v>
      </c>
      <c r="F3505">
        <v>-90.253091126645003</v>
      </c>
    </row>
    <row r="3506" spans="2:6" hidden="1" x14ac:dyDescent="0.25">
      <c r="B3506">
        <v>35047.009402039803</v>
      </c>
      <c r="C3506">
        <v>1.6920567831242501E-3</v>
      </c>
      <c r="D3506">
        <v>2.5683926569646801E-2</v>
      </c>
      <c r="E3506">
        <v>56.780347999016499</v>
      </c>
      <c r="F3506">
        <v>-82.000669806476097</v>
      </c>
    </row>
    <row r="3507" spans="2:6" hidden="1" x14ac:dyDescent="0.25">
      <c r="B3507">
        <v>35057.011402440003</v>
      </c>
      <c r="C3507">
        <v>2.5370834031402498E-3</v>
      </c>
      <c r="D3507">
        <v>4.0445023856439201E-2</v>
      </c>
      <c r="E3507">
        <v>-108.159970531773</v>
      </c>
      <c r="F3507">
        <v>111.269546283211</v>
      </c>
    </row>
    <row r="3508" spans="2:6" hidden="1" x14ac:dyDescent="0.25">
      <c r="B3508">
        <v>35067.013402840101</v>
      </c>
      <c r="C3508">
        <v>1.5912570233717401E-3</v>
      </c>
      <c r="D3508">
        <v>2.5673889604177599E-2</v>
      </c>
      <c r="E3508">
        <v>-104.61778364669</v>
      </c>
      <c r="F3508">
        <v>114.311704646371</v>
      </c>
    </row>
    <row r="3509" spans="2:6" hidden="1" x14ac:dyDescent="0.25">
      <c r="B3509">
        <v>35077.015403240199</v>
      </c>
      <c r="C3509">
        <v>8.1299512265532302E-4</v>
      </c>
      <c r="D3509">
        <v>1.34722879010408E-2</v>
      </c>
      <c r="E3509">
        <v>-94.864419860123903</v>
      </c>
      <c r="F3509">
        <v>122.422758740178</v>
      </c>
    </row>
    <row r="3510" spans="2:6" hidden="1" x14ac:dyDescent="0.25">
      <c r="B3510">
        <v>35087.017403640297</v>
      </c>
      <c r="C3510">
        <v>5.7678962481426399E-4</v>
      </c>
      <c r="D3510">
        <v>9.7565020625816398E-3</v>
      </c>
      <c r="E3510">
        <v>-84.907748815245895</v>
      </c>
      <c r="F3510">
        <v>130.551000222005</v>
      </c>
    </row>
    <row r="3511" spans="2:6" hidden="1" x14ac:dyDescent="0.25">
      <c r="B3511">
        <v>35097.019404040497</v>
      </c>
      <c r="C3511">
        <v>4.82103465275947E-4</v>
      </c>
      <c r="D3511">
        <v>8.2624853060061093E-3</v>
      </c>
      <c r="E3511">
        <v>-74.900606169281701</v>
      </c>
      <c r="F3511">
        <v>138.731885436293</v>
      </c>
    </row>
    <row r="3512" spans="2:6" hidden="1" x14ac:dyDescent="0.25">
      <c r="B3512">
        <v>35107.021404440602</v>
      </c>
      <c r="C3512">
        <v>4.5329601876123102E-4</v>
      </c>
      <c r="D3512">
        <v>7.8168336367024794E-3</v>
      </c>
      <c r="E3512">
        <v>-65.016184967174695</v>
      </c>
      <c r="F3512">
        <v>146.99268397985301</v>
      </c>
    </row>
    <row r="3513" spans="2:6" hidden="1" x14ac:dyDescent="0.25">
      <c r="B3513">
        <v>35117.0234048407</v>
      </c>
      <c r="C3513">
        <v>4.7335495314557798E-4</v>
      </c>
      <c r="D3513">
        <v>8.1740130491938304E-3</v>
      </c>
      <c r="E3513">
        <v>-55.398153864322502</v>
      </c>
      <c r="F3513">
        <v>155.34686894643201</v>
      </c>
    </row>
    <row r="3514" spans="2:6" hidden="1" x14ac:dyDescent="0.25">
      <c r="B3514">
        <v>35127.025405240798</v>
      </c>
      <c r="C3514">
        <v>5.5374030369317298E-4</v>
      </c>
      <c r="D3514">
        <v>9.5600968486162594E-3</v>
      </c>
      <c r="E3514">
        <v>-46.1222514984009</v>
      </c>
      <c r="F3514">
        <v>163.79082767611899</v>
      </c>
    </row>
    <row r="3515" spans="2:6" hidden="1" x14ac:dyDescent="0.25">
      <c r="B3515">
        <v>35137.027405640998</v>
      </c>
      <c r="C3515">
        <v>7.5778326231551896E-4</v>
      </c>
      <c r="D3515">
        <v>1.3103289335140701E-2</v>
      </c>
      <c r="E3515">
        <v>-37.181779150364399</v>
      </c>
      <c r="F3515">
        <v>172.30390570558899</v>
      </c>
    </row>
    <row r="3516" spans="2:6" hidden="1" x14ac:dyDescent="0.25">
      <c r="B3516">
        <v>35147.029406041103</v>
      </c>
      <c r="C3516">
        <v>1.4284154406446199E-3</v>
      </c>
      <c r="D3516">
        <v>2.4850629875653198E-2</v>
      </c>
      <c r="E3516">
        <v>-28.495807213030702</v>
      </c>
      <c r="F3516">
        <v>-179.14776348799799</v>
      </c>
    </row>
    <row r="3517" spans="2:6" hidden="1" x14ac:dyDescent="0.25">
      <c r="B3517">
        <v>35157.031406441201</v>
      </c>
      <c r="C3517">
        <v>2.1787815777004802E-3</v>
      </c>
      <c r="D3517">
        <v>3.8747682688387602E-2</v>
      </c>
      <c r="E3517">
        <v>165.51067418580101</v>
      </c>
      <c r="F3517">
        <v>14.7632205366499</v>
      </c>
    </row>
    <row r="3518" spans="2:6" hidden="1" x14ac:dyDescent="0.25">
      <c r="B3518">
        <v>35167.033406841299</v>
      </c>
      <c r="C3518">
        <v>1.3817643583112001E-3</v>
      </c>
      <c r="D3518">
        <v>2.47923778902009E-2</v>
      </c>
      <c r="E3518">
        <v>168.680221339989</v>
      </c>
      <c r="F3518">
        <v>17.897091860654299</v>
      </c>
    </row>
    <row r="3519" spans="2:6" hidden="1" x14ac:dyDescent="0.25">
      <c r="B3519">
        <v>35177.035407241499</v>
      </c>
      <c r="C3519">
        <v>7.0923786989693198E-4</v>
      </c>
      <c r="D3519">
        <v>1.30313036774984E-2</v>
      </c>
      <c r="E3519">
        <v>177.50091660712499</v>
      </c>
      <c r="F3519">
        <v>26.329087913770799</v>
      </c>
    </row>
    <row r="3520" spans="2:6" hidden="1" x14ac:dyDescent="0.25">
      <c r="B3520">
        <v>35187.037407641597</v>
      </c>
      <c r="C3520">
        <v>5.0170142731304596E-4</v>
      </c>
      <c r="D3520">
        <v>9.46377868159364E-3</v>
      </c>
      <c r="E3520">
        <v>-173.32483272790199</v>
      </c>
      <c r="F3520">
        <v>34.680564705520098</v>
      </c>
    </row>
    <row r="3521" spans="2:6" hidden="1" x14ac:dyDescent="0.25">
      <c r="B3521">
        <v>35197.039408041703</v>
      </c>
      <c r="C3521">
        <v>4.1558327374066601E-4</v>
      </c>
      <c r="D3521">
        <v>8.0399458173832095E-3</v>
      </c>
      <c r="E3521">
        <v>-163.71047194512499</v>
      </c>
      <c r="F3521">
        <v>42.957725982476397</v>
      </c>
    </row>
    <row r="3522" spans="2:6" hidden="1" x14ac:dyDescent="0.25">
      <c r="B3522">
        <v>35207.041408441801</v>
      </c>
      <c r="C3522">
        <v>3.8627616632150302E-4</v>
      </c>
      <c r="D3522">
        <v>7.6258739787914403E-3</v>
      </c>
      <c r="E3522">
        <v>-153.65607675646299</v>
      </c>
      <c r="F3522">
        <v>51.1821721260335</v>
      </c>
    </row>
    <row r="3523" spans="2:6" hidden="1" x14ac:dyDescent="0.25">
      <c r="B3523">
        <v>35217.043408842001</v>
      </c>
      <c r="C3523">
        <v>3.9964185750319497E-4</v>
      </c>
      <c r="D3523">
        <v>7.9832674343571306E-3</v>
      </c>
      <c r="E3523">
        <v>-143.26455042066601</v>
      </c>
      <c r="F3523">
        <v>59.386045143769898</v>
      </c>
    </row>
    <row r="3524" spans="2:6" hidden="1" x14ac:dyDescent="0.25">
      <c r="B3524">
        <v>35227.045409242099</v>
      </c>
      <c r="C3524">
        <v>4.6628028615502E-4</v>
      </c>
      <c r="D3524">
        <v>9.3281330027054892E-3</v>
      </c>
      <c r="E3524">
        <v>-132.72534071026601</v>
      </c>
      <c r="F3524">
        <v>67.605444791300599</v>
      </c>
    </row>
    <row r="3525" spans="2:6" hidden="1" x14ac:dyDescent="0.25">
      <c r="B3525">
        <v>35237.047409642197</v>
      </c>
      <c r="C3525">
        <v>6.42366102282669E-4</v>
      </c>
      <c r="D3525">
        <v>1.2743707867503199E-2</v>
      </c>
      <c r="E3525">
        <v>-122.261292250018</v>
      </c>
      <c r="F3525">
        <v>75.873195963795695</v>
      </c>
    </row>
    <row r="3526" spans="2:6" hidden="1" x14ac:dyDescent="0.25">
      <c r="B3526">
        <v>35247.049410042302</v>
      </c>
      <c r="C3526">
        <v>1.23063410562535E-3</v>
      </c>
      <c r="D3526">
        <v>2.4039562520029902E-2</v>
      </c>
      <c r="E3526">
        <v>-112.05845928631101</v>
      </c>
      <c r="F3526">
        <v>84.212036896143204</v>
      </c>
    </row>
    <row r="3527" spans="2:6" hidden="1" x14ac:dyDescent="0.25">
      <c r="B3527">
        <v>35257.051410442502</v>
      </c>
      <c r="C3527">
        <v>1.9421916632395601E-3</v>
      </c>
      <c r="D3527">
        <v>3.6770454585338098E-2</v>
      </c>
      <c r="E3527">
        <v>83.868924746414706</v>
      </c>
      <c r="F3527">
        <v>-81.983076430993705</v>
      </c>
    </row>
    <row r="3528" spans="2:6" hidden="1" x14ac:dyDescent="0.25">
      <c r="B3528">
        <v>35267.0534108426</v>
      </c>
      <c r="C3528">
        <v>1.2541459008539001E-3</v>
      </c>
      <c r="D3528">
        <v>2.36493601683468E-2</v>
      </c>
      <c r="E3528">
        <v>87.284566714958203</v>
      </c>
      <c r="F3528">
        <v>-78.885297387753397</v>
      </c>
    </row>
    <row r="3529" spans="2:6" hidden="1" x14ac:dyDescent="0.25">
      <c r="B3529">
        <v>35277.055411242698</v>
      </c>
      <c r="C3529">
        <v>6.6261192365583705E-4</v>
      </c>
      <c r="D3529">
        <v>1.2349156657177901E-2</v>
      </c>
      <c r="E3529">
        <v>96.533858369631901</v>
      </c>
      <c r="F3529">
        <v>-70.358988958154299</v>
      </c>
    </row>
    <row r="3530" spans="2:6" hidden="1" x14ac:dyDescent="0.25">
      <c r="B3530">
        <v>35287.057411642803</v>
      </c>
      <c r="C3530">
        <v>4.8090840935172602E-4</v>
      </c>
      <c r="D3530">
        <v>8.9243754630905295E-3</v>
      </c>
      <c r="E3530">
        <v>105.69453159602899</v>
      </c>
      <c r="F3530">
        <v>-61.830206911971203</v>
      </c>
    </row>
    <row r="3531" spans="2:6" hidden="1" x14ac:dyDescent="0.25">
      <c r="B3531">
        <v>35297.059412043003</v>
      </c>
      <c r="C3531">
        <v>4.05980594234585E-4</v>
      </c>
      <c r="D3531">
        <v>7.5618531976707299E-3</v>
      </c>
      <c r="E3531">
        <v>114.953528672882</v>
      </c>
      <c r="F3531">
        <v>-53.340612692783203</v>
      </c>
    </row>
    <row r="3532" spans="2:6" hidden="1" x14ac:dyDescent="0.25">
      <c r="B3532">
        <v>35307.061412443101</v>
      </c>
      <c r="C3532">
        <v>3.8101717619373998E-4</v>
      </c>
      <c r="D3532">
        <v>7.1714708788846501E-3</v>
      </c>
      <c r="E3532">
        <v>124.49385518761</v>
      </c>
      <c r="F3532">
        <v>-44.9258277338878</v>
      </c>
    </row>
    <row r="3533" spans="2:6" hidden="1" x14ac:dyDescent="0.25">
      <c r="B3533">
        <v>35317.063412843199</v>
      </c>
      <c r="C3533">
        <v>3.9402003347726E-4</v>
      </c>
      <c r="D3533">
        <v>7.5231873462313099E-3</v>
      </c>
      <c r="E3533">
        <v>134.46109537244899</v>
      </c>
      <c r="F3533">
        <v>-36.607666835979003</v>
      </c>
    </row>
    <row r="3534" spans="2:6" hidden="1" x14ac:dyDescent="0.25">
      <c r="B3534">
        <v>35327.065413243297</v>
      </c>
      <c r="C3534">
        <v>4.5560922110423902E-4</v>
      </c>
      <c r="D3534">
        <v>8.8223270842234507E-3</v>
      </c>
      <c r="E3534">
        <v>144.926474746477</v>
      </c>
      <c r="F3534">
        <v>-28.389704916297902</v>
      </c>
    </row>
    <row r="3535" spans="2:6" hidden="1" x14ac:dyDescent="0.25">
      <c r="B3535">
        <v>35337.067413643497</v>
      </c>
      <c r="C3535">
        <v>6.1930032017100704E-4</v>
      </c>
      <c r="D3535">
        <v>1.21035437667491E-2</v>
      </c>
      <c r="E3535">
        <v>155.85349239264201</v>
      </c>
      <c r="F3535">
        <v>-20.256890875716199</v>
      </c>
    </row>
    <row r="3536" spans="2:6" hidden="1" x14ac:dyDescent="0.25">
      <c r="B3536">
        <v>35347.069414043603</v>
      </c>
      <c r="C3536">
        <v>1.17188642126172E-3</v>
      </c>
      <c r="D3536">
        <v>2.2919103307578199E-2</v>
      </c>
      <c r="E3536">
        <v>167.08720296567699</v>
      </c>
      <c r="F3536">
        <v>-12.1788154646027</v>
      </c>
    </row>
    <row r="3537" spans="2:6" hidden="1" x14ac:dyDescent="0.25">
      <c r="B3537">
        <v>35357.071414443701</v>
      </c>
      <c r="C3537">
        <v>1.82506090937143E-3</v>
      </c>
      <c r="D3537">
        <v>3.4893290826792503E-2</v>
      </c>
      <c r="E3537">
        <v>5.5201651854244398</v>
      </c>
      <c r="F3537">
        <v>-178.93712003226901</v>
      </c>
    </row>
    <row r="3538" spans="2:6" hidden="1" x14ac:dyDescent="0.25">
      <c r="B3538">
        <v>35367.073414843799</v>
      </c>
      <c r="C3538">
        <v>1.1899495955380499E-3</v>
      </c>
      <c r="D3538">
        <v>2.2618453477105699E-2</v>
      </c>
      <c r="E3538">
        <v>9.4943139931998708</v>
      </c>
      <c r="F3538">
        <v>-176.025322571092</v>
      </c>
    </row>
    <row r="3539" spans="2:6" hidden="1" x14ac:dyDescent="0.25">
      <c r="B3539">
        <v>35377.075415243999</v>
      </c>
      <c r="C3539">
        <v>6.3611193623782205E-4</v>
      </c>
      <c r="D3539">
        <v>1.1794096370662701E-2</v>
      </c>
      <c r="E3539">
        <v>20.222684671030802</v>
      </c>
      <c r="F3539">
        <v>-167.87159447176501</v>
      </c>
    </row>
    <row r="3540" spans="2:6" hidden="1" x14ac:dyDescent="0.25">
      <c r="B3540">
        <v>35387.077415644097</v>
      </c>
      <c r="C3540">
        <v>4.7045020225200298E-4</v>
      </c>
      <c r="D3540">
        <v>8.4963110256838607E-3</v>
      </c>
      <c r="E3540">
        <v>30.4952081470528</v>
      </c>
      <c r="F3540">
        <v>-159.63070271979799</v>
      </c>
    </row>
    <row r="3541" spans="2:6" hidden="1" x14ac:dyDescent="0.25">
      <c r="B3541">
        <v>35397.079416044202</v>
      </c>
      <c r="C3541">
        <v>4.06273529323761E-4</v>
      </c>
      <c r="D3541">
        <v>7.16921930526245E-3</v>
      </c>
      <c r="E3541">
        <v>40.350455453042699</v>
      </c>
      <c r="F3541">
        <v>-151.296522925836</v>
      </c>
    </row>
    <row r="3542" spans="2:6" hidden="1" x14ac:dyDescent="0.25">
      <c r="B3542">
        <v>35407.0814164443</v>
      </c>
      <c r="C3542">
        <v>3.9011855280171598E-4</v>
      </c>
      <c r="D3542">
        <v>6.7710347748542099E-3</v>
      </c>
      <c r="E3542">
        <v>49.9134566011207</v>
      </c>
      <c r="F3542">
        <v>-142.88229303136001</v>
      </c>
    </row>
    <row r="3543" spans="2:6" hidden="1" x14ac:dyDescent="0.25">
      <c r="B3543">
        <v>35417.0834168445</v>
      </c>
      <c r="C3543">
        <v>4.11302490748294E-4</v>
      </c>
      <c r="D3543">
        <v>7.0815607530592397E-3</v>
      </c>
      <c r="E3543">
        <v>59.358150710459</v>
      </c>
      <c r="F3543">
        <v>-134.41818349199801</v>
      </c>
    </row>
    <row r="3544" spans="2:6" hidden="1" x14ac:dyDescent="0.25">
      <c r="B3544">
        <v>35427.085417244598</v>
      </c>
      <c r="C3544">
        <v>4.8151958202324099E-4</v>
      </c>
      <c r="D3544">
        <v>8.2954726873204002E-3</v>
      </c>
      <c r="E3544">
        <v>68.872273419596993</v>
      </c>
      <c r="F3544">
        <v>-125.94472533022299</v>
      </c>
    </row>
    <row r="3545" spans="2:6" hidden="1" x14ac:dyDescent="0.25">
      <c r="B3545">
        <v>35437.087417644703</v>
      </c>
      <c r="C3545">
        <v>6.5654222065126004E-4</v>
      </c>
      <c r="D3545">
        <v>1.13958721203878E-2</v>
      </c>
      <c r="E3545">
        <v>78.6248377816773</v>
      </c>
      <c r="F3545">
        <v>-117.50347931480501</v>
      </c>
    </row>
    <row r="3546" spans="2:6" hidden="1" x14ac:dyDescent="0.25">
      <c r="B3546">
        <v>35447.089418044801</v>
      </c>
      <c r="C3546">
        <v>1.23408766334596E-3</v>
      </c>
      <c r="D3546">
        <v>2.1658709733417499E-2</v>
      </c>
      <c r="E3546">
        <v>88.732426584092295</v>
      </c>
      <c r="F3546">
        <v>-109.127398292998</v>
      </c>
    </row>
    <row r="3547" spans="2:6" hidden="1" x14ac:dyDescent="0.25">
      <c r="B3547">
        <v>35457.091418445001</v>
      </c>
      <c r="C3547">
        <v>1.8586421598260499E-3</v>
      </c>
      <c r="D3547">
        <v>3.30322580180267E-2</v>
      </c>
      <c r="E3547">
        <v>-73.873264328750395</v>
      </c>
      <c r="F3547">
        <v>84.482401368292102</v>
      </c>
    </row>
    <row r="3548" spans="2:6" hidden="1" x14ac:dyDescent="0.25">
      <c r="B3548">
        <v>35467.093418845099</v>
      </c>
      <c r="C3548">
        <v>1.21413141975933E-3</v>
      </c>
      <c r="D3548">
        <v>2.1630814413384401E-2</v>
      </c>
      <c r="E3548">
        <v>-69.970711971977494</v>
      </c>
      <c r="F3548">
        <v>87.380739115284598</v>
      </c>
    </row>
    <row r="3549" spans="2:6" hidden="1" x14ac:dyDescent="0.25">
      <c r="B3549">
        <v>35477.095419245197</v>
      </c>
      <c r="C3549">
        <v>6.3956164687858301E-4</v>
      </c>
      <c r="D3549">
        <v>1.1349462383771399E-2</v>
      </c>
      <c r="E3549">
        <v>-59.037537616229898</v>
      </c>
      <c r="F3549">
        <v>95.536124107499703</v>
      </c>
    </row>
    <row r="3550" spans="2:6" hidden="1" x14ac:dyDescent="0.25">
      <c r="B3550">
        <v>35487.097419645303</v>
      </c>
      <c r="C3550">
        <v>4.6950205604380101E-4</v>
      </c>
      <c r="D3550">
        <v>8.2162822887390692E-3</v>
      </c>
      <c r="E3550">
        <v>-48.208650939001302</v>
      </c>
      <c r="F3550">
        <v>103.667625129687</v>
      </c>
    </row>
    <row r="3551" spans="2:6" hidden="1" x14ac:dyDescent="0.25">
      <c r="B3551">
        <v>35497.099420045502</v>
      </c>
      <c r="C3551">
        <v>4.06351780241936E-4</v>
      </c>
      <c r="D3551">
        <v>6.9516600630912598E-3</v>
      </c>
      <c r="E3551">
        <v>-37.701207991027204</v>
      </c>
      <c r="F3551">
        <v>111.817370067475</v>
      </c>
    </row>
    <row r="3552" spans="2:6" hidden="1" x14ac:dyDescent="0.25">
      <c r="B3552">
        <v>35507.101420445601</v>
      </c>
      <c r="C3552">
        <v>3.9476087838367203E-4</v>
      </c>
      <c r="D3552">
        <v>6.5651863687340604E-3</v>
      </c>
      <c r="E3552">
        <v>-27.6516836608481</v>
      </c>
      <c r="F3552">
        <v>120.026671982395</v>
      </c>
    </row>
    <row r="3553" spans="2:6" hidden="1" x14ac:dyDescent="0.25">
      <c r="B3553">
        <v>35517.103420845699</v>
      </c>
      <c r="C3553">
        <v>4.2415755102053002E-4</v>
      </c>
      <c r="D3553">
        <v>6.8467303804356401E-3</v>
      </c>
      <c r="E3553">
        <v>-18.089162847060201</v>
      </c>
      <c r="F3553">
        <v>128.32798580385199</v>
      </c>
    </row>
    <row r="3554" spans="2:6" hidden="1" x14ac:dyDescent="0.25">
      <c r="B3554">
        <v>35527.105421245797</v>
      </c>
      <c r="C3554">
        <v>5.0815127162577199E-4</v>
      </c>
      <c r="D3554">
        <v>7.9792098744605692E-3</v>
      </c>
      <c r="E3554">
        <v>-8.9457893404059607</v>
      </c>
      <c r="F3554">
        <v>136.73799807562199</v>
      </c>
    </row>
    <row r="3555" spans="2:6" hidden="1" x14ac:dyDescent="0.25">
      <c r="B3555">
        <v>35537.107421645997</v>
      </c>
      <c r="C3555">
        <v>7.09326903969365E-4</v>
      </c>
      <c r="D3555">
        <v>1.08904050776063E-2</v>
      </c>
      <c r="E3555">
        <v>-8.6843464282155794E-2</v>
      </c>
      <c r="F3555">
        <v>145.25319597223501</v>
      </c>
    </row>
    <row r="3556" spans="2:6" hidden="1" x14ac:dyDescent="0.25">
      <c r="B3556">
        <v>35547.109422046102</v>
      </c>
      <c r="C3556">
        <v>1.3605588613567899E-3</v>
      </c>
      <c r="D3556">
        <v>2.0560762021802199E-2</v>
      </c>
      <c r="E3556">
        <v>8.6558898283487409</v>
      </c>
      <c r="F3556">
        <v>153.84928275801499</v>
      </c>
    </row>
    <row r="3557" spans="2:6" hidden="1" x14ac:dyDescent="0.25">
      <c r="B3557">
        <v>35557.1114224462</v>
      </c>
      <c r="C3557">
        <v>2.06923844980902E-3</v>
      </c>
      <c r="D3557">
        <v>3.0853614252943699E-2</v>
      </c>
      <c r="E3557">
        <v>-156.78831659372801</v>
      </c>
      <c r="F3557">
        <v>-11.8885204686561</v>
      </c>
    </row>
    <row r="3558" spans="2:6" hidden="1" x14ac:dyDescent="0.25">
      <c r="B3558">
        <v>35567.1134228464</v>
      </c>
      <c r="C3558">
        <v>1.3639118638334E-3</v>
      </c>
      <c r="D3558">
        <v>2.0342784511792701E-2</v>
      </c>
      <c r="E3558">
        <v>-153.54516841850699</v>
      </c>
      <c r="F3558">
        <v>-8.88826287397149</v>
      </c>
    </row>
    <row r="3559" spans="2:6" hidden="1" x14ac:dyDescent="0.25">
      <c r="B3559">
        <v>35577.115423246498</v>
      </c>
      <c r="C3559">
        <v>7.1580314095888399E-4</v>
      </c>
      <c r="D3559">
        <v>1.06585092302289E-2</v>
      </c>
      <c r="E3559">
        <v>-144.24449223667801</v>
      </c>
      <c r="F3559">
        <v>-0.31835829107400399</v>
      </c>
    </row>
    <row r="3560" spans="2:6" hidden="1" x14ac:dyDescent="0.25">
      <c r="B3560">
        <v>35587.117423646603</v>
      </c>
      <c r="C3560">
        <v>5.2017867655327797E-4</v>
      </c>
      <c r="D3560">
        <v>7.7220001030076204E-3</v>
      </c>
      <c r="E3560">
        <v>-134.621575630004</v>
      </c>
      <c r="F3560">
        <v>8.1602375607324298</v>
      </c>
    </row>
    <row r="3561" spans="2:6" hidden="1" x14ac:dyDescent="0.25">
      <c r="B3561">
        <v>35597.119424046701</v>
      </c>
      <c r="C3561">
        <v>4.4476668208788702E-4</v>
      </c>
      <c r="D3561">
        <v>6.5487859495620701E-3</v>
      </c>
      <c r="E3561">
        <v>-124.741015259878</v>
      </c>
      <c r="F3561">
        <v>16.532068113681099</v>
      </c>
    </row>
    <row r="3562" spans="2:6" hidden="1" x14ac:dyDescent="0.25">
      <c r="B3562">
        <v>35607.121424446901</v>
      </c>
      <c r="C3562">
        <v>4.28114966970251E-4</v>
      </c>
      <c r="D3562">
        <v>6.2031004344869599E-3</v>
      </c>
      <c r="E3562">
        <v>-114.744006060478</v>
      </c>
      <c r="F3562">
        <v>24.803239146111199</v>
      </c>
    </row>
    <row r="3563" spans="2:6" hidden="1" x14ac:dyDescent="0.25">
      <c r="B3563">
        <v>35617.123424846999</v>
      </c>
      <c r="C3563">
        <v>4.5893044367213698E-4</v>
      </c>
      <c r="D3563">
        <v>6.4852766872002402E-3</v>
      </c>
      <c r="E3563">
        <v>-104.809755506584</v>
      </c>
      <c r="F3563">
        <v>32.999196689802602</v>
      </c>
    </row>
    <row r="3564" spans="2:6" hidden="1" x14ac:dyDescent="0.25">
      <c r="B3564">
        <v>35627.125425247097</v>
      </c>
      <c r="C3564">
        <v>5.5335700511139501E-4</v>
      </c>
      <c r="D3564">
        <v>7.5653902811871803E-3</v>
      </c>
      <c r="E3564">
        <v>-95.102026390062804</v>
      </c>
      <c r="F3564">
        <v>41.159041539583697</v>
      </c>
    </row>
    <row r="3565" spans="2:6" hidden="1" x14ac:dyDescent="0.25">
      <c r="B3565">
        <v>35637.127425647202</v>
      </c>
      <c r="C3565">
        <v>7.8394986526787605E-4</v>
      </c>
      <c r="D3565">
        <v>1.03121308111299E-2</v>
      </c>
      <c r="E3565">
        <v>-85.723199767005895</v>
      </c>
      <c r="F3565">
        <v>49.327722121331803</v>
      </c>
    </row>
    <row r="3566" spans="2:6" hidden="1" x14ac:dyDescent="0.25">
      <c r="B3566">
        <v>35647.129426047402</v>
      </c>
      <c r="C3566">
        <v>1.53575561965921E-3</v>
      </c>
      <c r="D3566">
        <v>1.9392754581247399E-2</v>
      </c>
      <c r="E3566">
        <v>-76.694268043182007</v>
      </c>
      <c r="F3566">
        <v>57.547338445899101</v>
      </c>
    </row>
    <row r="3567" spans="2:6" hidden="1" x14ac:dyDescent="0.25">
      <c r="B3567">
        <v>35657.1314264475</v>
      </c>
      <c r="C3567">
        <v>2.41183597454534E-3</v>
      </c>
      <c r="D3567">
        <v>2.85425408091971E-2</v>
      </c>
      <c r="E3567">
        <v>117.583052087532</v>
      </c>
      <c r="F3567">
        <v>-108.644206991538</v>
      </c>
    </row>
    <row r="3568" spans="2:6" hidden="1" x14ac:dyDescent="0.25">
      <c r="B3568">
        <v>35667.133426847598</v>
      </c>
      <c r="C3568">
        <v>1.61570289176333E-3</v>
      </c>
      <c r="D3568">
        <v>1.89154219052825E-2</v>
      </c>
      <c r="E3568">
        <v>120.58287411631601</v>
      </c>
      <c r="F3568">
        <v>-105.755590531577</v>
      </c>
    </row>
    <row r="3569" spans="2:6" hidden="1" x14ac:dyDescent="0.25">
      <c r="B3569">
        <v>35677.135427247696</v>
      </c>
      <c r="C3569">
        <v>8.6521369650197403E-4</v>
      </c>
      <c r="D3569">
        <v>9.8280391681319704E-3</v>
      </c>
      <c r="E3569">
        <v>129.07294807425299</v>
      </c>
      <c r="F3569">
        <v>-97.274927415884903</v>
      </c>
    </row>
    <row r="3570" spans="2:6" hidden="1" x14ac:dyDescent="0.25">
      <c r="B3570">
        <v>35687.137427647896</v>
      </c>
      <c r="C3570">
        <v>6.3719412792474404E-4</v>
      </c>
      <c r="D3570">
        <v>7.0675916108735503E-3</v>
      </c>
      <c r="E3570">
        <v>137.64653909555</v>
      </c>
      <c r="F3570">
        <v>-88.740058023450104</v>
      </c>
    </row>
    <row r="3571" spans="2:6" hidden="1" x14ac:dyDescent="0.25">
      <c r="B3571">
        <v>35697.139428048002</v>
      </c>
      <c r="C3571">
        <v>5.4733927240209099E-4</v>
      </c>
      <c r="D3571">
        <v>5.9622737101660004E-3</v>
      </c>
      <c r="E3571">
        <v>146.42211417874299</v>
      </c>
      <c r="F3571">
        <v>-80.197133126639599</v>
      </c>
    </row>
    <row r="3572" spans="2:6" hidden="1" x14ac:dyDescent="0.25">
      <c r="B3572">
        <v>35707.1414284481</v>
      </c>
      <c r="C3572">
        <v>5.2461065184785998E-4</v>
      </c>
      <c r="D3572">
        <v>5.6345675653022799E-3</v>
      </c>
      <c r="E3572">
        <v>155.478164247184</v>
      </c>
      <c r="F3572">
        <v>-71.697529711818007</v>
      </c>
    </row>
    <row r="3573" spans="2:6" hidden="1" x14ac:dyDescent="0.25">
      <c r="B3573">
        <v>35717.143428848198</v>
      </c>
      <c r="C3573">
        <v>5.5607814236383296E-4</v>
      </c>
      <c r="D3573">
        <v>5.89624158390339E-3</v>
      </c>
      <c r="E3573">
        <v>164.83588261795899</v>
      </c>
      <c r="F3573">
        <v>-63.285971312203998</v>
      </c>
    </row>
    <row r="3574" spans="2:6" hidden="1" x14ac:dyDescent="0.25">
      <c r="B3574">
        <v>35727.145429248398</v>
      </c>
      <c r="C3574">
        <v>6.6068476196115002E-4</v>
      </c>
      <c r="D3574">
        <v>6.9041508312908404E-3</v>
      </c>
      <c r="E3574">
        <v>174.44991355379801</v>
      </c>
      <c r="F3574">
        <v>-54.990284460417598</v>
      </c>
    </row>
    <row r="3575" spans="2:6" hidden="1" x14ac:dyDescent="0.25">
      <c r="B3575">
        <v>35737.147429648503</v>
      </c>
      <c r="C3575">
        <v>9.2289852105119602E-4</v>
      </c>
      <c r="D3575">
        <v>9.4650306887463405E-3</v>
      </c>
      <c r="E3575">
        <v>-175.785413894871</v>
      </c>
      <c r="F3575">
        <v>-46.815421792170298</v>
      </c>
    </row>
    <row r="3576" spans="2:6" hidden="1" x14ac:dyDescent="0.25">
      <c r="B3576">
        <v>35747.149430048601</v>
      </c>
      <c r="C3576">
        <v>1.79001557233891E-3</v>
      </c>
      <c r="D3576">
        <v>1.7916588979383599E-2</v>
      </c>
      <c r="E3576">
        <v>-166.010930549444</v>
      </c>
      <c r="F3576">
        <v>-38.742736819448098</v>
      </c>
    </row>
    <row r="3577" spans="2:6" hidden="1" x14ac:dyDescent="0.25">
      <c r="B3577">
        <v>35757.151430448699</v>
      </c>
      <c r="C3577">
        <v>2.7803322610857502E-3</v>
      </c>
      <c r="D3577">
        <v>2.6401802115688499E-2</v>
      </c>
      <c r="E3577">
        <v>29.821820981710001</v>
      </c>
      <c r="F3577">
        <v>154.56344598338799</v>
      </c>
    </row>
    <row r="3578" spans="2:6" hidden="1" x14ac:dyDescent="0.25">
      <c r="B3578">
        <v>35767.153430848899</v>
      </c>
      <c r="C3578">
        <v>1.88049543600796E-3</v>
      </c>
      <c r="D3578">
        <v>1.76590711994512E-2</v>
      </c>
      <c r="E3578">
        <v>33.050022937412997</v>
      </c>
      <c r="F3578">
        <v>157.26173454798101</v>
      </c>
    </row>
    <row r="3579" spans="2:6" hidden="1" x14ac:dyDescent="0.25">
      <c r="B3579">
        <v>35777.155431248997</v>
      </c>
      <c r="C3579">
        <v>1.0145714549308999E-3</v>
      </c>
      <c r="D3579">
        <v>9.1927416342098608E-3</v>
      </c>
      <c r="E3579">
        <v>42.193014750310702</v>
      </c>
      <c r="F3579">
        <v>165.29839023120999</v>
      </c>
    </row>
    <row r="3580" spans="2:6" hidden="1" x14ac:dyDescent="0.25">
      <c r="B3580">
        <v>35787.157431649102</v>
      </c>
      <c r="C3580">
        <v>7.5490987178232797E-4</v>
      </c>
      <c r="D3580">
        <v>6.6048380332058504E-3</v>
      </c>
      <c r="E3580">
        <v>51.081186215874602</v>
      </c>
      <c r="F3580">
        <v>173.42389137593599</v>
      </c>
    </row>
    <row r="3581" spans="2:6" hidden="1" x14ac:dyDescent="0.25">
      <c r="B3581">
        <v>35797.1594320492</v>
      </c>
      <c r="C3581">
        <v>6.5520736201829998E-4</v>
      </c>
      <c r="D3581">
        <v>5.5531210392005701E-3</v>
      </c>
      <c r="E3581">
        <v>59.780342848806299</v>
      </c>
      <c r="F3581">
        <v>-178.32922365130301</v>
      </c>
    </row>
    <row r="3582" spans="2:6" hidden="1" x14ac:dyDescent="0.25">
      <c r="B3582">
        <v>35807.1614324494</v>
      </c>
      <c r="C3582">
        <v>6.3284132822948101E-4</v>
      </c>
      <c r="D3582">
        <v>5.2219362789100903E-3</v>
      </c>
      <c r="E3582">
        <v>68.385852452271195</v>
      </c>
      <c r="F3582">
        <v>-169.950760419094</v>
      </c>
    </row>
    <row r="3583" spans="2:6" hidden="1" x14ac:dyDescent="0.25">
      <c r="B3583">
        <v>35817.163432849498</v>
      </c>
      <c r="C3583">
        <v>6.7256508078223601E-4</v>
      </c>
      <c r="D3583">
        <v>5.43581847487938E-3</v>
      </c>
      <c r="E3583">
        <v>77.002982818209503</v>
      </c>
      <c r="F3583">
        <v>-161.45606358644599</v>
      </c>
    </row>
    <row r="3584" spans="2:6" hidden="1" x14ac:dyDescent="0.25">
      <c r="B3584">
        <v>35827.165433249596</v>
      </c>
      <c r="C3584">
        <v>7.9593462591095304E-4</v>
      </c>
      <c r="D3584">
        <v>6.3385941228367099E-3</v>
      </c>
      <c r="E3584">
        <v>85.727884598606295</v>
      </c>
      <c r="F3584">
        <v>-152.883787767895</v>
      </c>
    </row>
    <row r="3585" spans="2:6" hidden="1" x14ac:dyDescent="0.25">
      <c r="B3585">
        <v>35837.167433649702</v>
      </c>
      <c r="C3585">
        <v>1.09994531124818E-3</v>
      </c>
      <c r="D3585">
        <v>8.6729200573013102E-3</v>
      </c>
      <c r="E3585">
        <v>94.630259918431193</v>
      </c>
      <c r="F3585">
        <v>-144.28782506721399</v>
      </c>
    </row>
    <row r="3586" spans="2:6" hidden="1" x14ac:dyDescent="0.25">
      <c r="B3586">
        <v>35847.169434049902</v>
      </c>
      <c r="C3586">
        <v>2.0990830209445502E-3</v>
      </c>
      <c r="D3586">
        <v>1.6432158501265701E-2</v>
      </c>
      <c r="E3586">
        <v>103.738514015837</v>
      </c>
      <c r="F3586">
        <v>-135.72496945685799</v>
      </c>
    </row>
    <row r="3587" spans="2:6" hidden="1" x14ac:dyDescent="0.25">
      <c r="B3587">
        <v>35857.17143445</v>
      </c>
      <c r="C3587">
        <v>3.1332750424327301E-3</v>
      </c>
      <c r="D3587">
        <v>2.4201393800719902E-2</v>
      </c>
      <c r="E3587">
        <v>-60.771536386230899</v>
      </c>
      <c r="F3587">
        <v>58.372518656668497</v>
      </c>
    </row>
    <row r="3588" spans="2:6" hidden="1" x14ac:dyDescent="0.25">
      <c r="B3588">
        <v>35867.173434850098</v>
      </c>
      <c r="C3588">
        <v>2.1238317236161501E-3</v>
      </c>
      <c r="D3588">
        <v>1.63522613628929E-2</v>
      </c>
      <c r="E3588">
        <v>-57.565191437274898</v>
      </c>
      <c r="F3588">
        <v>61.1361286781774</v>
      </c>
    </row>
    <row r="3589" spans="2:6" hidden="1" x14ac:dyDescent="0.25">
      <c r="B3589">
        <v>35877.175435250203</v>
      </c>
      <c r="C3589">
        <v>1.1288237114378001E-3</v>
      </c>
      <c r="D3589">
        <v>8.5714447866806192E-3</v>
      </c>
      <c r="E3589">
        <v>-48.1536600550724</v>
      </c>
      <c r="F3589">
        <v>69.408251363934696</v>
      </c>
    </row>
    <row r="3590" spans="2:6" hidden="1" x14ac:dyDescent="0.25">
      <c r="B3590">
        <v>35887.177435650403</v>
      </c>
      <c r="C3590">
        <v>8.3210880408951505E-4</v>
      </c>
      <c r="D3590">
        <v>6.1988582357738603E-3</v>
      </c>
      <c r="E3590">
        <v>-38.848572562055203</v>
      </c>
      <c r="F3590">
        <v>77.599019094980093</v>
      </c>
    </row>
    <row r="3591" spans="2:6" hidden="1" x14ac:dyDescent="0.25">
      <c r="B3591">
        <v>35897.179436050501</v>
      </c>
      <c r="C3591">
        <v>7.2002755582464297E-4</v>
      </c>
      <c r="D3591">
        <v>5.2367023897842398E-3</v>
      </c>
      <c r="E3591">
        <v>-29.742963121060701</v>
      </c>
      <c r="F3591">
        <v>85.751816148838699</v>
      </c>
    </row>
    <row r="3592" spans="2:6" hidden="1" x14ac:dyDescent="0.25">
      <c r="B3592">
        <v>35907.181436450599</v>
      </c>
      <c r="C3592">
        <v>6.9730349228640199E-4</v>
      </c>
      <c r="D3592">
        <v>4.9333749724015498E-3</v>
      </c>
      <c r="E3592">
        <v>-20.888288360880999</v>
      </c>
      <c r="F3592">
        <v>93.920409996638497</v>
      </c>
    </row>
    <row r="3593" spans="2:6" hidden="1" x14ac:dyDescent="0.25">
      <c r="B3593">
        <v>35917.183436850697</v>
      </c>
      <c r="C3593">
        <v>7.4608422435746495E-4</v>
      </c>
      <c r="D3593">
        <v>5.1260340104618499E-3</v>
      </c>
      <c r="E3593">
        <v>-12.286540437409901</v>
      </c>
      <c r="F3593">
        <v>102.15879527753</v>
      </c>
    </row>
    <row r="3594" spans="2:6" hidden="1" x14ac:dyDescent="0.25">
      <c r="B3594">
        <v>35927.185437250897</v>
      </c>
      <c r="C3594">
        <v>8.9058278109841599E-4</v>
      </c>
      <c r="D3594">
        <v>5.9442499861683097E-3</v>
      </c>
      <c r="E3594">
        <v>-3.894984879041</v>
      </c>
      <c r="F3594">
        <v>110.51072127230999</v>
      </c>
    </row>
    <row r="3595" spans="2:6" hidden="1" x14ac:dyDescent="0.25">
      <c r="B3595">
        <v>35937.187437651002</v>
      </c>
      <c r="C3595">
        <v>1.2407834830855599E-3</v>
      </c>
      <c r="D3595">
        <v>8.0634932080593108E-3</v>
      </c>
      <c r="E3595">
        <v>4.3613608925260099</v>
      </c>
      <c r="F3595">
        <v>119.000175013657</v>
      </c>
    </row>
    <row r="3596" spans="2:6" hidden="1" x14ac:dyDescent="0.25">
      <c r="B3596">
        <v>35947.1894380511</v>
      </c>
      <c r="C3596">
        <v>2.3807948985396601E-3</v>
      </c>
      <c r="D3596">
        <v>1.5119157888639399E-2</v>
      </c>
      <c r="E3596">
        <v>12.5739470590091</v>
      </c>
      <c r="F3596">
        <v>127.624553639933</v>
      </c>
    </row>
    <row r="3597" spans="2:6" hidden="1" x14ac:dyDescent="0.25">
      <c r="B3597">
        <v>35957.1914384513</v>
      </c>
      <c r="C3597">
        <v>3.5223296560899899E-3</v>
      </c>
      <c r="D3597">
        <v>2.1718388546712999E-2</v>
      </c>
      <c r="E3597">
        <v>-153.61168679200699</v>
      </c>
      <c r="F3597">
        <v>-37.727000143651402</v>
      </c>
    </row>
    <row r="3598" spans="2:6" hidden="1" x14ac:dyDescent="0.25">
      <c r="B3598">
        <v>35967.193438851398</v>
      </c>
      <c r="C3598">
        <v>2.4028094290925702E-3</v>
      </c>
      <c r="D3598">
        <v>1.47529538644776E-2</v>
      </c>
      <c r="E3598">
        <v>-150.78126950940401</v>
      </c>
      <c r="F3598">
        <v>-34.870710393963797</v>
      </c>
    </row>
    <row r="3599" spans="2:6" hidden="1" x14ac:dyDescent="0.25">
      <c r="B3599">
        <v>35977.195439251504</v>
      </c>
      <c r="C3599">
        <v>1.2668923244831601E-3</v>
      </c>
      <c r="D3599">
        <v>7.6842342427904898E-3</v>
      </c>
      <c r="E3599">
        <v>-142.22577768378201</v>
      </c>
      <c r="F3599">
        <v>-26.113703820426799</v>
      </c>
    </row>
    <row r="3600" spans="2:6" hidden="1" x14ac:dyDescent="0.25">
      <c r="B3600">
        <v>35987.197439651602</v>
      </c>
      <c r="C3600">
        <v>9.2402390464343498E-4</v>
      </c>
      <c r="D3600">
        <v>5.5405089374669604E-3</v>
      </c>
      <c r="E3600">
        <v>-133.49166270062599</v>
      </c>
      <c r="F3600">
        <v>-17.442298743554201</v>
      </c>
    </row>
    <row r="3601" spans="2:6" hidden="1" x14ac:dyDescent="0.25">
      <c r="B3601">
        <v>35997.199440051802</v>
      </c>
      <c r="C3601">
        <v>7.9103284089905102E-4</v>
      </c>
      <c r="D3601">
        <v>4.6813260598872596E-3</v>
      </c>
      <c r="E3601">
        <v>-124.613809225045</v>
      </c>
      <c r="F3601">
        <v>-8.9056148759642397</v>
      </c>
    </row>
    <row r="3602" spans="2:6" hidden="1" x14ac:dyDescent="0.25">
      <c r="B3602">
        <v>36007.2014404519</v>
      </c>
      <c r="C3602">
        <v>7.5976302540396495E-4</v>
      </c>
      <c r="D3602">
        <v>4.42139130534293E-3</v>
      </c>
      <c r="E3602">
        <v>-115.662683747586</v>
      </c>
      <c r="F3602">
        <v>-0.52582344429458405</v>
      </c>
    </row>
    <row r="3603" spans="2:6" hidden="1" x14ac:dyDescent="0.25">
      <c r="B3603">
        <v>36017.203440851998</v>
      </c>
      <c r="C3603">
        <v>8.0981085516228896E-4</v>
      </c>
      <c r="D3603">
        <v>4.6108277947240501E-3</v>
      </c>
      <c r="E3603">
        <v>-106.727042390699</v>
      </c>
      <c r="F3603">
        <v>7.7052217888688403</v>
      </c>
    </row>
    <row r="3604" spans="2:6" hidden="1" x14ac:dyDescent="0.25">
      <c r="B3604">
        <v>36027.205441252103</v>
      </c>
      <c r="C3604">
        <v>9.6815695415767601E-4</v>
      </c>
      <c r="D3604">
        <v>5.3642838780680402E-3</v>
      </c>
      <c r="E3604">
        <v>-97.891209633304598</v>
      </c>
      <c r="F3604">
        <v>15.8229538798936</v>
      </c>
    </row>
    <row r="3605" spans="2:6" hidden="1" x14ac:dyDescent="0.25">
      <c r="B3605">
        <v>36037.207441652303</v>
      </c>
      <c r="C3605">
        <v>1.3579626243992999E-3</v>
      </c>
      <c r="D3605">
        <v>7.2873673261888402E-3</v>
      </c>
      <c r="E3605">
        <v>-89.214078665505198</v>
      </c>
      <c r="F3605">
        <v>23.882430014221001</v>
      </c>
    </row>
    <row r="3606" spans="2:6" hidden="1" x14ac:dyDescent="0.25">
      <c r="B3606">
        <v>36047.209442052401</v>
      </c>
      <c r="C3606">
        <v>2.6336515715131201E-3</v>
      </c>
      <c r="D3606">
        <v>1.36441446908355E-2</v>
      </c>
      <c r="E3606">
        <v>-80.7167163751121</v>
      </c>
      <c r="F3606">
        <v>31.947968266004001</v>
      </c>
    </row>
    <row r="3607" spans="2:6" hidden="1" x14ac:dyDescent="0.25">
      <c r="B3607">
        <v>36057.211442452499</v>
      </c>
      <c r="C3607">
        <v>3.9492822829289001E-3</v>
      </c>
      <c r="D3607">
        <v>1.9246599083929401E-2</v>
      </c>
      <c r="E3607">
        <v>113.14191433400801</v>
      </c>
      <c r="F3607">
        <v>-134.31636411325101</v>
      </c>
    </row>
    <row r="3608" spans="2:6" hidden="1" x14ac:dyDescent="0.25">
      <c r="B3608">
        <v>36067.213442852597</v>
      </c>
      <c r="C3608">
        <v>2.7267378451364798E-3</v>
      </c>
      <c r="D3608">
        <v>1.31425102656916E-2</v>
      </c>
      <c r="E3608">
        <v>115.845524057917</v>
      </c>
      <c r="F3608">
        <v>-131.66904850790101</v>
      </c>
    </row>
    <row r="3609" spans="2:6" hidden="1" x14ac:dyDescent="0.25">
      <c r="B3609">
        <v>36077.215443252797</v>
      </c>
      <c r="C3609">
        <v>1.45288608174769E-3</v>
      </c>
      <c r="D3609">
        <v>6.7757609330187599E-3</v>
      </c>
      <c r="E3609">
        <v>124.033691550846</v>
      </c>
      <c r="F3609">
        <v>-123.280451344708</v>
      </c>
    </row>
    <row r="3610" spans="2:6" hidden="1" x14ac:dyDescent="0.25">
      <c r="B3610">
        <v>36087.217443652902</v>
      </c>
      <c r="C3610">
        <v>1.0666360333324099E-3</v>
      </c>
      <c r="D3610">
        <v>4.8333370838083197E-3</v>
      </c>
      <c r="E3610">
        <v>132.26264511552299</v>
      </c>
      <c r="F3610">
        <v>-114.760909549536</v>
      </c>
    </row>
    <row r="3611" spans="2:6" hidden="1" x14ac:dyDescent="0.25">
      <c r="B3611">
        <v>36097.219444053</v>
      </c>
      <c r="C3611">
        <v>9.1450599990419701E-4</v>
      </c>
      <c r="D3611">
        <v>4.0460134909783303E-3</v>
      </c>
      <c r="E3611">
        <v>140.60413261795301</v>
      </c>
      <c r="F3611">
        <v>-106.15086037331599</v>
      </c>
    </row>
    <row r="3612" spans="2:6" hidden="1" x14ac:dyDescent="0.25">
      <c r="B3612">
        <v>36107.221444453098</v>
      </c>
      <c r="C3612">
        <v>8.7521460665024699E-4</v>
      </c>
      <c r="D3612">
        <v>3.7980108717222101E-3</v>
      </c>
      <c r="E3612">
        <v>149.10983060226201</v>
      </c>
      <c r="F3612">
        <v>-97.515505707644294</v>
      </c>
    </row>
    <row r="3613" spans="2:6" hidden="1" x14ac:dyDescent="0.25">
      <c r="B3613">
        <v>36117.223444853298</v>
      </c>
      <c r="C3613">
        <v>9.2570657845104096E-4</v>
      </c>
      <c r="D3613">
        <v>3.9535350426675199E-3</v>
      </c>
      <c r="E3613">
        <v>157.800945593156</v>
      </c>
      <c r="F3613">
        <v>-88.929882738390702</v>
      </c>
    </row>
    <row r="3614" spans="2:6" hidden="1" x14ac:dyDescent="0.25">
      <c r="B3614">
        <v>36127.225445253403</v>
      </c>
      <c r="C3614">
        <v>1.09570772909452E-3</v>
      </c>
      <c r="D3614">
        <v>4.6123441864401003E-3</v>
      </c>
      <c r="E3614">
        <v>166.66239142616601</v>
      </c>
      <c r="F3614">
        <v>-80.460455391002895</v>
      </c>
    </row>
    <row r="3615" spans="2:6" hidden="1" x14ac:dyDescent="0.25">
      <c r="B3615">
        <v>36137.227445653501</v>
      </c>
      <c r="C3615">
        <v>1.52150387321024E-3</v>
      </c>
      <c r="D3615">
        <v>6.3084395778974702E-3</v>
      </c>
      <c r="E3615">
        <v>175.64430353121699</v>
      </c>
      <c r="F3615">
        <v>-72.148992023154406</v>
      </c>
    </row>
    <row r="3616" spans="2:6" hidden="1" x14ac:dyDescent="0.25">
      <c r="B3616">
        <v>36147.2294460536</v>
      </c>
      <c r="C3616">
        <v>2.9272124200835398E-3</v>
      </c>
      <c r="D3616">
        <v>1.19237209390153E-2</v>
      </c>
      <c r="E3616">
        <v>-175.32779405264199</v>
      </c>
      <c r="F3616">
        <v>-64.003313819701802</v>
      </c>
    </row>
    <row r="3617" spans="2:6" hidden="1" x14ac:dyDescent="0.25">
      <c r="B3617">
        <v>36157.231446453799</v>
      </c>
      <c r="C3617">
        <v>4.3300538768486696E-3</v>
      </c>
      <c r="D3617">
        <v>1.6971028651223699E-2</v>
      </c>
      <c r="E3617">
        <v>19.6965365790245</v>
      </c>
      <c r="F3617">
        <v>129.454873748235</v>
      </c>
    </row>
    <row r="3618" spans="2:6" hidden="1" x14ac:dyDescent="0.25">
      <c r="B3618">
        <v>36167.233446853897</v>
      </c>
      <c r="C3618">
        <v>3.01449269796283E-3</v>
      </c>
      <c r="D3618">
        <v>1.1716004997310001E-2</v>
      </c>
      <c r="E3618">
        <v>22.5500258642404</v>
      </c>
      <c r="F3618">
        <v>131.927855078222</v>
      </c>
    </row>
    <row r="3619" spans="2:6" hidden="1" x14ac:dyDescent="0.25">
      <c r="B3619">
        <v>36177.235447254003</v>
      </c>
      <c r="C3619">
        <v>1.61056434829984E-3</v>
      </c>
      <c r="D3619">
        <v>6.0812389509382701E-3</v>
      </c>
      <c r="E3619">
        <v>31.286560113815799</v>
      </c>
      <c r="F3619">
        <v>139.84389602463199</v>
      </c>
    </row>
    <row r="3620" spans="2:6" hidden="1" x14ac:dyDescent="0.25">
      <c r="B3620">
        <v>36187.237447654101</v>
      </c>
      <c r="C3620">
        <v>1.1882863523029301E-3</v>
      </c>
      <c r="D3620">
        <v>4.3498758439010597E-3</v>
      </c>
      <c r="E3620">
        <v>39.864354740057202</v>
      </c>
      <c r="F3620">
        <v>147.83225473718699</v>
      </c>
    </row>
    <row r="3621" spans="2:6" hidden="1" x14ac:dyDescent="0.25">
      <c r="B3621">
        <v>36197.239448054301</v>
      </c>
      <c r="C3621">
        <v>1.0245388195107201E-3</v>
      </c>
      <c r="D3621">
        <v>3.63479998864561E-3</v>
      </c>
      <c r="E3621">
        <v>48.306742392953197</v>
      </c>
      <c r="F3621">
        <v>155.96573719658201</v>
      </c>
    </row>
    <row r="3622" spans="2:6" hidden="1" x14ac:dyDescent="0.25">
      <c r="B3622">
        <v>36207.241448454399</v>
      </c>
      <c r="C3622">
        <v>9.8493755753936208E-4</v>
      </c>
      <c r="D3622">
        <v>3.3918153018636802E-3</v>
      </c>
      <c r="E3622">
        <v>56.662018856124902</v>
      </c>
      <c r="F3622">
        <v>164.29582877934601</v>
      </c>
    </row>
    <row r="3623" spans="2:6" hidden="1" x14ac:dyDescent="0.25">
      <c r="B3623">
        <v>36217.243448854497</v>
      </c>
      <c r="C3623">
        <v>1.04363301960531E-3</v>
      </c>
      <c r="D3623">
        <v>3.4999494645375599E-3</v>
      </c>
      <c r="E3623">
        <v>64.992492088571197</v>
      </c>
      <c r="F3623">
        <v>172.840799244518</v>
      </c>
    </row>
    <row r="3624" spans="2:6" hidden="1" x14ac:dyDescent="0.25">
      <c r="B3624">
        <v>36227.245449254602</v>
      </c>
      <c r="C3624">
        <v>1.23280536781563E-3</v>
      </c>
      <c r="D3624">
        <v>4.0443274327718196E-3</v>
      </c>
      <c r="E3624">
        <v>73.362189441520201</v>
      </c>
      <c r="F3624">
        <v>-178.421438948565</v>
      </c>
    </row>
    <row r="3625" spans="2:6" hidden="1" x14ac:dyDescent="0.25">
      <c r="B3625">
        <v>36237.247449654802</v>
      </c>
      <c r="C3625">
        <v>1.7012875716925599E-3</v>
      </c>
      <c r="D3625">
        <v>5.4864908980479E-3</v>
      </c>
      <c r="E3625">
        <v>81.824698586091699</v>
      </c>
      <c r="F3625">
        <v>-169.55202997316599</v>
      </c>
    </row>
    <row r="3626" spans="2:6" hidden="1" x14ac:dyDescent="0.25">
      <c r="B3626">
        <v>36247.2494500549</v>
      </c>
      <c r="C3626">
        <v>3.24085922430908E-3</v>
      </c>
      <c r="D3626">
        <v>1.0318511864109699E-2</v>
      </c>
      <c r="E3626">
        <v>90.412607004221599</v>
      </c>
      <c r="F3626">
        <v>-160.63928420412</v>
      </c>
    </row>
    <row r="3627" spans="2:6" hidden="1" x14ac:dyDescent="0.25">
      <c r="B3627">
        <v>36257.251450454998</v>
      </c>
      <c r="C3627">
        <v>4.655800297038E-3</v>
      </c>
      <c r="D3627">
        <v>1.4582272169945299E-2</v>
      </c>
      <c r="E3627">
        <v>-74.853900860943696</v>
      </c>
      <c r="F3627">
        <v>34.298955687839701</v>
      </c>
    </row>
    <row r="3628" spans="2:6" hidden="1" x14ac:dyDescent="0.25">
      <c r="B3628">
        <v>36267.253450855103</v>
      </c>
      <c r="C3628">
        <v>3.25514915786034E-3</v>
      </c>
      <c r="D3628">
        <v>1.01633929397287E-2</v>
      </c>
      <c r="E3628">
        <v>-72.051301990356393</v>
      </c>
      <c r="F3628">
        <v>36.953051895022099</v>
      </c>
    </row>
    <row r="3629" spans="2:6" hidden="1" x14ac:dyDescent="0.25">
      <c r="B3629">
        <v>36277.255451255303</v>
      </c>
      <c r="C3629">
        <v>1.7197935170453599E-3</v>
      </c>
      <c r="D3629">
        <v>5.3088407917259803E-3</v>
      </c>
      <c r="E3629">
        <v>-63.184133885979399</v>
      </c>
      <c r="F3629">
        <v>45.509967850996198</v>
      </c>
    </row>
    <row r="3630" spans="2:6" hidden="1" x14ac:dyDescent="0.25">
      <c r="B3630">
        <v>36287.257451655401</v>
      </c>
      <c r="C3630">
        <v>1.2587526690117699E-3</v>
      </c>
      <c r="D3630">
        <v>3.8266211962670799E-3</v>
      </c>
      <c r="E3630">
        <v>-54.337485223456298</v>
      </c>
      <c r="F3630">
        <v>53.890625614895797</v>
      </c>
    </row>
    <row r="3631" spans="2:6" hidden="1" x14ac:dyDescent="0.25">
      <c r="B3631">
        <v>36297.259452055499</v>
      </c>
      <c r="C3631">
        <v>1.08106405757035E-3</v>
      </c>
      <c r="D3631">
        <v>3.2197421444257498E-3</v>
      </c>
      <c r="E3631">
        <v>-45.578856574541497</v>
      </c>
      <c r="F3631">
        <v>62.133078856561802</v>
      </c>
    </row>
    <row r="3632" spans="2:6" hidden="1" x14ac:dyDescent="0.25">
      <c r="B3632">
        <v>36307.261452455597</v>
      </c>
      <c r="C3632">
        <v>1.0395711899326399E-3</v>
      </c>
      <c r="D3632">
        <v>3.0166300551313602E-3</v>
      </c>
      <c r="E3632">
        <v>-36.9588848184192</v>
      </c>
      <c r="F3632">
        <v>70.306172780527405</v>
      </c>
    </row>
    <row r="3633" spans="2:6" hidden="1" x14ac:dyDescent="0.25">
      <c r="B3633">
        <v>36317.263452855797</v>
      </c>
      <c r="C3633">
        <v>1.1056899104641799E-3</v>
      </c>
      <c r="D3633">
        <v>3.1107402549633099E-3</v>
      </c>
      <c r="E3633">
        <v>-28.500833125834401</v>
      </c>
      <c r="F3633">
        <v>78.496378144309304</v>
      </c>
    </row>
    <row r="3634" spans="2:6" hidden="1" x14ac:dyDescent="0.25">
      <c r="B3634">
        <v>36327.265453255903</v>
      </c>
      <c r="C3634">
        <v>1.31398094225119E-3</v>
      </c>
      <c r="D3634">
        <v>3.57135974616419E-3</v>
      </c>
      <c r="E3634">
        <v>-20.197168391359199</v>
      </c>
      <c r="F3634">
        <v>86.792724978215901</v>
      </c>
    </row>
    <row r="3635" spans="2:6" hidden="1" x14ac:dyDescent="0.25">
      <c r="B3635">
        <v>36337.267453656001</v>
      </c>
      <c r="C3635">
        <v>1.82544965881757E-3</v>
      </c>
      <c r="D3635">
        <v>4.7850775850373202E-3</v>
      </c>
      <c r="E3635">
        <v>-12.013025245832999</v>
      </c>
      <c r="F3635">
        <v>95.270642567330398</v>
      </c>
    </row>
    <row r="3636" spans="2:6" hidden="1" x14ac:dyDescent="0.25">
      <c r="B3636">
        <v>36347.269454056099</v>
      </c>
      <c r="C3636">
        <v>3.4974198716077E-3</v>
      </c>
      <c r="D3636">
        <v>8.8452602866605692E-3</v>
      </c>
      <c r="E3636">
        <v>-3.8943325132058701</v>
      </c>
      <c r="F3636">
        <v>103.975526482806</v>
      </c>
    </row>
    <row r="3637" spans="2:6" hidden="1" x14ac:dyDescent="0.25">
      <c r="B3637">
        <v>36357.271454456299</v>
      </c>
      <c r="C3637">
        <v>5.0038978353036103E-3</v>
      </c>
      <c r="D3637">
        <v>1.1986058136779E-2</v>
      </c>
      <c r="E3637">
        <v>-170.160393610537</v>
      </c>
      <c r="F3637">
        <v>-60.716812333983398</v>
      </c>
    </row>
    <row r="3638" spans="2:6" hidden="1" x14ac:dyDescent="0.25">
      <c r="B3638">
        <v>36367.273454856397</v>
      </c>
      <c r="C3638">
        <v>3.5265609053149998E-3</v>
      </c>
      <c r="D3638">
        <v>8.3738443048309106E-3</v>
      </c>
      <c r="E3638">
        <v>-167.60500317528499</v>
      </c>
      <c r="F3638">
        <v>-57.981322437657703</v>
      </c>
    </row>
    <row r="3639" spans="2:6" hidden="1" x14ac:dyDescent="0.25">
      <c r="B3639">
        <v>36377.275455256502</v>
      </c>
      <c r="C3639">
        <v>1.8580268315509601E-3</v>
      </c>
      <c r="D3639">
        <v>4.3019995376532101E-3</v>
      </c>
      <c r="E3639">
        <v>-159.327298894877</v>
      </c>
      <c r="F3639">
        <v>-48.7912040534301</v>
      </c>
    </row>
    <row r="3640" spans="2:6" hidden="1" x14ac:dyDescent="0.25">
      <c r="B3640">
        <v>36387.2774556566</v>
      </c>
      <c r="C3640">
        <v>1.3527461767260599E-3</v>
      </c>
      <c r="D3640">
        <v>3.0656496969214101E-3</v>
      </c>
      <c r="E3640">
        <v>-150.920687822221</v>
      </c>
      <c r="F3640">
        <v>-39.645598587851801</v>
      </c>
    </row>
    <row r="3641" spans="2:6" hidden="1" x14ac:dyDescent="0.25">
      <c r="B3641">
        <v>36397.2794560568</v>
      </c>
      <c r="C3641">
        <v>1.15425401370816E-3</v>
      </c>
      <c r="D3641">
        <v>2.56562138545725E-3</v>
      </c>
      <c r="E3641">
        <v>-142.38797101278001</v>
      </c>
      <c r="F3641">
        <v>-30.6657234556858</v>
      </c>
    </row>
    <row r="3642" spans="2:6" hidden="1" x14ac:dyDescent="0.25">
      <c r="B3642">
        <v>36407.281456456898</v>
      </c>
      <c r="C3642">
        <v>1.1032315674354099E-3</v>
      </c>
      <c r="D3642">
        <v>2.40426655769017E-3</v>
      </c>
      <c r="E3642">
        <v>-133.759373106037</v>
      </c>
      <c r="F3642">
        <v>-21.939858537169599</v>
      </c>
    </row>
    <row r="3643" spans="2:6" hidden="1" x14ac:dyDescent="0.25">
      <c r="B3643">
        <v>36417.283456857003</v>
      </c>
      <c r="C3643">
        <v>1.1686312534590799E-3</v>
      </c>
      <c r="D3643">
        <v>2.4897446813011499E-3</v>
      </c>
      <c r="E3643">
        <v>-125.085966536193</v>
      </c>
      <c r="F3643">
        <v>-13.504192225584999</v>
      </c>
    </row>
    <row r="3644" spans="2:6" hidden="1" x14ac:dyDescent="0.25">
      <c r="B3644">
        <v>36427.285457257101</v>
      </c>
      <c r="C3644">
        <v>1.3874470806734499E-3</v>
      </c>
      <c r="D3644">
        <v>2.8754270262463699E-3</v>
      </c>
      <c r="E3644">
        <v>-116.427513583866</v>
      </c>
      <c r="F3644">
        <v>-5.3382767371155904</v>
      </c>
    </row>
    <row r="3645" spans="2:6" hidden="1" x14ac:dyDescent="0.25">
      <c r="B3645">
        <v>36437.287457657301</v>
      </c>
      <c r="C3645">
        <v>1.9324641750298401E-3</v>
      </c>
      <c r="D3645">
        <v>3.8721803591583301E-3</v>
      </c>
      <c r="E3645">
        <v>-107.83813098186199</v>
      </c>
      <c r="F3645">
        <v>2.6275672055594801</v>
      </c>
    </row>
    <row r="3646" spans="2:6" hidden="1" x14ac:dyDescent="0.25">
      <c r="B3646">
        <v>36447.289458057399</v>
      </c>
      <c r="C3646">
        <v>3.7238537978938899E-3</v>
      </c>
      <c r="D3646">
        <v>7.1697921161096899E-3</v>
      </c>
      <c r="E3646">
        <v>-99.353722701153799</v>
      </c>
      <c r="F3646">
        <v>10.4981817217336</v>
      </c>
    </row>
    <row r="3647" spans="2:6" hidden="1" x14ac:dyDescent="0.25">
      <c r="B3647">
        <v>36457.291458457497</v>
      </c>
      <c r="C3647">
        <v>5.3599425529170103E-3</v>
      </c>
      <c r="D3647">
        <v>9.5387759146604596E-3</v>
      </c>
      <c r="E3647">
        <v>94.769103349276705</v>
      </c>
      <c r="F3647">
        <v>-155.91152582967501</v>
      </c>
    </row>
    <row r="3648" spans="2:6" hidden="1" x14ac:dyDescent="0.25">
      <c r="B3648">
        <v>36467.293458857697</v>
      </c>
      <c r="C3648">
        <v>3.8188106387722302E-3</v>
      </c>
      <c r="D3648">
        <v>6.6944420916638502E-3</v>
      </c>
      <c r="E3648">
        <v>97.284538197746897</v>
      </c>
      <c r="F3648">
        <v>-153.55399002009199</v>
      </c>
    </row>
    <row r="3649" spans="2:6" hidden="1" x14ac:dyDescent="0.25">
      <c r="B3649">
        <v>36477.295459257803</v>
      </c>
      <c r="C3649">
        <v>2.02859097961692E-3</v>
      </c>
      <c r="D3649">
        <v>3.3840314753431902E-3</v>
      </c>
      <c r="E3649">
        <v>105.49168740061801</v>
      </c>
      <c r="F3649">
        <v>-145.25197406180499</v>
      </c>
    </row>
    <row r="3650" spans="2:6" hidden="1" x14ac:dyDescent="0.25">
      <c r="B3650">
        <v>36487.297459657901</v>
      </c>
      <c r="C3650">
        <v>1.4859758152569499E-3</v>
      </c>
      <c r="D3650">
        <v>2.3631912452252101E-3</v>
      </c>
      <c r="E3650">
        <v>113.687456578094</v>
      </c>
      <c r="F3650">
        <v>-136.63906828099201</v>
      </c>
    </row>
    <row r="3651" spans="2:6" hidden="1" x14ac:dyDescent="0.25">
      <c r="B3651">
        <v>36497.299460057999</v>
      </c>
      <c r="C3651">
        <v>1.2716454990248901E-3</v>
      </c>
      <c r="D3651">
        <v>1.93681568755067E-3</v>
      </c>
      <c r="E3651">
        <v>121.926216810177</v>
      </c>
      <c r="F3651">
        <v>-127.72157850782</v>
      </c>
    </row>
    <row r="3652" spans="2:6" hidden="1" x14ac:dyDescent="0.25">
      <c r="B3652">
        <v>36507.301460458199</v>
      </c>
      <c r="C3652">
        <v>1.2144861668979001E-3</v>
      </c>
      <c r="D3652">
        <v>1.78336776021132E-3</v>
      </c>
      <c r="E3652">
        <v>130.255602105918</v>
      </c>
      <c r="F3652">
        <v>-118.580236580198</v>
      </c>
    </row>
    <row r="3653" spans="2:6" hidden="1" x14ac:dyDescent="0.25">
      <c r="B3653">
        <v>36517.303460858297</v>
      </c>
      <c r="C3653">
        <v>1.28096369013463E-3</v>
      </c>
      <c r="D3653">
        <v>1.8270065752262999E-3</v>
      </c>
      <c r="E3653">
        <v>138.70751128981399</v>
      </c>
      <c r="F3653">
        <v>-109.358778352486</v>
      </c>
    </row>
    <row r="3654" spans="2:6" hidden="1" x14ac:dyDescent="0.25">
      <c r="B3654">
        <v>36527.305461258402</v>
      </c>
      <c r="C3654">
        <v>1.5102949124331301E-3</v>
      </c>
      <c r="D3654">
        <v>2.1059749375016098E-3</v>
      </c>
      <c r="E3654">
        <v>147.291034712569</v>
      </c>
      <c r="F3654">
        <v>-100.228143771071</v>
      </c>
    </row>
    <row r="3655" spans="2:6" hidden="1" x14ac:dyDescent="0.25">
      <c r="B3655">
        <v>36537.3074616585</v>
      </c>
      <c r="C3655">
        <v>2.0863992537959999E-3</v>
      </c>
      <c r="D3655">
        <v>2.8558412228854801E-3</v>
      </c>
      <c r="E3655">
        <v>155.98964711869499</v>
      </c>
      <c r="F3655">
        <v>-91.337782092307805</v>
      </c>
    </row>
    <row r="3656" spans="2:6" hidden="1" x14ac:dyDescent="0.25">
      <c r="B3656">
        <v>36547.3094620587</v>
      </c>
      <c r="C3656">
        <v>3.9889226606461096E-3</v>
      </c>
      <c r="D3656">
        <v>5.3630742042477903E-3</v>
      </c>
      <c r="E3656">
        <v>164.76353394851299</v>
      </c>
      <c r="F3656">
        <v>-82.774633036467904</v>
      </c>
    </row>
    <row r="3657" spans="2:6" hidden="1" x14ac:dyDescent="0.25">
      <c r="B3657">
        <v>36557.311462458798</v>
      </c>
      <c r="C3657">
        <v>5.6431831730479201E-3</v>
      </c>
      <c r="D3657">
        <v>7.3047558451295198E-3</v>
      </c>
      <c r="E3657">
        <v>-0.29322990297399099</v>
      </c>
      <c r="F3657">
        <v>111.208338095795</v>
      </c>
    </row>
    <row r="3658" spans="2:6" hidden="1" x14ac:dyDescent="0.25">
      <c r="B3658">
        <v>36567.313462858903</v>
      </c>
      <c r="C3658">
        <v>4.0508683042746402E-3</v>
      </c>
      <c r="D3658">
        <v>5.1955366540678699E-3</v>
      </c>
      <c r="E3658">
        <v>2.3139910438054798</v>
      </c>
      <c r="F3658">
        <v>113.423971720621</v>
      </c>
    </row>
    <row r="3659" spans="2:6" hidden="1" x14ac:dyDescent="0.25">
      <c r="B3659">
        <v>36577.315463259001</v>
      </c>
      <c r="C3659">
        <v>2.1502572995391201E-3</v>
      </c>
      <c r="D3659">
        <v>2.66642921324188E-3</v>
      </c>
      <c r="E3659">
        <v>10.984219315127699</v>
      </c>
      <c r="F3659">
        <v>121.262216202651</v>
      </c>
    </row>
    <row r="3660" spans="2:6" hidden="1" x14ac:dyDescent="0.25">
      <c r="B3660">
        <v>36587.317463659201</v>
      </c>
      <c r="C3660">
        <v>1.57777761824541E-3</v>
      </c>
      <c r="D3660">
        <v>1.8770939297437499E-3</v>
      </c>
      <c r="E3660">
        <v>19.539611603284801</v>
      </c>
      <c r="F3660">
        <v>129.14061837645201</v>
      </c>
    </row>
    <row r="3661" spans="2:6" hidden="1" x14ac:dyDescent="0.25">
      <c r="B3661">
        <v>36597.319464059299</v>
      </c>
      <c r="C3661">
        <v>1.3545907748105999E-3</v>
      </c>
      <c r="D3661">
        <v>1.53554226450394E-3</v>
      </c>
      <c r="E3661">
        <v>27.975846041638501</v>
      </c>
      <c r="F3661">
        <v>137.247121964717</v>
      </c>
    </row>
    <row r="3662" spans="2:6" hidden="1" x14ac:dyDescent="0.25">
      <c r="B3662">
        <v>36607.321464459397</v>
      </c>
      <c r="C3662">
        <v>1.2983422630234399E-3</v>
      </c>
      <c r="D3662">
        <v>1.3955865986304201E-3</v>
      </c>
      <c r="E3662">
        <v>36.311961455913597</v>
      </c>
      <c r="F3662">
        <v>145.763373339212</v>
      </c>
    </row>
    <row r="3663" spans="2:6" hidden="1" x14ac:dyDescent="0.25">
      <c r="B3663">
        <v>36617.323464859503</v>
      </c>
      <c r="C3663">
        <v>1.37303861153301E-3</v>
      </c>
      <c r="D3663">
        <v>1.39707932084267E-3</v>
      </c>
      <c r="E3663">
        <v>44.585065694893601</v>
      </c>
      <c r="F3663">
        <v>154.83386741855799</v>
      </c>
    </row>
    <row r="3664" spans="2:6" hidden="1" x14ac:dyDescent="0.25">
      <c r="B3664">
        <v>36627.325465259702</v>
      </c>
      <c r="C3664">
        <v>1.61984924111378E-3</v>
      </c>
      <c r="D3664">
        <v>1.5636418652845601E-3</v>
      </c>
      <c r="E3664">
        <v>52.842096349635199</v>
      </c>
      <c r="F3664">
        <v>164.52610029203001</v>
      </c>
    </row>
    <row r="3665" spans="2:6" hidden="1" x14ac:dyDescent="0.25">
      <c r="B3665">
        <v>36637.327465659801</v>
      </c>
      <c r="C3665">
        <v>2.23299668988636E-3</v>
      </c>
      <c r="D3665">
        <v>2.0576174086681001E-3</v>
      </c>
      <c r="E3665">
        <v>61.1304853110205</v>
      </c>
      <c r="F3665">
        <v>174.790245587172</v>
      </c>
    </row>
    <row r="3666" spans="2:6" hidden="1" x14ac:dyDescent="0.25">
      <c r="B3666">
        <v>36647.329466059899</v>
      </c>
      <c r="C3666">
        <v>4.2478933875674798E-3</v>
      </c>
      <c r="D3666">
        <v>3.77064417912744E-3</v>
      </c>
      <c r="E3666">
        <v>69.489039269405097</v>
      </c>
      <c r="F3666">
        <v>-174.55782392693899</v>
      </c>
    </row>
    <row r="3667" spans="2:6" hidden="1" x14ac:dyDescent="0.25">
      <c r="B3667">
        <v>36657.331466459997</v>
      </c>
      <c r="C3667">
        <v>5.8795625417538003E-3</v>
      </c>
      <c r="D3667">
        <v>5.00837718481146E-3</v>
      </c>
      <c r="E3667">
        <v>-96.024740230036599</v>
      </c>
      <c r="F3667">
        <v>23.913824976255501</v>
      </c>
    </row>
    <row r="3668" spans="2:6" hidden="1" x14ac:dyDescent="0.25">
      <c r="B3668">
        <v>36667.333466860196</v>
      </c>
      <c r="C3668">
        <v>4.24491986976888E-3</v>
      </c>
      <c r="D3668">
        <v>3.5898864039740899E-3</v>
      </c>
      <c r="E3668">
        <v>-93.516278333727797</v>
      </c>
      <c r="F3668">
        <v>26.759074373175501</v>
      </c>
    </row>
    <row r="3669" spans="2:6" hidden="1" x14ac:dyDescent="0.25">
      <c r="B3669">
        <v>36677.335467260302</v>
      </c>
      <c r="C3669">
        <v>2.2338523753012199E-3</v>
      </c>
      <c r="D3669">
        <v>1.8544819114035399E-3</v>
      </c>
      <c r="E3669">
        <v>-84.901784029778497</v>
      </c>
      <c r="F3669">
        <v>36.912325632451598</v>
      </c>
    </row>
    <row r="3670" spans="2:6" hidden="1" x14ac:dyDescent="0.25">
      <c r="B3670">
        <v>36687.3374676604</v>
      </c>
      <c r="C3670">
        <v>1.6274247538506899E-3</v>
      </c>
      <c r="D3670">
        <v>1.3211593832940099E-3</v>
      </c>
      <c r="E3670">
        <v>-76.257338215124605</v>
      </c>
      <c r="F3670">
        <v>46.584832864606902</v>
      </c>
    </row>
    <row r="3671" spans="2:6" hidden="1" x14ac:dyDescent="0.25">
      <c r="B3671">
        <v>36697.339468060498</v>
      </c>
      <c r="C3671">
        <v>1.3908847375509899E-3</v>
      </c>
      <c r="D3671">
        <v>1.09386733927669E-3</v>
      </c>
      <c r="E3671">
        <v>-67.633248238093699</v>
      </c>
      <c r="F3671">
        <v>55.849087792666097</v>
      </c>
    </row>
    <row r="3672" spans="2:6" hidden="1" x14ac:dyDescent="0.25">
      <c r="B3672">
        <v>36707.341468460698</v>
      </c>
      <c r="C3672">
        <v>1.3313548986909501E-3</v>
      </c>
      <c r="D3672">
        <v>1.0007923368395199E-3</v>
      </c>
      <c r="E3672">
        <v>-59.077731215292403</v>
      </c>
      <c r="F3672">
        <v>64.895275919361495</v>
      </c>
    </row>
    <row r="3673" spans="2:6" hidden="1" x14ac:dyDescent="0.25">
      <c r="B3673">
        <v>36717.343468860803</v>
      </c>
      <c r="C3673">
        <v>1.4105523255519099E-3</v>
      </c>
      <c r="D3673">
        <v>9.97709419502185E-4</v>
      </c>
      <c r="E3673">
        <v>-50.626014815885704</v>
      </c>
      <c r="F3673">
        <v>74.000520208580198</v>
      </c>
    </row>
    <row r="3674" spans="2:6" hidden="1" x14ac:dyDescent="0.25">
      <c r="B3674">
        <v>36727.345469260901</v>
      </c>
      <c r="C3674">
        <v>1.6714765468778901E-3</v>
      </c>
      <c r="D3674">
        <v>1.0949698407668399E-3</v>
      </c>
      <c r="E3674">
        <v>-42.292716537955201</v>
      </c>
      <c r="F3674">
        <v>83.506535927551198</v>
      </c>
    </row>
    <row r="3675" spans="2:6" hidden="1" x14ac:dyDescent="0.25">
      <c r="B3675">
        <v>36737.347469660999</v>
      </c>
      <c r="C3675">
        <v>2.3179549294733799E-3</v>
      </c>
      <c r="D3675">
        <v>1.3874530837292001E-3</v>
      </c>
      <c r="E3675">
        <v>-34.069544735111002</v>
      </c>
      <c r="F3675">
        <v>93.798251173970698</v>
      </c>
    </row>
    <row r="3676" spans="2:6" hidden="1" x14ac:dyDescent="0.25">
      <c r="B3676">
        <v>36747.349470061199</v>
      </c>
      <c r="C3676">
        <v>4.4372624499084802E-3</v>
      </c>
      <c r="D3676">
        <v>2.4073842320391299E-3</v>
      </c>
      <c r="E3676">
        <v>-25.9277414334985</v>
      </c>
      <c r="F3676">
        <v>105.25790056270699</v>
      </c>
    </row>
    <row r="3677" spans="2:6" hidden="1" x14ac:dyDescent="0.25">
      <c r="B3677">
        <v>36757.351470461297</v>
      </c>
      <c r="C3677">
        <v>6.1396712125920804E-3</v>
      </c>
      <c r="D3677">
        <v>2.85494713578483E-3</v>
      </c>
      <c r="E3677">
        <v>167.95926334769101</v>
      </c>
      <c r="F3677">
        <v>-51.485640859508401</v>
      </c>
    </row>
    <row r="3678" spans="2:6" hidden="1" x14ac:dyDescent="0.25">
      <c r="B3678">
        <v>36767.353470861402</v>
      </c>
      <c r="C3678">
        <v>4.4732394476043498E-3</v>
      </c>
      <c r="D3678">
        <v>2.0266021951998001E-3</v>
      </c>
      <c r="E3678">
        <v>170.28996772641301</v>
      </c>
      <c r="F3678">
        <v>-47.549211480593499</v>
      </c>
    </row>
    <row r="3679" spans="2:6" hidden="1" x14ac:dyDescent="0.25">
      <c r="B3679">
        <v>36777.3554712615</v>
      </c>
      <c r="C3679">
        <v>2.3561934092420299E-3</v>
      </c>
      <c r="D3679">
        <v>1.00689458264092E-3</v>
      </c>
      <c r="E3679">
        <v>178.46126966096799</v>
      </c>
      <c r="F3679">
        <v>-32.367393716826697</v>
      </c>
    </row>
    <row r="3680" spans="2:6" hidden="1" x14ac:dyDescent="0.25">
      <c r="B3680">
        <v>36787.3574716617</v>
      </c>
      <c r="C3680">
        <v>1.7138370749167099E-3</v>
      </c>
      <c r="D3680">
        <v>7.1038923043886403E-4</v>
      </c>
      <c r="E3680">
        <v>-173.27544200978801</v>
      </c>
      <c r="F3680">
        <v>-17.185510015325999</v>
      </c>
    </row>
    <row r="3681" spans="2:6" hidden="1" x14ac:dyDescent="0.25">
      <c r="B3681">
        <v>36797.359472061798</v>
      </c>
      <c r="C3681">
        <v>1.45956489017547E-3</v>
      </c>
      <c r="D3681">
        <v>5.9867091000063196E-4</v>
      </c>
      <c r="E3681">
        <v>-164.90320612073199</v>
      </c>
      <c r="F3681">
        <v>-2.81730582921967</v>
      </c>
    </row>
    <row r="3682" spans="2:6" hidden="1" x14ac:dyDescent="0.25">
      <c r="B3682">
        <v>36807.361472461896</v>
      </c>
      <c r="C3682">
        <v>1.3908656531283999E-3</v>
      </c>
      <c r="D3682">
        <v>5.6774833128048598E-4</v>
      </c>
      <c r="E3682">
        <v>-156.42672441489</v>
      </c>
      <c r="F3682">
        <v>10.3916682198529</v>
      </c>
    </row>
    <row r="3683" spans="2:6" hidden="1" x14ac:dyDescent="0.25">
      <c r="B3683">
        <v>36817.363472862002</v>
      </c>
      <c r="C3683">
        <v>1.4674849333419699E-3</v>
      </c>
      <c r="D3683">
        <v>5.9139637919561696E-4</v>
      </c>
      <c r="E3683">
        <v>-147.871645899051</v>
      </c>
      <c r="F3683">
        <v>22.603994150150701</v>
      </c>
    </row>
    <row r="3684" spans="2:6" hidden="1" x14ac:dyDescent="0.25">
      <c r="B3684">
        <v>36827.365473262202</v>
      </c>
      <c r="C3684">
        <v>1.7342647750998399E-3</v>
      </c>
      <c r="D3684">
        <v>6.7833184983730199E-4</v>
      </c>
      <c r="E3684">
        <v>-139.27899677696999</v>
      </c>
      <c r="F3684">
        <v>34.316173829551403</v>
      </c>
    </row>
    <row r="3685" spans="2:6" hidden="1" x14ac:dyDescent="0.25">
      <c r="B3685">
        <v>36837.3674736623</v>
      </c>
      <c r="C3685">
        <v>2.4040120784887299E-3</v>
      </c>
      <c r="D3685">
        <v>8.94174438756722E-4</v>
      </c>
      <c r="E3685">
        <v>-130.695838102831</v>
      </c>
      <c r="F3685">
        <v>46.201762440451198</v>
      </c>
    </row>
    <row r="3686" spans="2:6" hidden="1" x14ac:dyDescent="0.25">
      <c r="B3686">
        <v>36847.369474062398</v>
      </c>
      <c r="C3686">
        <v>4.6117762272447601E-3</v>
      </c>
      <c r="D3686">
        <v>1.60332063542765E-3</v>
      </c>
      <c r="E3686">
        <v>-122.16435411969201</v>
      </c>
      <c r="F3686">
        <v>59.0183136633933</v>
      </c>
    </row>
    <row r="3687" spans="2:6" hidden="1" x14ac:dyDescent="0.25">
      <c r="B3687">
        <v>36857.371474462503</v>
      </c>
      <c r="C3687">
        <v>6.3820673333643101E-3</v>
      </c>
      <c r="D3687">
        <v>1.9871740935807299E-3</v>
      </c>
      <c r="E3687">
        <v>72.3170902127179</v>
      </c>
      <c r="F3687">
        <v>-94.961352842656794</v>
      </c>
    </row>
    <row r="3688" spans="2:6" hidden="1" x14ac:dyDescent="0.25">
      <c r="B3688">
        <v>36867.373474862703</v>
      </c>
      <c r="C3688">
        <v>4.6970446885084803E-3</v>
      </c>
      <c r="D3688">
        <v>1.43157405475404E-3</v>
      </c>
      <c r="E3688">
        <v>74.651686474645501</v>
      </c>
      <c r="F3688">
        <v>-90.095635978559997</v>
      </c>
    </row>
    <row r="3689" spans="2:6" hidden="1" x14ac:dyDescent="0.25">
      <c r="B3689">
        <v>36877.375475262801</v>
      </c>
      <c r="C3689">
        <v>2.48965618067805E-3</v>
      </c>
      <c r="D3689">
        <v>7.45067079036302E-4</v>
      </c>
      <c r="E3689">
        <v>82.940551511203495</v>
      </c>
      <c r="F3689">
        <v>-72.280936419380495</v>
      </c>
    </row>
    <row r="3690" spans="2:6" hidden="1" x14ac:dyDescent="0.25">
      <c r="B3690">
        <v>36887.377475662899</v>
      </c>
      <c r="C3690">
        <v>1.8208949137744001E-3</v>
      </c>
      <c r="D3690">
        <v>5.6389960650278298E-4</v>
      </c>
      <c r="E3690">
        <v>91.183420129701204</v>
      </c>
      <c r="F3690">
        <v>-54.6467069201775</v>
      </c>
    </row>
    <row r="3691" spans="2:6" hidden="1" x14ac:dyDescent="0.25">
      <c r="B3691">
        <v>36897.379476062997</v>
      </c>
      <c r="C3691">
        <v>1.5563774464239599E-3</v>
      </c>
      <c r="D3691">
        <v>5.20005392662128E-4</v>
      </c>
      <c r="E3691">
        <v>99.420134274357395</v>
      </c>
      <c r="F3691">
        <v>-38.770614440466296</v>
      </c>
    </row>
    <row r="3692" spans="2:6" hidden="1" x14ac:dyDescent="0.25">
      <c r="B3692">
        <v>36907.381476463197</v>
      </c>
      <c r="C3692">
        <v>1.4845783643977601E-3</v>
      </c>
      <c r="D3692">
        <v>5.4504073746503305E-4</v>
      </c>
      <c r="E3692">
        <v>107.69301132560101</v>
      </c>
      <c r="F3692">
        <v>-25.268842456894099</v>
      </c>
    </row>
    <row r="3693" spans="2:6" hidden="1" x14ac:dyDescent="0.25">
      <c r="B3693">
        <v>36917.383476863302</v>
      </c>
      <c r="C3693">
        <v>1.5632687047431499E-3</v>
      </c>
      <c r="D3693">
        <v>6.29587063239224E-4</v>
      </c>
      <c r="E3693">
        <v>116.03860200037499</v>
      </c>
      <c r="F3693">
        <v>-13.873630385158201</v>
      </c>
    </row>
    <row r="3694" spans="2:6" hidden="1" x14ac:dyDescent="0.25">
      <c r="B3694">
        <v>36927.3854772634</v>
      </c>
      <c r="C3694">
        <v>1.8388199573339599E-3</v>
      </c>
      <c r="D3694">
        <v>8.0176160888862996E-4</v>
      </c>
      <c r="E3694">
        <v>124.480217644852</v>
      </c>
      <c r="F3694">
        <v>-3.9655515424758199</v>
      </c>
    </row>
    <row r="3695" spans="2:6" hidden="1" x14ac:dyDescent="0.25">
      <c r="B3695">
        <v>36937.3874776636</v>
      </c>
      <c r="C3695">
        <v>2.5321046750070701E-3</v>
      </c>
      <c r="D3695">
        <v>1.1741412354381101E-3</v>
      </c>
      <c r="E3695">
        <v>133.02259814801999</v>
      </c>
      <c r="F3695">
        <v>5.0938675099364197</v>
      </c>
    </row>
    <row r="3696" spans="2:6" hidden="1" x14ac:dyDescent="0.25">
      <c r="B3696">
        <v>36947.389478063698</v>
      </c>
      <c r="C3696">
        <v>4.8215616078304399E-3</v>
      </c>
      <c r="D3696">
        <v>2.3347160537706998E-3</v>
      </c>
      <c r="E3696">
        <v>141.65001691501101</v>
      </c>
      <c r="F3696">
        <v>13.856605617689301</v>
      </c>
    </row>
    <row r="3697" spans="2:6" hidden="1" x14ac:dyDescent="0.25">
      <c r="B3697">
        <v>36957.391478463796</v>
      </c>
      <c r="C3697">
        <v>6.5430450530398103E-3</v>
      </c>
      <c r="D3697">
        <v>3.3089891354941602E-3</v>
      </c>
      <c r="E3697">
        <v>-23.358875334558601</v>
      </c>
      <c r="F3697">
        <v>-150.71087665161701</v>
      </c>
    </row>
    <row r="3698" spans="2:6" hidden="1" x14ac:dyDescent="0.25">
      <c r="B3698">
        <v>36967.393478863902</v>
      </c>
      <c r="C3698">
        <v>4.8502513720621197E-3</v>
      </c>
      <c r="D3698">
        <v>2.4557150644618302E-3</v>
      </c>
      <c r="E3698">
        <v>-20.986609900542</v>
      </c>
      <c r="F3698">
        <v>-147.82735516993199</v>
      </c>
    </row>
    <row r="3699" spans="2:6" hidden="1" x14ac:dyDescent="0.25">
      <c r="B3699">
        <v>36977.395479264102</v>
      </c>
      <c r="C3699">
        <v>2.56269161057826E-3</v>
      </c>
      <c r="D3699">
        <v>1.31507261318681E-3</v>
      </c>
      <c r="E3699">
        <v>-12.3424448804517</v>
      </c>
      <c r="F3699">
        <v>-137.75605965251</v>
      </c>
    </row>
    <row r="3700" spans="2:6" hidden="1" x14ac:dyDescent="0.25">
      <c r="B3700">
        <v>36987.3974796642</v>
      </c>
      <c r="C3700">
        <v>1.8728526732293999E-3</v>
      </c>
      <c r="D3700">
        <v>9.7860540722896194E-4</v>
      </c>
      <c r="E3700">
        <v>-3.7771480362427101</v>
      </c>
      <c r="F3700">
        <v>-127.03485447921</v>
      </c>
    </row>
    <row r="3701" spans="2:6" hidden="1" x14ac:dyDescent="0.25">
      <c r="B3701">
        <v>36997.399480064298</v>
      </c>
      <c r="C3701">
        <v>1.6028368827650801E-3</v>
      </c>
      <c r="D3701">
        <v>8.6285729439686905E-4</v>
      </c>
      <c r="E3701">
        <v>4.68734378894505</v>
      </c>
      <c r="F3701">
        <v>-115.911460673986</v>
      </c>
    </row>
    <row r="3702" spans="2:6" hidden="1" x14ac:dyDescent="0.25">
      <c r="B3702">
        <v>37007.401480464403</v>
      </c>
      <c r="C3702">
        <v>1.5328480977169E-3</v>
      </c>
      <c r="D3702">
        <v>8.6326800073875198E-4</v>
      </c>
      <c r="E3702">
        <v>13.049025959171001</v>
      </c>
      <c r="F3702">
        <v>-104.794941847518</v>
      </c>
    </row>
    <row r="3703" spans="2:6" hidden="1" x14ac:dyDescent="0.25">
      <c r="B3703">
        <v>37017.403480864603</v>
      </c>
      <c r="C3703">
        <v>1.6187703125716401E-3</v>
      </c>
      <c r="D3703">
        <v>9.6737053355859103E-4</v>
      </c>
      <c r="E3703">
        <v>21.325145531643301</v>
      </c>
      <c r="F3703">
        <v>-94.100262949061602</v>
      </c>
    </row>
    <row r="3704" spans="2:6" hidden="1" x14ac:dyDescent="0.25">
      <c r="B3704">
        <v>37027.405481264701</v>
      </c>
      <c r="C3704">
        <v>1.90823050300695E-3</v>
      </c>
      <c r="D3704">
        <v>1.22145728064265E-3</v>
      </c>
      <c r="E3704">
        <v>29.5478071406792</v>
      </c>
      <c r="F3704">
        <v>-84.096483873767497</v>
      </c>
    </row>
    <row r="3705" spans="2:6" hidden="1" x14ac:dyDescent="0.25">
      <c r="B3705">
        <v>37037.407481664799</v>
      </c>
      <c r="C3705">
        <v>2.6291577579644E-3</v>
      </c>
      <c r="D3705">
        <v>1.8083832058579899E-3</v>
      </c>
      <c r="E3705">
        <v>37.757146809959899</v>
      </c>
      <c r="F3705">
        <v>-74.849646849395299</v>
      </c>
    </row>
    <row r="3706" spans="2:6" hidden="1" x14ac:dyDescent="0.25">
      <c r="B3706">
        <v>37047.409482064897</v>
      </c>
      <c r="C3706">
        <v>4.9984636220407998E-3</v>
      </c>
      <c r="D3706">
        <v>3.6852052863059902E-3</v>
      </c>
      <c r="E3706">
        <v>45.993473456899402</v>
      </c>
      <c r="F3706">
        <v>-66.258917877451694</v>
      </c>
    </row>
    <row r="3707" spans="2:6" hidden="1" x14ac:dyDescent="0.25">
      <c r="B3707">
        <v>37057.411482465097</v>
      </c>
      <c r="C3707">
        <v>6.6736481048427602E-3</v>
      </c>
      <c r="D3707">
        <v>5.4602245824411401E-3</v>
      </c>
      <c r="E3707">
        <v>-119.582120367766</v>
      </c>
      <c r="F3707">
        <v>127.501661266854</v>
      </c>
    </row>
    <row r="3708" spans="2:6" hidden="1" x14ac:dyDescent="0.25">
      <c r="B3708">
        <v>37067.413482865202</v>
      </c>
      <c r="C3708">
        <v>4.9815045429601398E-3</v>
      </c>
      <c r="D3708">
        <v>4.1252296971566E-3</v>
      </c>
      <c r="E3708">
        <v>-117.336445963815</v>
      </c>
      <c r="F3708">
        <v>129.78106594681799</v>
      </c>
    </row>
    <row r="3709" spans="2:6" hidden="1" x14ac:dyDescent="0.25">
      <c r="B3709">
        <v>37077.4154832653</v>
      </c>
      <c r="C3709">
        <v>2.6152161852471601E-3</v>
      </c>
      <c r="D3709">
        <v>2.26124745276108E-3</v>
      </c>
      <c r="E3709">
        <v>-108.883999584135</v>
      </c>
      <c r="F3709">
        <v>137.69697834329301</v>
      </c>
    </row>
    <row r="3710" spans="2:6" hidden="1" x14ac:dyDescent="0.25">
      <c r="B3710">
        <v>37087.417483665398</v>
      </c>
      <c r="C3710">
        <v>1.8995463999922301E-3</v>
      </c>
      <c r="D3710">
        <v>1.69819139506286E-3</v>
      </c>
      <c r="E3710">
        <v>-100.371963280511</v>
      </c>
      <c r="F3710">
        <v>145.82601314894501</v>
      </c>
    </row>
    <row r="3711" spans="2:6" hidden="1" x14ac:dyDescent="0.25">
      <c r="B3711">
        <v>37097.419484065598</v>
      </c>
      <c r="C3711">
        <v>1.61802615585917E-3</v>
      </c>
      <c r="D3711">
        <v>1.4838350410669901E-3</v>
      </c>
      <c r="E3711">
        <v>-91.834090333729904</v>
      </c>
      <c r="F3711">
        <v>154.324714553174</v>
      </c>
    </row>
    <row r="3712" spans="2:6" hidden="1" x14ac:dyDescent="0.25">
      <c r="B3712">
        <v>37107.421484465704</v>
      </c>
      <c r="C3712">
        <v>1.5436204371039701E-3</v>
      </c>
      <c r="D3712">
        <v>1.44519162687159E-3</v>
      </c>
      <c r="E3712">
        <v>-83.311703435521196</v>
      </c>
      <c r="F3712">
        <v>163.27852808287199</v>
      </c>
    </row>
    <row r="3713" spans="2:6" hidden="1" x14ac:dyDescent="0.25">
      <c r="B3713">
        <v>37117.423484865802</v>
      </c>
      <c r="C3713">
        <v>1.6306217532955499E-3</v>
      </c>
      <c r="D3713">
        <v>1.5571089831870901E-3</v>
      </c>
      <c r="E3713">
        <v>-74.844025873235793</v>
      </c>
      <c r="F3713">
        <v>172.68091267914599</v>
      </c>
    </row>
    <row r="3714" spans="2:6" hidden="1" x14ac:dyDescent="0.25">
      <c r="B3714">
        <v>37127.4254852659</v>
      </c>
      <c r="C3714">
        <v>1.9278204807329101E-3</v>
      </c>
      <c r="D3714">
        <v>1.8829679798072999E-3</v>
      </c>
      <c r="E3714">
        <v>-66.459200022638996</v>
      </c>
      <c r="F3714">
        <v>-177.57433524371601</v>
      </c>
    </row>
    <row r="3715" spans="2:6" hidden="1" x14ac:dyDescent="0.25">
      <c r="B3715">
        <v>37137.4274856661</v>
      </c>
      <c r="C3715">
        <v>2.6694057501001601E-3</v>
      </c>
      <c r="D3715">
        <v>2.68158498555546E-3</v>
      </c>
      <c r="E3715">
        <v>-58.168158558951397</v>
      </c>
      <c r="F3715">
        <v>-167.673500655575</v>
      </c>
    </row>
    <row r="3716" spans="2:6" hidden="1" x14ac:dyDescent="0.25">
      <c r="B3716">
        <v>37147.429486066198</v>
      </c>
      <c r="C3716">
        <v>5.1061429092640904E-3</v>
      </c>
      <c r="D3716">
        <v>5.3092007092232201E-3</v>
      </c>
      <c r="E3716">
        <v>-49.962565685437198</v>
      </c>
      <c r="F3716">
        <v>-157.83357071567499</v>
      </c>
    </row>
    <row r="3717" spans="2:6" hidden="1" x14ac:dyDescent="0.25">
      <c r="B3717">
        <v>37157.431486466303</v>
      </c>
      <c r="C3717">
        <v>6.8284147159335803E-3</v>
      </c>
      <c r="D3717">
        <v>7.6271539262753501E-3</v>
      </c>
      <c r="E3717">
        <v>144.186478670827</v>
      </c>
      <c r="F3717">
        <v>38.507501858924499</v>
      </c>
    </row>
    <row r="3718" spans="2:6" hidden="1" x14ac:dyDescent="0.25">
      <c r="B3718">
        <v>37167.433486866401</v>
      </c>
      <c r="C3718">
        <v>5.1469076450022704E-3</v>
      </c>
      <c r="D3718">
        <v>5.8103747200351696E-3</v>
      </c>
      <c r="E3718">
        <v>146.305909844924</v>
      </c>
      <c r="F3718">
        <v>40.994005418477997</v>
      </c>
    </row>
    <row r="3719" spans="2:6" hidden="1" x14ac:dyDescent="0.25">
      <c r="B3719">
        <v>37177.435487266601</v>
      </c>
      <c r="C3719">
        <v>2.71104927751356E-3</v>
      </c>
      <c r="D3719">
        <v>3.19275844200886E-3</v>
      </c>
      <c r="E3719">
        <v>154.448283835512</v>
      </c>
      <c r="F3719">
        <v>49.850864109432003</v>
      </c>
    </row>
    <row r="3720" spans="2:6" hidden="1" x14ac:dyDescent="0.25">
      <c r="B3720">
        <v>37187.437487666699</v>
      </c>
      <c r="C3720">
        <v>1.9711531969779602E-3</v>
      </c>
      <c r="D3720">
        <v>2.4141450872284301E-3</v>
      </c>
      <c r="E3720">
        <v>162.64922874660601</v>
      </c>
      <c r="F3720">
        <v>58.385891355300899</v>
      </c>
    </row>
    <row r="3721" spans="2:6" hidden="1" x14ac:dyDescent="0.25">
      <c r="B3721">
        <v>37197.439488066797</v>
      </c>
      <c r="C3721">
        <v>1.6768836838003201E-3</v>
      </c>
      <c r="D3721">
        <v>2.1242948986300099E-3</v>
      </c>
      <c r="E3721">
        <v>170.93755934830099</v>
      </c>
      <c r="F3721">
        <v>66.706306737120599</v>
      </c>
    </row>
    <row r="3722" spans="2:6" hidden="1" x14ac:dyDescent="0.25">
      <c r="B3722">
        <v>37207.441488466902</v>
      </c>
      <c r="C3722">
        <v>1.5948997184941601E-3</v>
      </c>
      <c r="D3722">
        <v>2.0756715387049598E-3</v>
      </c>
      <c r="E3722">
        <v>179.32605700363001</v>
      </c>
      <c r="F3722">
        <v>74.943571405811596</v>
      </c>
    </row>
    <row r="3723" spans="2:6" hidden="1" x14ac:dyDescent="0.25">
      <c r="B3723">
        <v>37217.443488867102</v>
      </c>
      <c r="C3723">
        <v>1.6781773223005999E-3</v>
      </c>
      <c r="D3723">
        <v>2.2276529516036601E-3</v>
      </c>
      <c r="E3723">
        <v>-172.19143378722001</v>
      </c>
      <c r="F3723">
        <v>83.230169216315403</v>
      </c>
    </row>
    <row r="3724" spans="2:6" hidden="1" x14ac:dyDescent="0.25">
      <c r="B3724">
        <v>37227.4454892672</v>
      </c>
      <c r="C3724">
        <v>1.9766189029665599E-3</v>
      </c>
      <c r="D3724">
        <v>2.65873483460124E-3</v>
      </c>
      <c r="E3724">
        <v>-163.63911454479401</v>
      </c>
      <c r="F3724">
        <v>91.679500062119203</v>
      </c>
    </row>
    <row r="3725" spans="2:6" hidden="1" x14ac:dyDescent="0.25">
      <c r="B3725">
        <v>37237.447489667298</v>
      </c>
      <c r="C3725">
        <v>2.7299257896197002E-3</v>
      </c>
      <c r="D3725">
        <v>3.7027863938147998E-3</v>
      </c>
      <c r="E3725">
        <v>-155.05420361489001</v>
      </c>
      <c r="F3725">
        <v>100.367498816214</v>
      </c>
    </row>
    <row r="3726" spans="2:6" hidden="1" x14ac:dyDescent="0.25">
      <c r="B3726">
        <v>37247.449490067404</v>
      </c>
      <c r="C3726">
        <v>5.2180869441071798E-3</v>
      </c>
      <c r="D3726">
        <v>7.1197129993908204E-3</v>
      </c>
      <c r="E3726">
        <v>-146.47877694554401</v>
      </c>
      <c r="F3726">
        <v>109.31681462427299</v>
      </c>
    </row>
    <row r="3727" spans="2:6" hidden="1" x14ac:dyDescent="0.25">
      <c r="B3727">
        <v>37257.451490467603</v>
      </c>
      <c r="C3727">
        <v>6.9431450023671303E-3</v>
      </c>
      <c r="D3727">
        <v>9.5956992569392208E-3</v>
      </c>
      <c r="E3727">
        <v>48.366861768434198</v>
      </c>
      <c r="F3727">
        <v>-54.672367381260798</v>
      </c>
    </row>
    <row r="3728" spans="2:6" hidden="1" x14ac:dyDescent="0.25">
      <c r="B3728">
        <v>37267.453490867701</v>
      </c>
      <c r="C3728">
        <v>5.2834263863299003E-3</v>
      </c>
      <c r="D3728">
        <v>7.32094006560531E-3</v>
      </c>
      <c r="E3728">
        <v>50.5063267362979</v>
      </c>
      <c r="F3728">
        <v>-52.216620705256702</v>
      </c>
    </row>
    <row r="3729" spans="2:6" hidden="1" x14ac:dyDescent="0.25">
      <c r="B3729">
        <v>37277.4554912678</v>
      </c>
      <c r="C3729">
        <v>2.7949542968093702E-3</v>
      </c>
      <c r="D3729">
        <v>3.9259073429621198E-3</v>
      </c>
      <c r="E3729">
        <v>58.883792842721199</v>
      </c>
      <c r="F3729">
        <v>-42.930401162296</v>
      </c>
    </row>
    <row r="3730" spans="2:6" hidden="1" x14ac:dyDescent="0.25">
      <c r="B3730">
        <v>37287.457491667898</v>
      </c>
      <c r="C3730">
        <v>2.0413614686983798E-3</v>
      </c>
      <c r="D3730">
        <v>2.9208754008464601E-3</v>
      </c>
      <c r="E3730">
        <v>67.192664876180103</v>
      </c>
      <c r="F3730">
        <v>-33.789538012067801</v>
      </c>
    </row>
    <row r="3731" spans="2:6" hidden="1" x14ac:dyDescent="0.25">
      <c r="B3731">
        <v>37297.459492068097</v>
      </c>
      <c r="C3731">
        <v>1.74307858823033E-3</v>
      </c>
      <c r="D3731">
        <v>2.5509572327520498E-3</v>
      </c>
      <c r="E3731">
        <v>75.458571250549895</v>
      </c>
      <c r="F3731">
        <v>-24.8981959103983</v>
      </c>
    </row>
    <row r="3732" spans="2:6" hidden="1" x14ac:dyDescent="0.25">
      <c r="B3732">
        <v>37307.461492468203</v>
      </c>
      <c r="C3732">
        <v>1.6611849307056001E-3</v>
      </c>
      <c r="D3732">
        <v>2.4925655946754599E-3</v>
      </c>
      <c r="E3732">
        <v>83.716461307570597</v>
      </c>
      <c r="F3732">
        <v>-16.306614791698401</v>
      </c>
    </row>
    <row r="3733" spans="2:6" hidden="1" x14ac:dyDescent="0.25">
      <c r="B3733">
        <v>37317.463492868301</v>
      </c>
      <c r="C3733">
        <v>1.7473319899317999E-3</v>
      </c>
      <c r="D3733">
        <v>2.6891763210864202E-3</v>
      </c>
      <c r="E3733">
        <v>92.003427795602605</v>
      </c>
      <c r="F3733">
        <v>-8.0064364991343808</v>
      </c>
    </row>
    <row r="3734" spans="2:6" hidden="1" x14ac:dyDescent="0.25">
      <c r="B3734">
        <v>37327.465493268501</v>
      </c>
      <c r="C3734">
        <v>2.0521311489932301E-3</v>
      </c>
      <c r="D3734">
        <v>3.23437138878742E-3</v>
      </c>
      <c r="E3734">
        <v>100.351284733406</v>
      </c>
      <c r="F3734">
        <v>6.0000506774399699E-2</v>
      </c>
    </row>
    <row r="3735" spans="2:6" hidden="1" x14ac:dyDescent="0.25">
      <c r="B3735">
        <v>37337.467493668599</v>
      </c>
      <c r="C3735">
        <v>2.8196228045470799E-3</v>
      </c>
      <c r="D3735">
        <v>4.5369769992626204E-3</v>
      </c>
      <c r="E3735">
        <v>108.779917043894</v>
      </c>
      <c r="F3735">
        <v>7.9832276178978301</v>
      </c>
    </row>
    <row r="3736" spans="2:6" hidden="1" x14ac:dyDescent="0.25">
      <c r="B3736">
        <v>37347.469494068697</v>
      </c>
      <c r="C3736">
        <v>5.3535467408598004E-3</v>
      </c>
      <c r="D3736">
        <v>8.7589250014068597E-3</v>
      </c>
      <c r="E3736">
        <v>117.29263112357999</v>
      </c>
      <c r="F3736">
        <v>15.8684911737323</v>
      </c>
    </row>
    <row r="3737" spans="2:6" hidden="1" x14ac:dyDescent="0.25">
      <c r="B3737">
        <v>37357.471494468802</v>
      </c>
      <c r="C3737">
        <v>6.9758241661743098E-3</v>
      </c>
      <c r="D3737">
        <v>1.16368048144854E-2</v>
      </c>
      <c r="E3737">
        <v>-47.635560752213799</v>
      </c>
      <c r="F3737">
        <v>-150.185164199203</v>
      </c>
    </row>
    <row r="3738" spans="2:6" hidden="1" x14ac:dyDescent="0.25">
      <c r="B3738">
        <v>37367.473494869002</v>
      </c>
      <c r="C3738">
        <v>5.34653493919618E-3</v>
      </c>
      <c r="D3738">
        <v>8.93572331329681E-3</v>
      </c>
      <c r="E3738">
        <v>-45.505126534185599</v>
      </c>
      <c r="F3738">
        <v>-148.08363668760501</v>
      </c>
    </row>
    <row r="3739" spans="2:6" hidden="1" x14ac:dyDescent="0.25">
      <c r="B3739">
        <v>37377.4754952691</v>
      </c>
      <c r="C3739">
        <v>2.8143335232864498E-3</v>
      </c>
      <c r="D3739">
        <v>4.7351630659663302E-3</v>
      </c>
      <c r="E3739">
        <v>-36.886762932187899</v>
      </c>
      <c r="F3739">
        <v>-139.78690650663199</v>
      </c>
    </row>
    <row r="3740" spans="2:6" hidden="1" x14ac:dyDescent="0.25">
      <c r="B3740">
        <v>37387.477495669198</v>
      </c>
      <c r="C3740">
        <v>2.0498287840763E-3</v>
      </c>
      <c r="D3740">
        <v>3.4711109457885702E-3</v>
      </c>
      <c r="E3740">
        <v>-28.311923073878901</v>
      </c>
      <c r="F3740">
        <v>-131.284716237471</v>
      </c>
    </row>
    <row r="3741" spans="2:6" hidden="1" x14ac:dyDescent="0.25">
      <c r="B3741">
        <v>37397.479496069303</v>
      </c>
      <c r="C3741">
        <v>1.7495239564713899E-3</v>
      </c>
      <c r="D3741">
        <v>2.98704167845494E-3</v>
      </c>
      <c r="E3741">
        <v>-19.814152011940099</v>
      </c>
      <c r="F3741">
        <v>-122.61690743788201</v>
      </c>
    </row>
    <row r="3742" spans="2:6" hidden="1" x14ac:dyDescent="0.25">
      <c r="B3742">
        <v>37407.481496469503</v>
      </c>
      <c r="C3742">
        <v>1.6698921072453301E-3</v>
      </c>
      <c r="D3742">
        <v>2.8846638127936202E-3</v>
      </c>
      <c r="E3742">
        <v>-11.412117000468101</v>
      </c>
      <c r="F3742">
        <v>-113.86188317319601</v>
      </c>
    </row>
    <row r="3743" spans="2:6" hidden="1" x14ac:dyDescent="0.25">
      <c r="B3743">
        <v>37417.483496869601</v>
      </c>
      <c r="C3743">
        <v>1.76144823641014E-3</v>
      </c>
      <c r="D3743">
        <v>3.0922945900171599E-3</v>
      </c>
      <c r="E3743">
        <v>-3.1062719512112502</v>
      </c>
      <c r="F3743">
        <v>-105.117385881017</v>
      </c>
    </row>
    <row r="3744" spans="2:6" hidden="1" x14ac:dyDescent="0.25">
      <c r="B3744">
        <v>37427.485497269699</v>
      </c>
      <c r="C3744">
        <v>2.0753011633509199E-3</v>
      </c>
      <c r="D3744">
        <v>3.71879264245778E-3</v>
      </c>
      <c r="E3744">
        <v>5.12049297632863</v>
      </c>
      <c r="F3744">
        <v>-96.475327508961897</v>
      </c>
    </row>
    <row r="3745" spans="2:6" hidden="1" x14ac:dyDescent="0.25">
      <c r="B3745">
        <v>37437.487497669797</v>
      </c>
      <c r="C3745">
        <v>2.8588594226426202E-3</v>
      </c>
      <c r="D3745">
        <v>5.2472174500938799E-3</v>
      </c>
      <c r="E3745">
        <v>13.298879889895799</v>
      </c>
      <c r="F3745">
        <v>-87.999236401200804</v>
      </c>
    </row>
    <row r="3746" spans="2:6" hidden="1" x14ac:dyDescent="0.25">
      <c r="B3746">
        <v>37447.489498069997</v>
      </c>
      <c r="C3746">
        <v>5.4345743396133602E-3</v>
      </c>
      <c r="D3746">
        <v>1.0236561791488101E-2</v>
      </c>
      <c r="E3746">
        <v>21.4669260381119</v>
      </c>
      <c r="F3746">
        <v>-79.711436106923301</v>
      </c>
    </row>
    <row r="3747" spans="2:6" hidden="1" x14ac:dyDescent="0.25">
      <c r="B3747">
        <v>37457.491498470103</v>
      </c>
      <c r="C3747">
        <v>7.0023227594521601E-3</v>
      </c>
      <c r="D3747">
        <v>1.3795587440522301E-2</v>
      </c>
      <c r="E3747">
        <v>-144.07442253510999</v>
      </c>
      <c r="F3747">
        <v>114.425536107989</v>
      </c>
    </row>
    <row r="3748" spans="2:6" hidden="1" x14ac:dyDescent="0.25">
      <c r="B3748">
        <v>37467.493498870201</v>
      </c>
      <c r="C3748">
        <v>5.4096931736820298E-3</v>
      </c>
      <c r="D3748">
        <v>1.07168905696052E-2</v>
      </c>
      <c r="E3748">
        <v>-142.082721484205</v>
      </c>
      <c r="F3748">
        <v>116.413391257752</v>
      </c>
    </row>
    <row r="3749" spans="2:6" hidden="1" x14ac:dyDescent="0.25">
      <c r="B3749">
        <v>37477.495499270299</v>
      </c>
      <c r="C3749">
        <v>2.8358536522627201E-3</v>
      </c>
      <c r="D3749">
        <v>5.7394666469665701E-3</v>
      </c>
      <c r="E3749">
        <v>-133.75169525118699</v>
      </c>
      <c r="F3749">
        <v>124.38021161368</v>
      </c>
    </row>
    <row r="3750" spans="2:6" hidden="1" x14ac:dyDescent="0.25">
      <c r="B3750">
        <v>37487.497499670499</v>
      </c>
      <c r="C3750">
        <v>2.0555218287167101E-3</v>
      </c>
      <c r="D3750">
        <v>4.2336752050506701E-3</v>
      </c>
      <c r="E3750">
        <v>-125.343565250365</v>
      </c>
      <c r="F3750">
        <v>132.39097155791001</v>
      </c>
    </row>
    <row r="3751" spans="2:6" hidden="1" x14ac:dyDescent="0.25">
      <c r="B3751">
        <v>37497.499500070597</v>
      </c>
      <c r="C3751">
        <v>1.7464420981190101E-3</v>
      </c>
      <c r="D3751">
        <v>3.64581250885049E-3</v>
      </c>
      <c r="E3751">
        <v>-116.87513922560299</v>
      </c>
      <c r="F3751">
        <v>140.520871678769</v>
      </c>
    </row>
    <row r="3752" spans="2:6" hidden="1" x14ac:dyDescent="0.25">
      <c r="B3752">
        <v>37507.501500470702</v>
      </c>
      <c r="C3752">
        <v>1.66159672191953E-3</v>
      </c>
      <c r="D3752">
        <v>3.5033318224477598E-3</v>
      </c>
      <c r="E3752">
        <v>-108.377229859031</v>
      </c>
      <c r="F3752">
        <v>148.824787426505</v>
      </c>
    </row>
    <row r="3753" spans="2:6" hidden="1" x14ac:dyDescent="0.25">
      <c r="B3753">
        <v>37517.5035008708</v>
      </c>
      <c r="C3753">
        <v>1.7507150864274901E-3</v>
      </c>
      <c r="D3753">
        <v>3.7193652906418601E-3</v>
      </c>
      <c r="E3753">
        <v>-99.887716894191996</v>
      </c>
      <c r="F3753">
        <v>157.32657596847801</v>
      </c>
    </row>
    <row r="3754" spans="2:6" hidden="1" x14ac:dyDescent="0.25">
      <c r="B3754">
        <v>37527.505501271</v>
      </c>
      <c r="C3754">
        <v>2.06534873316479E-3</v>
      </c>
      <c r="D3754">
        <v>4.4178951100763602E-3</v>
      </c>
      <c r="E3754">
        <v>-91.442683288070199</v>
      </c>
      <c r="F3754">
        <v>166.012902551748</v>
      </c>
    </row>
    <row r="3755" spans="2:6" hidden="1" x14ac:dyDescent="0.25">
      <c r="B3755">
        <v>37537.507501671098</v>
      </c>
      <c r="C3755">
        <v>2.8554591720538099E-3</v>
      </c>
      <c r="D3755">
        <v>6.1552939117548297E-3</v>
      </c>
      <c r="E3755">
        <v>-83.068108544441699</v>
      </c>
      <c r="F3755">
        <v>174.834260757539</v>
      </c>
    </row>
    <row r="3756" spans="2:6" hidden="1" x14ac:dyDescent="0.25">
      <c r="B3756">
        <v>37547.509502071203</v>
      </c>
      <c r="C3756">
        <v>5.45732717345279E-3</v>
      </c>
      <c r="D3756">
        <v>1.1880940523020699E-2</v>
      </c>
      <c r="E3756">
        <v>-74.774199905358401</v>
      </c>
      <c r="F3756">
        <v>-176.285205434701</v>
      </c>
    </row>
    <row r="3757" spans="2:6" hidden="1" x14ac:dyDescent="0.25">
      <c r="B3757">
        <v>37557.511502471301</v>
      </c>
      <c r="C3757">
        <v>7.0473393353766697E-3</v>
      </c>
      <c r="D3757">
        <v>1.5721398835498002E-2</v>
      </c>
      <c r="E3757">
        <v>119.711470842233</v>
      </c>
      <c r="F3757">
        <v>19.236558583867701</v>
      </c>
    </row>
    <row r="3758" spans="2:6" hidden="1" x14ac:dyDescent="0.25">
      <c r="B3758">
        <v>37567.513502871501</v>
      </c>
      <c r="C3758">
        <v>5.4996934215863404E-3</v>
      </c>
      <c r="D3758">
        <v>1.2315893019456899E-2</v>
      </c>
      <c r="E3758">
        <v>121.617504241297</v>
      </c>
      <c r="F3758">
        <v>21.323708323538099</v>
      </c>
    </row>
    <row r="3759" spans="2:6" hidden="1" x14ac:dyDescent="0.25">
      <c r="B3759">
        <v>37577.515503271599</v>
      </c>
      <c r="C3759">
        <v>2.8972751171028898E-3</v>
      </c>
      <c r="D3759">
        <v>6.6022860896855504E-3</v>
      </c>
      <c r="E3759">
        <v>129.77313566113901</v>
      </c>
      <c r="F3759">
        <v>29.929345469164002</v>
      </c>
    </row>
    <row r="3760" spans="2:6" hidden="1" x14ac:dyDescent="0.25">
      <c r="B3760">
        <v>37587.517503671697</v>
      </c>
      <c r="C3760">
        <v>2.1063327859403799E-3</v>
      </c>
      <c r="D3760">
        <v>4.8879280934713901E-3</v>
      </c>
      <c r="E3760">
        <v>137.952193834387</v>
      </c>
      <c r="F3760">
        <v>38.3725083395843</v>
      </c>
    </row>
    <row r="3761" spans="2:6" hidden="1" x14ac:dyDescent="0.25">
      <c r="B3761">
        <v>37597.519504071803</v>
      </c>
      <c r="C3761">
        <v>1.79075423756554E-3</v>
      </c>
      <c r="D3761">
        <v>4.2289062647671797E-3</v>
      </c>
      <c r="E3761">
        <v>146.19057769080499</v>
      </c>
      <c r="F3761">
        <v>46.672907401613102</v>
      </c>
    </row>
    <row r="3762" spans="2:6" hidden="1" x14ac:dyDescent="0.25">
      <c r="B3762">
        <v>37607.521504472003</v>
      </c>
      <c r="C3762">
        <v>1.70090722089926E-3</v>
      </c>
      <c r="D3762">
        <v>4.0793594316760702E-3</v>
      </c>
      <c r="E3762">
        <v>154.51441576200901</v>
      </c>
      <c r="F3762">
        <v>54.876533735749902</v>
      </c>
    </row>
    <row r="3763" spans="2:6" hidden="1" x14ac:dyDescent="0.25">
      <c r="B3763">
        <v>37617.523504872101</v>
      </c>
      <c r="C3763">
        <v>1.7859064582015599E-3</v>
      </c>
      <c r="D3763">
        <v>4.3368790283564197E-3</v>
      </c>
      <c r="E3763">
        <v>162.934648598205</v>
      </c>
      <c r="F3763">
        <v>63.044764409833199</v>
      </c>
    </row>
    <row r="3764" spans="2:6" hidden="1" x14ac:dyDescent="0.25">
      <c r="B3764">
        <v>37627.525505272199</v>
      </c>
      <c r="C3764">
        <v>2.0975614538302598E-3</v>
      </c>
      <c r="D3764">
        <v>5.1393414763393E-3</v>
      </c>
      <c r="E3764">
        <v>171.44430307026499</v>
      </c>
      <c r="F3764">
        <v>71.242191719557894</v>
      </c>
    </row>
    <row r="3765" spans="2:6" hidden="1" x14ac:dyDescent="0.25">
      <c r="B3765">
        <v>37637.527505672297</v>
      </c>
      <c r="C3765">
        <v>2.8874225629836798E-3</v>
      </c>
      <c r="D3765">
        <v>7.1135784574905903E-3</v>
      </c>
      <c r="E3765">
        <v>-179.98059380247</v>
      </c>
      <c r="F3765">
        <v>79.524620274269395</v>
      </c>
    </row>
    <row r="3766" spans="2:6" hidden="1" x14ac:dyDescent="0.25">
      <c r="B3766">
        <v>37647.529506072497</v>
      </c>
      <c r="C3766">
        <v>5.5001585210005498E-3</v>
      </c>
      <c r="D3766">
        <v>1.35883179139831E-2</v>
      </c>
      <c r="E3766">
        <v>-171.37637058786601</v>
      </c>
      <c r="F3766">
        <v>87.928348933965296</v>
      </c>
    </row>
    <row r="3767" spans="2:6" hidden="1" x14ac:dyDescent="0.25">
      <c r="B3767">
        <v>37657.531506472602</v>
      </c>
      <c r="C3767">
        <v>7.0294784947285503E-3</v>
      </c>
      <c r="D3767">
        <v>1.7405518448242799E-2</v>
      </c>
      <c r="E3767">
        <v>23.8335434537392</v>
      </c>
      <c r="F3767">
        <v>-76.910401268219601</v>
      </c>
    </row>
    <row r="3768" spans="2:6" hidden="1" x14ac:dyDescent="0.25">
      <c r="B3768">
        <v>37667.5335068727</v>
      </c>
      <c r="C3768">
        <v>5.53555545875565E-3</v>
      </c>
      <c r="D3768">
        <v>1.37138646739998E-2</v>
      </c>
      <c r="E3768">
        <v>25.760334560930499</v>
      </c>
      <c r="F3768">
        <v>-74.895680025341704</v>
      </c>
    </row>
    <row r="3769" spans="2:6" hidden="1" x14ac:dyDescent="0.25">
      <c r="B3769">
        <v>37677.535507272798</v>
      </c>
      <c r="C3769">
        <v>2.92204210064287E-3</v>
      </c>
      <c r="D3769">
        <v>7.2609967745197604E-3</v>
      </c>
      <c r="E3769">
        <v>34.231814144384302</v>
      </c>
      <c r="F3769">
        <v>-66.194367670211506</v>
      </c>
    </row>
    <row r="3770" spans="2:6" hidden="1" x14ac:dyDescent="0.25">
      <c r="B3770">
        <v>37687.537507672998</v>
      </c>
      <c r="C3770">
        <v>2.1309633435043201E-3</v>
      </c>
      <c r="D3770">
        <v>5.3256295411468696E-3</v>
      </c>
      <c r="E3770">
        <v>42.622631307090799</v>
      </c>
      <c r="F3770">
        <v>-57.499734586451197</v>
      </c>
    </row>
    <row r="3771" spans="2:6" hidden="1" x14ac:dyDescent="0.25">
      <c r="B3771">
        <v>37697.539508073103</v>
      </c>
      <c r="C3771">
        <v>1.8177817948238099E-3</v>
      </c>
      <c r="D3771">
        <v>4.5837422907377603E-3</v>
      </c>
      <c r="E3771">
        <v>50.942274038215501</v>
      </c>
      <c r="F3771">
        <v>-48.879173698911103</v>
      </c>
    </row>
    <row r="3772" spans="2:6" hidden="1" x14ac:dyDescent="0.25">
      <c r="B3772">
        <v>37707.541508473201</v>
      </c>
      <c r="C3772">
        <v>1.73116242348405E-3</v>
      </c>
      <c r="D3772">
        <v>4.4180415397297203E-3</v>
      </c>
      <c r="E3772">
        <v>59.214778353732903</v>
      </c>
      <c r="F3772">
        <v>-40.385989094044803</v>
      </c>
    </row>
    <row r="3773" spans="2:6" hidden="1" x14ac:dyDescent="0.25">
      <c r="B3773">
        <v>37717.543508873299</v>
      </c>
      <c r="C3773">
        <v>1.8196803283266299E-3</v>
      </c>
      <c r="D3773">
        <v>4.7109621516899496E-3</v>
      </c>
      <c r="E3773">
        <v>67.473401742821196</v>
      </c>
      <c r="F3773">
        <v>-32.048014175499098</v>
      </c>
    </row>
    <row r="3774" spans="2:6" hidden="1" x14ac:dyDescent="0.25">
      <c r="B3774">
        <v>37727.545509273499</v>
      </c>
      <c r="C3774">
        <v>2.1350462991854501E-3</v>
      </c>
      <c r="D3774">
        <v>5.6139099533294903E-3</v>
      </c>
      <c r="E3774">
        <v>75.753729939808494</v>
      </c>
      <c r="F3774">
        <v>-23.863110435524799</v>
      </c>
    </row>
    <row r="3775" spans="2:6" hidden="1" x14ac:dyDescent="0.25">
      <c r="B3775">
        <v>37737.547509673597</v>
      </c>
      <c r="C3775">
        <v>2.9292701751326899E-3</v>
      </c>
      <c r="D3775">
        <v>7.8222423398896894E-3</v>
      </c>
      <c r="E3775">
        <v>84.086573125026007</v>
      </c>
      <c r="F3775">
        <v>-15.801474910745</v>
      </c>
    </row>
    <row r="3776" spans="2:6" hidden="1" x14ac:dyDescent="0.25">
      <c r="B3776">
        <v>37747.549510073703</v>
      </c>
      <c r="C3776">
        <v>5.5501536226621904E-3</v>
      </c>
      <c r="D3776">
        <v>1.50331190202021E-2</v>
      </c>
      <c r="E3776">
        <v>92.491479457478704</v>
      </c>
      <c r="F3776">
        <v>-7.8129001985467497</v>
      </c>
    </row>
    <row r="3777" spans="2:6" hidden="1" x14ac:dyDescent="0.25">
      <c r="B3777">
        <v>37757.551510473801</v>
      </c>
      <c r="C3777">
        <v>6.9459964396172396E-3</v>
      </c>
      <c r="D3777">
        <v>1.9187801296297598E-2</v>
      </c>
      <c r="E3777">
        <v>-72.360079416036697</v>
      </c>
      <c r="F3777">
        <v>-173.63008348952499</v>
      </c>
    </row>
    <row r="3778" spans="2:6" hidden="1" x14ac:dyDescent="0.25">
      <c r="B3778">
        <v>37767.553510874</v>
      </c>
      <c r="C3778">
        <v>5.5105403007093398E-3</v>
      </c>
      <c r="D3778">
        <v>1.52519411926023E-2</v>
      </c>
      <c r="E3778">
        <v>-70.484849810848502</v>
      </c>
      <c r="F3778">
        <v>-171.81274531505301</v>
      </c>
    </row>
    <row r="3779" spans="2:6" hidden="1" x14ac:dyDescent="0.25">
      <c r="B3779">
        <v>37777.555511274099</v>
      </c>
      <c r="C3779">
        <v>2.8910073819604998E-3</v>
      </c>
      <c r="D3779">
        <v>8.0587019892355404E-3</v>
      </c>
      <c r="E3779">
        <v>-61.908523515646202</v>
      </c>
      <c r="F3779">
        <v>-163.69162298146199</v>
      </c>
    </row>
    <row r="3780" spans="2:6" hidden="1" x14ac:dyDescent="0.25">
      <c r="B3780">
        <v>37787.557511674197</v>
      </c>
      <c r="C3780">
        <v>2.09899131860008E-3</v>
      </c>
      <c r="D3780">
        <v>5.8823630329862698E-3</v>
      </c>
      <c r="E3780">
        <v>-53.337101874251204</v>
      </c>
      <c r="F3780">
        <v>-155.44396538835801</v>
      </c>
    </row>
    <row r="3781" spans="2:6" hidden="1" x14ac:dyDescent="0.25">
      <c r="B3781">
        <v>37797.559512074302</v>
      </c>
      <c r="C3781">
        <v>1.7866397483165201E-3</v>
      </c>
      <c r="D3781">
        <v>5.0306390970774597E-3</v>
      </c>
      <c r="E3781">
        <v>-44.809888159586599</v>
      </c>
      <c r="F3781">
        <v>-147.06614636321601</v>
      </c>
    </row>
    <row r="3782" spans="2:6" hidden="1" x14ac:dyDescent="0.25">
      <c r="B3782">
        <v>37807.561512474502</v>
      </c>
      <c r="C3782">
        <v>1.70188730365339E-3</v>
      </c>
      <c r="D3782">
        <v>4.8177365870649101E-3</v>
      </c>
      <c r="E3782">
        <v>-36.358603901685903</v>
      </c>
      <c r="F3782">
        <v>-138.581410640418</v>
      </c>
    </row>
    <row r="3783" spans="2:6" hidden="1" x14ac:dyDescent="0.25">
      <c r="B3783">
        <v>37817.5635128746</v>
      </c>
      <c r="C3783">
        <v>1.79297952354387E-3</v>
      </c>
      <c r="D3783">
        <v>5.11219084482407E-3</v>
      </c>
      <c r="E3783">
        <v>-28.000582403852601</v>
      </c>
      <c r="F3783">
        <v>-130.03496941572399</v>
      </c>
    </row>
    <row r="3784" spans="2:6" hidden="1" x14ac:dyDescent="0.25">
      <c r="B3784">
        <v>37827.565513274698</v>
      </c>
      <c r="C3784">
        <v>2.11134851170563E-3</v>
      </c>
      <c r="D3784">
        <v>6.0792041824985999E-3</v>
      </c>
      <c r="E3784">
        <v>-19.735493163382898</v>
      </c>
      <c r="F3784">
        <v>-121.48351905285401</v>
      </c>
    </row>
    <row r="3785" spans="2:6" hidden="1" x14ac:dyDescent="0.25">
      <c r="B3785">
        <v>37837.567513674803</v>
      </c>
      <c r="C3785">
        <v>2.9085253058414502E-3</v>
      </c>
      <c r="D3785">
        <v>8.4809858933385992E-3</v>
      </c>
      <c r="E3785">
        <v>-11.545842449812</v>
      </c>
      <c r="F3785">
        <v>-112.981745903651</v>
      </c>
    </row>
    <row r="3786" spans="2:6" hidden="1" x14ac:dyDescent="0.25">
      <c r="B3786">
        <v>37847.569514075003</v>
      </c>
      <c r="C3786">
        <v>5.5303833194985099E-3</v>
      </c>
      <c r="D3786">
        <v>1.6371353808095901E-2</v>
      </c>
      <c r="E3786">
        <v>-3.4008081083574901</v>
      </c>
      <c r="F3786">
        <v>-104.569694841961</v>
      </c>
    </row>
    <row r="3787" spans="2:6" hidden="1" x14ac:dyDescent="0.25">
      <c r="B3787">
        <v>37857.571514475101</v>
      </c>
      <c r="C3787">
        <v>6.8780698817698296E-3</v>
      </c>
      <c r="D3787">
        <v>2.0984866243685001E-2</v>
      </c>
      <c r="E3787">
        <v>-168.829408529316</v>
      </c>
      <c r="F3787">
        <v>90.163455115857701</v>
      </c>
    </row>
    <row r="3788" spans="2:6" hidden="1" x14ac:dyDescent="0.25">
      <c r="B3788">
        <v>37867.573514875199</v>
      </c>
      <c r="C3788">
        <v>5.5052691139795204E-3</v>
      </c>
      <c r="D3788">
        <v>1.6857384959980501E-2</v>
      </c>
      <c r="E3788">
        <v>-167.09208171533101</v>
      </c>
      <c r="F3788">
        <v>91.941988889050705</v>
      </c>
    </row>
    <row r="3789" spans="2:6" hidden="1" x14ac:dyDescent="0.25">
      <c r="B3789">
        <v>37877.575515275297</v>
      </c>
      <c r="C3789">
        <v>2.8838759512680601E-3</v>
      </c>
      <c r="D3789">
        <v>8.9755530756578401E-3</v>
      </c>
      <c r="E3789">
        <v>-158.858785710577</v>
      </c>
      <c r="F3789">
        <v>100.079904241414</v>
      </c>
    </row>
    <row r="3790" spans="2:6" hidden="1" x14ac:dyDescent="0.25">
      <c r="B3790">
        <v>37887.577515675497</v>
      </c>
      <c r="C3790">
        <v>2.0874351205388401E-3</v>
      </c>
      <c r="D3790">
        <v>6.5905732921919301E-3</v>
      </c>
      <c r="E3790">
        <v>-150.54418506735101</v>
      </c>
      <c r="F3790">
        <v>108.19437604033099</v>
      </c>
    </row>
    <row r="3791" spans="2:6" hidden="1" x14ac:dyDescent="0.25">
      <c r="B3791">
        <v>37897.579516075602</v>
      </c>
      <c r="C3791">
        <v>1.7700037142614801E-3</v>
      </c>
      <c r="D3791">
        <v>5.6534778550813604E-3</v>
      </c>
      <c r="E3791">
        <v>-142.14683977931301</v>
      </c>
      <c r="F3791">
        <v>116.336405612644</v>
      </c>
    </row>
    <row r="3792" spans="2:6" hidden="1" x14ac:dyDescent="0.25">
      <c r="B3792">
        <v>37907.5815164757</v>
      </c>
      <c r="C3792">
        <v>1.6799094326291699E-3</v>
      </c>
      <c r="D3792">
        <v>5.4115592543229601E-3</v>
      </c>
      <c r="E3792">
        <v>-133.68267913264501</v>
      </c>
      <c r="F3792">
        <v>124.553220764104</v>
      </c>
    </row>
    <row r="3793" spans="2:6" hidden="1" x14ac:dyDescent="0.25">
      <c r="B3793">
        <v>37917.5835168759</v>
      </c>
      <c r="C3793">
        <v>1.7654339631317201E-3</v>
      </c>
      <c r="D3793">
        <v>5.7192837586565E-3</v>
      </c>
      <c r="E3793">
        <v>-125.181725110407</v>
      </c>
      <c r="F3793">
        <v>132.879266200996</v>
      </c>
    </row>
    <row r="3794" spans="2:6" hidden="1" x14ac:dyDescent="0.25">
      <c r="B3794">
        <v>37927.585517275998</v>
      </c>
      <c r="C3794">
        <v>2.0776801610649601E-3</v>
      </c>
      <c r="D3794">
        <v>6.7546413649464503E-3</v>
      </c>
      <c r="E3794">
        <v>-116.68127559563</v>
      </c>
      <c r="F3794">
        <v>141.32905615788201</v>
      </c>
    </row>
    <row r="3795" spans="2:6" hidden="1" x14ac:dyDescent="0.25">
      <c r="B3795">
        <v>37937.587517676096</v>
      </c>
      <c r="C3795">
        <v>2.8668269726690801E-3</v>
      </c>
      <c r="D3795">
        <v>9.3437900758401304E-3</v>
      </c>
      <c r="E3795">
        <v>-108.217374257049</v>
      </c>
      <c r="F3795">
        <v>149.893343924373</v>
      </c>
    </row>
    <row r="3796" spans="2:6" hidden="1" x14ac:dyDescent="0.25">
      <c r="B3796">
        <v>37947.589518076202</v>
      </c>
      <c r="C3796">
        <v>5.4714918265596898E-3</v>
      </c>
      <c r="D3796">
        <v>1.7882722032890899E-2</v>
      </c>
      <c r="E3796">
        <v>-99.816474117809307</v>
      </c>
      <c r="F3796">
        <v>158.539997410924</v>
      </c>
    </row>
    <row r="3797" spans="2:6" hidden="1" x14ac:dyDescent="0.25">
      <c r="B3797">
        <v>37957.591518476402</v>
      </c>
      <c r="C3797">
        <v>6.81202147823241E-3</v>
      </c>
      <c r="D3797">
        <v>2.2459844782329999E-2</v>
      </c>
      <c r="E3797">
        <v>95.083808096996705</v>
      </c>
      <c r="F3797">
        <v>-5.9282948138631699</v>
      </c>
    </row>
    <row r="3798" spans="2:6" hidden="1" x14ac:dyDescent="0.25">
      <c r="B3798">
        <v>37967.5935188765</v>
      </c>
      <c r="C3798">
        <v>5.5082695852851603E-3</v>
      </c>
      <c r="D3798">
        <v>1.81899050592505E-2</v>
      </c>
      <c r="E3798">
        <v>96.7690187656071</v>
      </c>
      <c r="F3798">
        <v>-4.1213343097378896</v>
      </c>
    </row>
    <row r="3799" spans="2:6" hidden="1" x14ac:dyDescent="0.25">
      <c r="B3799">
        <v>37977.595519276598</v>
      </c>
      <c r="C3799">
        <v>2.9017919668283898E-3</v>
      </c>
      <c r="D3799">
        <v>9.6639535732459397E-3</v>
      </c>
      <c r="E3799">
        <v>104.98167503053899</v>
      </c>
      <c r="F3799">
        <v>4.4661478333120499</v>
      </c>
    </row>
    <row r="3800" spans="2:6" hidden="1" x14ac:dyDescent="0.25">
      <c r="B3800">
        <v>37987.597519676703</v>
      </c>
      <c r="C3800">
        <v>2.10957433143142E-3</v>
      </c>
      <c r="D3800">
        <v>7.0988763504097798E-3</v>
      </c>
      <c r="E3800">
        <v>113.18099689596001</v>
      </c>
      <c r="F3800">
        <v>12.949263050432</v>
      </c>
    </row>
    <row r="3801" spans="2:6" hidden="1" x14ac:dyDescent="0.25">
      <c r="B3801">
        <v>37997.599520076903</v>
      </c>
      <c r="C3801">
        <v>1.79290802109879E-3</v>
      </c>
      <c r="D3801">
        <v>6.1032475669783696E-3</v>
      </c>
      <c r="E3801">
        <v>121.404313319064</v>
      </c>
      <c r="F3801">
        <v>21.316696642922601</v>
      </c>
    </row>
    <row r="3802" spans="2:6" hidden="1" x14ac:dyDescent="0.25">
      <c r="B3802">
        <v>38007.601520477001</v>
      </c>
      <c r="C3802">
        <v>1.70141583562504E-3</v>
      </c>
      <c r="D3802">
        <v>5.8598447070331398E-3</v>
      </c>
      <c r="E3802">
        <v>129.68618180137301</v>
      </c>
      <c r="F3802">
        <v>29.579849621983598</v>
      </c>
    </row>
    <row r="3803" spans="2:6" hidden="1" x14ac:dyDescent="0.25">
      <c r="B3803">
        <v>38017.603520877099</v>
      </c>
      <c r="C3803">
        <v>1.78353710495577E-3</v>
      </c>
      <c r="D3803">
        <v>6.2092399261845198E-3</v>
      </c>
      <c r="E3803">
        <v>138.051645671275</v>
      </c>
      <c r="F3803">
        <v>37.768967401047099</v>
      </c>
    </row>
    <row r="3804" spans="2:6" hidden="1" x14ac:dyDescent="0.25">
      <c r="B3804">
        <v>38027.605521277197</v>
      </c>
      <c r="C3804">
        <v>2.0898091731725E-3</v>
      </c>
      <c r="D3804">
        <v>7.3411287642977099E-3</v>
      </c>
      <c r="E3804">
        <v>146.51070823319299</v>
      </c>
      <c r="F3804">
        <v>45.926185435142301</v>
      </c>
    </row>
    <row r="3805" spans="2:6" hidden="1" x14ac:dyDescent="0.25">
      <c r="B3805">
        <v>38037.607521677397</v>
      </c>
      <c r="C3805">
        <v>2.8681295391635199E-3</v>
      </c>
      <c r="D3805">
        <v>1.0142122715069301E-2</v>
      </c>
      <c r="E3805">
        <v>155.055666779174</v>
      </c>
      <c r="F3805">
        <v>54.097038784486799</v>
      </c>
    </row>
    <row r="3806" spans="2:6" hidden="1" x14ac:dyDescent="0.25">
      <c r="B3806">
        <v>38047.609522077502</v>
      </c>
      <c r="C3806">
        <v>5.4449870984362098E-3</v>
      </c>
      <c r="D3806">
        <v>1.9334332734747901E-2</v>
      </c>
      <c r="E3806">
        <v>163.66188962152401</v>
      </c>
      <c r="F3806">
        <v>62.321721540679498</v>
      </c>
    </row>
    <row r="3807" spans="2:6" hidden="1" x14ac:dyDescent="0.25">
      <c r="B3807">
        <v>38057.6115224776</v>
      </c>
      <c r="C3807">
        <v>6.6744174926301504E-3</v>
      </c>
      <c r="D3807">
        <v>2.37633201959189E-2</v>
      </c>
      <c r="E3807">
        <v>-0.78580550237983904</v>
      </c>
      <c r="F3807">
        <v>-102.67980019853501</v>
      </c>
    </row>
    <row r="3808" spans="2:6" hidden="1" x14ac:dyDescent="0.25">
      <c r="B3808">
        <v>38067.613522877698</v>
      </c>
      <c r="C3808">
        <v>5.4441119751951197E-3</v>
      </c>
      <c r="D3808">
        <v>1.9388951438521599E-2</v>
      </c>
      <c r="E3808">
        <v>0.90587737095770005</v>
      </c>
      <c r="F3808">
        <v>-100.97830839538</v>
      </c>
    </row>
    <row r="3809" spans="2:6" hidden="1" x14ac:dyDescent="0.25">
      <c r="B3809">
        <v>38077.615523277898</v>
      </c>
      <c r="C3809">
        <v>2.86625517793344E-3</v>
      </c>
      <c r="D3809">
        <v>1.021676428336E-2</v>
      </c>
      <c r="E3809">
        <v>9.4651340344862192</v>
      </c>
      <c r="F3809">
        <v>-92.507949782553098</v>
      </c>
    </row>
    <row r="3810" spans="2:6" hidden="1" x14ac:dyDescent="0.25">
      <c r="B3810">
        <v>38087.617523678004</v>
      </c>
      <c r="C3810">
        <v>2.0861774075650302E-3</v>
      </c>
      <c r="D3810">
        <v>7.4512446181532804E-3</v>
      </c>
      <c r="E3810">
        <v>17.945208631173902</v>
      </c>
      <c r="F3810">
        <v>-83.993606660793503</v>
      </c>
    </row>
    <row r="3811" spans="2:6" hidden="1" x14ac:dyDescent="0.25">
      <c r="B3811">
        <v>38097.619524078102</v>
      </c>
      <c r="C3811">
        <v>1.77721548293443E-3</v>
      </c>
      <c r="D3811">
        <v>6.3743238793814603E-3</v>
      </c>
      <c r="E3811">
        <v>26.337954230272199</v>
      </c>
      <c r="F3811">
        <v>-75.479197972749901</v>
      </c>
    </row>
    <row r="3812" spans="2:6" hidden="1" x14ac:dyDescent="0.25">
      <c r="B3812">
        <v>38107.6215244782</v>
      </c>
      <c r="C3812">
        <v>1.6911080967930499E-3</v>
      </c>
      <c r="D3812">
        <v>6.1075078332603998E-3</v>
      </c>
      <c r="E3812">
        <v>34.652855834750099</v>
      </c>
      <c r="F3812">
        <v>-67.010606899362301</v>
      </c>
    </row>
    <row r="3813" spans="2:6" hidden="1" x14ac:dyDescent="0.25">
      <c r="B3813">
        <v>38117.6235248784</v>
      </c>
      <c r="C3813">
        <v>1.77653114217614E-3</v>
      </c>
      <c r="D3813">
        <v>6.4783252239214101E-3</v>
      </c>
      <c r="E3813">
        <v>42.914276642946803</v>
      </c>
      <c r="F3813">
        <v>-58.625123176015897</v>
      </c>
    </row>
    <row r="3814" spans="2:6" hidden="1" x14ac:dyDescent="0.25">
      <c r="B3814">
        <v>38127.625525278498</v>
      </c>
      <c r="C3814">
        <v>2.0831316995099099E-3</v>
      </c>
      <c r="D3814">
        <v>7.6877704822905799E-3</v>
      </c>
      <c r="E3814">
        <v>51.156093376648599</v>
      </c>
      <c r="F3814">
        <v>-50.343233344160801</v>
      </c>
    </row>
    <row r="3815" spans="2:6" hidden="1" x14ac:dyDescent="0.25">
      <c r="B3815">
        <v>38137.627525678603</v>
      </c>
      <c r="C3815">
        <v>2.8554301379626898E-3</v>
      </c>
      <c r="D3815">
        <v>1.0680096395124E-2</v>
      </c>
      <c r="E3815">
        <v>59.414807267869797</v>
      </c>
      <c r="F3815">
        <v>-42.164686948979202</v>
      </c>
    </row>
    <row r="3816" spans="2:6" hidden="1" x14ac:dyDescent="0.25">
      <c r="B3816">
        <v>38147.629526078701</v>
      </c>
      <c r="C3816">
        <v>5.40258822067579E-3</v>
      </c>
      <c r="D3816">
        <v>2.0487512033730899E-2</v>
      </c>
      <c r="E3816">
        <v>67.722258231825606</v>
      </c>
      <c r="F3816">
        <v>-34.069226421239797</v>
      </c>
    </row>
    <row r="3817" spans="2:6" hidden="1" x14ac:dyDescent="0.25">
      <c r="B3817">
        <v>38157.631526478901</v>
      </c>
      <c r="C3817">
        <v>6.49461048544099E-3</v>
      </c>
      <c r="D3817">
        <v>2.51872986523273E-2</v>
      </c>
      <c r="E3817">
        <v>-97.0547448086581</v>
      </c>
      <c r="F3817">
        <v>160.45606574982699</v>
      </c>
    </row>
    <row r="3818" spans="2:6" hidden="1" x14ac:dyDescent="0.25">
      <c r="B3818">
        <v>38167.633526878999</v>
      </c>
      <c r="C3818">
        <v>5.3394505139522002E-3</v>
      </c>
      <c r="D3818">
        <v>2.0751192446277999E-2</v>
      </c>
      <c r="E3818">
        <v>-95.449850028313605</v>
      </c>
      <c r="F3818">
        <v>162.02368192080399</v>
      </c>
    </row>
    <row r="3819" spans="2:6" hidden="1" x14ac:dyDescent="0.25">
      <c r="B3819">
        <v>38177.635527279097</v>
      </c>
      <c r="C3819">
        <v>2.7929720328372502E-3</v>
      </c>
      <c r="D3819">
        <v>1.09560176720976E-2</v>
      </c>
      <c r="E3819">
        <v>-86.937450285127497</v>
      </c>
      <c r="F3819">
        <v>170.10973689465499</v>
      </c>
    </row>
    <row r="3820" spans="2:6" hidden="1" x14ac:dyDescent="0.25">
      <c r="B3820">
        <v>38187.637527679202</v>
      </c>
      <c r="C3820">
        <v>2.0216227437437799E-3</v>
      </c>
      <c r="D3820">
        <v>7.9862386057016291E-3</v>
      </c>
      <c r="E3820">
        <v>-78.392031290548204</v>
      </c>
      <c r="F3820">
        <v>178.273748690112</v>
      </c>
    </row>
    <row r="3821" spans="2:6" hidden="1" x14ac:dyDescent="0.25">
      <c r="B3821">
        <v>38197.639528079402</v>
      </c>
      <c r="C3821">
        <v>1.71592012113584E-3</v>
      </c>
      <c r="D3821">
        <v>6.8137012652444099E-3</v>
      </c>
      <c r="E3821">
        <v>-69.851500695528102</v>
      </c>
      <c r="F3821">
        <v>-173.46211256009099</v>
      </c>
    </row>
    <row r="3822" spans="2:6" hidden="1" x14ac:dyDescent="0.25">
      <c r="B3822">
        <v>38207.6415284795</v>
      </c>
      <c r="C3822">
        <v>1.6307433387243899E-3</v>
      </c>
      <c r="D3822">
        <v>6.5021479450485999E-3</v>
      </c>
      <c r="E3822">
        <v>-61.354905006933301</v>
      </c>
      <c r="F3822">
        <v>-165.094704687865</v>
      </c>
    </row>
    <row r="3823" spans="2:6" hidden="1" x14ac:dyDescent="0.25">
      <c r="B3823">
        <v>38217.643528879598</v>
      </c>
      <c r="C3823">
        <v>1.71525977198545E-3</v>
      </c>
      <c r="D3823">
        <v>6.8672714492266701E-3</v>
      </c>
      <c r="E3823">
        <v>-52.933493767873401</v>
      </c>
      <c r="F3823">
        <v>-156.640789334647</v>
      </c>
    </row>
    <row r="3824" spans="2:6" hidden="1" x14ac:dyDescent="0.25">
      <c r="B3824">
        <v>38227.645529279704</v>
      </c>
      <c r="C3824">
        <v>2.01807985498322E-3</v>
      </c>
      <c r="D3824">
        <v>8.1213286808885198E-3</v>
      </c>
      <c r="E3824">
        <v>-44.603887261952302</v>
      </c>
      <c r="F3824">
        <v>-148.13362380270101</v>
      </c>
    </row>
    <row r="3825" spans="2:6" hidden="1" x14ac:dyDescent="0.25">
      <c r="B3825">
        <v>38237.647529679904</v>
      </c>
      <c r="C3825">
        <v>2.7794314592489498E-3</v>
      </c>
      <c r="D3825">
        <v>1.1263515168419501E-2</v>
      </c>
      <c r="E3825">
        <v>-36.364614459511401</v>
      </c>
      <c r="F3825">
        <v>-139.61561623657801</v>
      </c>
    </row>
    <row r="3826" spans="2:6" hidden="1" x14ac:dyDescent="0.25">
      <c r="B3826">
        <v>38247.649530080002</v>
      </c>
      <c r="C3826">
        <v>5.2860396274614701E-3</v>
      </c>
      <c r="D3826">
        <v>2.1618704336001202E-2</v>
      </c>
      <c r="E3826">
        <v>-28.1967479165037</v>
      </c>
      <c r="F3826">
        <v>-131.128725850834</v>
      </c>
    </row>
    <row r="3827" spans="2:6" hidden="1" x14ac:dyDescent="0.25">
      <c r="B3827">
        <v>38257.6515304801</v>
      </c>
      <c r="C3827">
        <v>6.3426610155645803E-3</v>
      </c>
      <c r="D3827">
        <v>2.65023306080579E-2</v>
      </c>
      <c r="E3827">
        <v>166.58204770695701</v>
      </c>
      <c r="F3827">
        <v>64.091015668267204</v>
      </c>
    </row>
    <row r="3828" spans="2:6" hidden="1" x14ac:dyDescent="0.25">
      <c r="B3828">
        <v>38267.6535308803</v>
      </c>
      <c r="C3828">
        <v>5.2649358245699203E-3</v>
      </c>
      <c r="D3828">
        <v>2.20537541261395E-2</v>
      </c>
      <c r="E3828">
        <v>168.062012656463</v>
      </c>
      <c r="F3828">
        <v>65.639197486689397</v>
      </c>
    </row>
    <row r="3829" spans="2:6" hidden="1" x14ac:dyDescent="0.25">
      <c r="B3829">
        <v>38277.655531280398</v>
      </c>
      <c r="C3829">
        <v>2.7573242302089398E-3</v>
      </c>
      <c r="D3829">
        <v>1.17040304827228E-2</v>
      </c>
      <c r="E3829">
        <v>176.23250323133499</v>
      </c>
      <c r="F3829">
        <v>73.907318641334498</v>
      </c>
    </row>
    <row r="3830" spans="2:6" hidden="1" x14ac:dyDescent="0.25">
      <c r="B3830">
        <v>38287.657531680503</v>
      </c>
      <c r="C3830">
        <v>1.9941213988696402E-3</v>
      </c>
      <c r="D3830">
        <v>8.5731415160037999E-3</v>
      </c>
      <c r="E3830">
        <v>-175.52403859022101</v>
      </c>
      <c r="F3830">
        <v>82.119328705410794</v>
      </c>
    </row>
    <row r="3831" spans="2:6" hidden="1" x14ac:dyDescent="0.25">
      <c r="B3831">
        <v>38297.659532080601</v>
      </c>
      <c r="C3831">
        <v>1.68827257045324E-3</v>
      </c>
      <c r="D3831">
        <v>7.3402686149913699E-3</v>
      </c>
      <c r="E3831">
        <v>-167.18895586443</v>
      </c>
      <c r="F3831">
        <v>90.307683809377707</v>
      </c>
    </row>
    <row r="3832" spans="2:6" hidden="1" x14ac:dyDescent="0.25">
      <c r="B3832">
        <v>38307.661532480801</v>
      </c>
      <c r="C3832">
        <v>1.5988983599504499E-3</v>
      </c>
      <c r="D3832">
        <v>7.0140441180796204E-3</v>
      </c>
      <c r="E3832">
        <v>-158.761314091641</v>
      </c>
      <c r="F3832">
        <v>98.510346437392599</v>
      </c>
    </row>
    <row r="3833" spans="2:6" hidden="1" x14ac:dyDescent="0.25">
      <c r="B3833">
        <v>38317.663532880899</v>
      </c>
      <c r="C3833">
        <v>1.67602763355789E-3</v>
      </c>
      <c r="D3833">
        <v>7.39825562954592E-3</v>
      </c>
      <c r="E3833">
        <v>-150.258472539119</v>
      </c>
      <c r="F3833">
        <v>106.763241990121</v>
      </c>
    </row>
    <row r="3834" spans="2:6" hidden="1" x14ac:dyDescent="0.25">
      <c r="B3834">
        <v>38327.665533280997</v>
      </c>
      <c r="C3834">
        <v>1.9672485504056599E-3</v>
      </c>
      <c r="D3834">
        <v>8.7149823743528001E-3</v>
      </c>
      <c r="E3834">
        <v>-141.71258904767399</v>
      </c>
      <c r="F3834">
        <v>115.093081536673</v>
      </c>
    </row>
    <row r="3835" spans="2:6" hidden="1" x14ac:dyDescent="0.25">
      <c r="B3835">
        <v>38337.667533681102</v>
      </c>
      <c r="C3835">
        <v>2.70783827427331E-3</v>
      </c>
      <c r="D3835">
        <v>1.20142673695598E-2</v>
      </c>
      <c r="E3835">
        <v>-133.16355016258299</v>
      </c>
      <c r="F3835">
        <v>123.511648030031</v>
      </c>
    </row>
    <row r="3836" spans="2:6" hidden="1" x14ac:dyDescent="0.25">
      <c r="B3836">
        <v>38347.669534081302</v>
      </c>
      <c r="C3836">
        <v>5.1577910940577296E-3</v>
      </c>
      <c r="D3836">
        <v>2.2894552955124398E-2</v>
      </c>
      <c r="E3836">
        <v>-124.649842164658</v>
      </c>
      <c r="F3836">
        <v>132.012689586465</v>
      </c>
    </row>
    <row r="3837" spans="2:6" hidden="1" x14ac:dyDescent="0.25">
      <c r="B3837">
        <v>38357.6715344814</v>
      </c>
      <c r="C3837">
        <v>6.1783156276347603E-3</v>
      </c>
      <c r="D3837">
        <v>2.74668357925755E-2</v>
      </c>
      <c r="E3837">
        <v>70.725146521020207</v>
      </c>
      <c r="F3837">
        <v>-32.373053494456599</v>
      </c>
    </row>
    <row r="3838" spans="2:6" hidden="1" x14ac:dyDescent="0.25">
      <c r="B3838">
        <v>38367.673534881498</v>
      </c>
      <c r="C3838">
        <v>5.1807006986268203E-3</v>
      </c>
      <c r="D3838">
        <v>2.3045938114996101E-2</v>
      </c>
      <c r="E3838">
        <v>72.173984690332802</v>
      </c>
      <c r="F3838">
        <v>-30.8460863606266</v>
      </c>
    </row>
    <row r="3839" spans="2:6" hidden="1" x14ac:dyDescent="0.25">
      <c r="B3839">
        <v>38377.675535281604</v>
      </c>
      <c r="C3839">
        <v>2.7280043073387599E-3</v>
      </c>
      <c r="D3839">
        <v>1.21789436082503E-2</v>
      </c>
      <c r="E3839">
        <v>80.477658312903401</v>
      </c>
      <c r="F3839">
        <v>-22.285063723031101</v>
      </c>
    </row>
    <row r="3840" spans="2:6" hidden="1" x14ac:dyDescent="0.25">
      <c r="B3840">
        <v>38387.677535681803</v>
      </c>
      <c r="C3840">
        <v>1.9826696146334399E-3</v>
      </c>
      <c r="D3840">
        <v>8.9035961629570903E-3</v>
      </c>
      <c r="E3840">
        <v>88.7333610806091</v>
      </c>
      <c r="F3840">
        <v>-13.7831307346878</v>
      </c>
    </row>
    <row r="3841" spans="2:6" hidden="1" x14ac:dyDescent="0.25">
      <c r="B3841">
        <v>38397.679536081901</v>
      </c>
      <c r="C3841">
        <v>1.68436815683507E-3</v>
      </c>
      <c r="D3841">
        <v>7.6248806281791204E-3</v>
      </c>
      <c r="E3841">
        <v>96.974841492375205</v>
      </c>
      <c r="F3841">
        <v>-5.3671213819481798</v>
      </c>
    </row>
    <row r="3842" spans="2:6" hidden="1" x14ac:dyDescent="0.25">
      <c r="B3842">
        <v>38407.681536482</v>
      </c>
      <c r="C3842">
        <v>1.5971255685271199E-3</v>
      </c>
      <c r="D3842">
        <v>7.2996055342799699E-3</v>
      </c>
      <c r="E3842">
        <v>105.240471772034</v>
      </c>
      <c r="F3842">
        <v>2.95298281198599</v>
      </c>
    </row>
    <row r="3843" spans="2:6" hidden="1" x14ac:dyDescent="0.25">
      <c r="B3843">
        <v>38417.683536882098</v>
      </c>
      <c r="C3843">
        <v>1.6718307630265001E-3</v>
      </c>
      <c r="D3843">
        <v>7.7201410062569002E-3</v>
      </c>
      <c r="E3843">
        <v>113.56570147602601</v>
      </c>
      <c r="F3843">
        <v>11.1852302733723</v>
      </c>
    </row>
    <row r="3844" spans="2:6" hidden="1" x14ac:dyDescent="0.25">
      <c r="B3844">
        <v>38427.685537282297</v>
      </c>
      <c r="C3844">
        <v>1.9547107041634798E-3</v>
      </c>
      <c r="D3844">
        <v>9.1173631474140392E-3</v>
      </c>
      <c r="E3844">
        <v>121.97584730917499</v>
      </c>
      <c r="F3844">
        <v>19.353210051647501</v>
      </c>
    </row>
    <row r="3845" spans="2:6" hidden="1" x14ac:dyDescent="0.25">
      <c r="B3845">
        <v>38437.687537682403</v>
      </c>
      <c r="C3845">
        <v>2.6750736861478998E-3</v>
      </c>
      <c r="D3845">
        <v>1.2588129729502901E-2</v>
      </c>
      <c r="E3845">
        <v>130.48036166091001</v>
      </c>
      <c r="F3845">
        <v>27.490840597336501</v>
      </c>
    </row>
    <row r="3846" spans="2:6" hidden="1" x14ac:dyDescent="0.25">
      <c r="B3846">
        <v>38447.689538082501</v>
      </c>
      <c r="C3846">
        <v>5.0613249487858501E-3</v>
      </c>
      <c r="D3846">
        <v>2.3984258261340902E-2</v>
      </c>
      <c r="E3846">
        <v>139.06987674564499</v>
      </c>
      <c r="F3846">
        <v>35.635625528257201</v>
      </c>
    </row>
    <row r="3847" spans="2:6" hidden="1" x14ac:dyDescent="0.25">
      <c r="B3847">
        <v>38457.691538482599</v>
      </c>
      <c r="C3847">
        <v>5.9408380988983404E-3</v>
      </c>
      <c r="D3847">
        <v>2.8357899722581601E-2</v>
      </c>
      <c r="E3847">
        <v>-25.050096904101601</v>
      </c>
      <c r="F3847">
        <v>-129.33875477876799</v>
      </c>
    </row>
    <row r="3848" spans="2:6" hidden="1" x14ac:dyDescent="0.25">
      <c r="B3848">
        <v>38467.693538882799</v>
      </c>
      <c r="C3848">
        <v>5.0243533570252198E-3</v>
      </c>
      <c r="D3848">
        <v>2.39975748960158E-2</v>
      </c>
      <c r="E3848">
        <v>-23.618153776763201</v>
      </c>
      <c r="F3848">
        <v>-127.927729395471</v>
      </c>
    </row>
    <row r="3849" spans="2:6" hidden="1" x14ac:dyDescent="0.25">
      <c r="B3849">
        <v>38477.695539282897</v>
      </c>
      <c r="C3849">
        <v>2.6369793337310998E-3</v>
      </c>
      <c r="D3849">
        <v>1.26174822735285E-2</v>
      </c>
      <c r="E3849">
        <v>-14.980422055620901</v>
      </c>
      <c r="F3849">
        <v>-119.60310376381</v>
      </c>
    </row>
    <row r="3850" spans="2:6" hidden="1" x14ac:dyDescent="0.25">
      <c r="B3850">
        <v>38487.697539683002</v>
      </c>
      <c r="C3850">
        <v>1.91448472098162E-3</v>
      </c>
      <c r="D3850">
        <v>9.1750873282006404E-3</v>
      </c>
      <c r="E3850">
        <v>-6.4091599416058802</v>
      </c>
      <c r="F3850">
        <v>-111.21266010781</v>
      </c>
    </row>
    <row r="3851" spans="2:6" hidden="1" x14ac:dyDescent="0.25">
      <c r="B3851">
        <v>38497.6995400831</v>
      </c>
      <c r="C3851">
        <v>1.6279932410261E-3</v>
      </c>
      <c r="D3851">
        <v>7.8216986706838906E-3</v>
      </c>
      <c r="E3851">
        <v>2.0697253898535002</v>
      </c>
      <c r="F3851">
        <v>-102.779836433808</v>
      </c>
    </row>
    <row r="3852" spans="2:6" hidden="1" x14ac:dyDescent="0.25">
      <c r="B3852">
        <v>38507.7015404833</v>
      </c>
      <c r="C3852">
        <v>1.5472772791255401E-3</v>
      </c>
      <c r="D3852">
        <v>7.4666791584528398E-3</v>
      </c>
      <c r="E3852">
        <v>10.4487872633979</v>
      </c>
      <c r="F3852">
        <v>-94.338350053306698</v>
      </c>
    </row>
    <row r="3853" spans="2:6" hidden="1" x14ac:dyDescent="0.25">
      <c r="B3853">
        <v>38517.703540883398</v>
      </c>
      <c r="C3853">
        <v>1.62421271531748E-3</v>
      </c>
      <c r="D3853">
        <v>7.8922934019989999E-3</v>
      </c>
      <c r="E3853">
        <v>18.739752880701499</v>
      </c>
      <c r="F3853">
        <v>-85.924469705874799</v>
      </c>
    </row>
    <row r="3854" spans="2:6" hidden="1" x14ac:dyDescent="0.25">
      <c r="B3854">
        <v>38527.705541283503</v>
      </c>
      <c r="C3854">
        <v>1.9034159883247199E-3</v>
      </c>
      <c r="D3854">
        <v>9.3378681337776305E-3</v>
      </c>
      <c r="E3854">
        <v>26.9704658851986</v>
      </c>
      <c r="F3854">
        <v>-77.568648865696005</v>
      </c>
    </row>
    <row r="3855" spans="2:6" hidden="1" x14ac:dyDescent="0.25">
      <c r="B3855">
        <v>38537.707541683601</v>
      </c>
      <c r="C3855">
        <v>2.6072560562237501E-3</v>
      </c>
      <c r="D3855">
        <v>1.29435702842601E-2</v>
      </c>
      <c r="E3855">
        <v>35.178869325481401</v>
      </c>
      <c r="F3855">
        <v>-69.288703204394196</v>
      </c>
    </row>
    <row r="3856" spans="2:6" hidden="1" x14ac:dyDescent="0.25">
      <c r="B3856">
        <v>38547.709542083801</v>
      </c>
      <c r="C3856">
        <v>4.9277235502782303E-3</v>
      </c>
      <c r="D3856">
        <v>2.4794046814794801E-2</v>
      </c>
      <c r="E3856">
        <v>43.405650514519799</v>
      </c>
      <c r="F3856">
        <v>-61.086138824608298</v>
      </c>
    </row>
    <row r="3857" spans="2:6" hidden="1" x14ac:dyDescent="0.25">
      <c r="B3857">
        <v>38557.711542483899</v>
      </c>
      <c r="C3857">
        <v>5.6877377791542698E-3</v>
      </c>
      <c r="D3857">
        <v>2.9347710884284801E-2</v>
      </c>
      <c r="E3857">
        <v>-121.277118225593</v>
      </c>
      <c r="F3857">
        <v>133.84340488909899</v>
      </c>
    </row>
    <row r="3858" spans="2:6" hidden="1" x14ac:dyDescent="0.25">
      <c r="B3858">
        <v>38567.713542883997</v>
      </c>
      <c r="C3858">
        <v>4.8514165754517001E-3</v>
      </c>
      <c r="D3858">
        <v>2.5086945467796599E-2</v>
      </c>
      <c r="E3858">
        <v>-119.955941150181</v>
      </c>
      <c r="F3858">
        <v>135.159008695441</v>
      </c>
    </row>
    <row r="3859" spans="2:6" hidden="1" x14ac:dyDescent="0.25">
      <c r="B3859">
        <v>38577.715543284103</v>
      </c>
      <c r="C3859">
        <v>2.5307630379970201E-3</v>
      </c>
      <c r="D3859">
        <v>1.32425387207181E-2</v>
      </c>
      <c r="E3859">
        <v>-111.515480291337</v>
      </c>
      <c r="F3859">
        <v>143.26473429077899</v>
      </c>
    </row>
    <row r="3860" spans="2:6" hidden="1" x14ac:dyDescent="0.25">
      <c r="B3860">
        <v>38587.717543684303</v>
      </c>
      <c r="C3860">
        <v>1.8263133615474901E-3</v>
      </c>
      <c r="D3860">
        <v>9.6485573069755495E-3</v>
      </c>
      <c r="E3860">
        <v>-103.006090106465</v>
      </c>
      <c r="F3860">
        <v>151.407153391284</v>
      </c>
    </row>
    <row r="3861" spans="2:6" hidden="1" x14ac:dyDescent="0.25">
      <c r="B3861">
        <v>38597.719544084401</v>
      </c>
      <c r="C3861">
        <v>1.5455264606385501E-3</v>
      </c>
      <c r="D3861">
        <v>8.2233953651550395E-3</v>
      </c>
      <c r="E3861">
        <v>-94.458612406048701</v>
      </c>
      <c r="F3861">
        <v>159.616502348902</v>
      </c>
    </row>
    <row r="3862" spans="2:6" hidden="1" x14ac:dyDescent="0.25">
      <c r="B3862">
        <v>38607.721544484499</v>
      </c>
      <c r="C3862">
        <v>1.46496210123335E-3</v>
      </c>
      <c r="D3862">
        <v>7.8328810536564299E-3</v>
      </c>
      <c r="E3862">
        <v>-85.914344808931006</v>
      </c>
      <c r="F3862">
        <v>167.91127225031801</v>
      </c>
    </row>
    <row r="3863" spans="2:6" hidden="1" x14ac:dyDescent="0.25">
      <c r="B3863">
        <v>38617.723544884597</v>
      </c>
      <c r="C3863">
        <v>1.53781015104866E-3</v>
      </c>
      <c r="D3863">
        <v>8.2501588531979694E-3</v>
      </c>
      <c r="E3863">
        <v>-77.415563717323195</v>
      </c>
      <c r="F3863">
        <v>176.294357925187</v>
      </c>
    </row>
    <row r="3864" spans="2:6" hidden="1" x14ac:dyDescent="0.25">
      <c r="B3864">
        <v>38627.725545284797</v>
      </c>
      <c r="C3864">
        <v>1.8070549275920401E-3</v>
      </c>
      <c r="D3864">
        <v>9.7225462432201908E-3</v>
      </c>
      <c r="E3864">
        <v>-68.995639706032406</v>
      </c>
      <c r="F3864">
        <v>-175.247862344721</v>
      </c>
    </row>
    <row r="3865" spans="2:6" hidden="1" x14ac:dyDescent="0.25">
      <c r="B3865">
        <v>38637.727545684902</v>
      </c>
      <c r="C3865">
        <v>2.4875165047211901E-3</v>
      </c>
      <c r="D3865">
        <v>1.34300284997892E-2</v>
      </c>
      <c r="E3865">
        <v>-60.671425331757199</v>
      </c>
      <c r="F3865">
        <v>-166.74295607336001</v>
      </c>
    </row>
    <row r="3866" spans="2:6" hidden="1" x14ac:dyDescent="0.25">
      <c r="B3866">
        <v>38647.729546085</v>
      </c>
      <c r="C3866">
        <v>4.7310803259880598E-3</v>
      </c>
      <c r="D3866">
        <v>2.5669371646348599E-2</v>
      </c>
      <c r="E3866">
        <v>-52.439758387046901</v>
      </c>
      <c r="F3866">
        <v>-158.22663891472101</v>
      </c>
    </row>
    <row r="3867" spans="2:6" hidden="1" x14ac:dyDescent="0.25">
      <c r="B3867">
        <v>38657.731546485098</v>
      </c>
      <c r="C3867">
        <v>5.4719771635760497E-3</v>
      </c>
      <c r="D3867">
        <v>3.01150236963625E-2</v>
      </c>
      <c r="E3867">
        <v>142.636990580694</v>
      </c>
      <c r="F3867">
        <v>37.410930414513501</v>
      </c>
    </row>
    <row r="3868" spans="2:6" hidden="1" x14ac:dyDescent="0.25">
      <c r="B3868">
        <v>38667.733546885298</v>
      </c>
      <c r="C3868">
        <v>4.7151148891886397E-3</v>
      </c>
      <c r="D3868">
        <v>2.5992839700372399E-2</v>
      </c>
      <c r="E3868">
        <v>143.84988727316801</v>
      </c>
      <c r="F3868">
        <v>38.703161263114801</v>
      </c>
    </row>
    <row r="3869" spans="2:6" hidden="1" x14ac:dyDescent="0.25">
      <c r="B3869">
        <v>38677.735547285403</v>
      </c>
      <c r="C3869">
        <v>2.4692044709526198E-3</v>
      </c>
      <c r="D3869">
        <v>1.37567829495526E-2</v>
      </c>
      <c r="E3869">
        <v>151.989366725753</v>
      </c>
      <c r="F3869">
        <v>47.072315190416496</v>
      </c>
    </row>
    <row r="3870" spans="2:6" hidden="1" x14ac:dyDescent="0.25">
      <c r="B3870">
        <v>38687.737547685501</v>
      </c>
      <c r="C3870">
        <v>1.7845295370084999E-3</v>
      </c>
      <c r="D3870">
        <v>1.00563831924358E-2</v>
      </c>
      <c r="E3870">
        <v>160.18411829611901</v>
      </c>
      <c r="F3870">
        <v>55.372557270365498</v>
      </c>
    </row>
    <row r="3871" spans="2:6" hidden="1" x14ac:dyDescent="0.25">
      <c r="B3871">
        <v>38697.739548085599</v>
      </c>
      <c r="C3871">
        <v>1.50864623834122E-3</v>
      </c>
      <c r="D3871">
        <v>8.5978116392847193E-3</v>
      </c>
      <c r="E3871">
        <v>168.469435067212</v>
      </c>
      <c r="F3871">
        <v>63.618849851517602</v>
      </c>
    </row>
    <row r="3872" spans="2:6" hidden="1" x14ac:dyDescent="0.25">
      <c r="B3872">
        <v>38707.741548485799</v>
      </c>
      <c r="C3872">
        <v>1.42563250164014E-3</v>
      </c>
      <c r="D3872">
        <v>8.2066907931974391E-3</v>
      </c>
      <c r="E3872">
        <v>176.864811601952</v>
      </c>
      <c r="F3872">
        <v>71.837260144838893</v>
      </c>
    </row>
    <row r="3873" spans="2:6" hidden="1" x14ac:dyDescent="0.25">
      <c r="B3873">
        <v>38717.743548885897</v>
      </c>
      <c r="C3873">
        <v>1.4902017537137299E-3</v>
      </c>
      <c r="D3873">
        <v>8.6471158808367893E-3</v>
      </c>
      <c r="E3873">
        <v>-174.63052986169399</v>
      </c>
      <c r="F3873">
        <v>80.059348905783395</v>
      </c>
    </row>
    <row r="3874" spans="2:6" hidden="1" x14ac:dyDescent="0.25">
      <c r="B3874">
        <v>38727.745549286003</v>
      </c>
      <c r="C3874">
        <v>1.74364459981215E-3</v>
      </c>
      <c r="D3874">
        <v>1.01727269125351E-2</v>
      </c>
      <c r="E3874">
        <v>-166.03820459503299</v>
      </c>
      <c r="F3874">
        <v>88.315747193135294</v>
      </c>
    </row>
    <row r="3875" spans="2:6" hidden="1" x14ac:dyDescent="0.25">
      <c r="B3875">
        <v>38737.747549686101</v>
      </c>
      <c r="C3875">
        <v>2.3925697310017602E-3</v>
      </c>
      <c r="D3875">
        <v>1.3998315932433799E-2</v>
      </c>
      <c r="E3875">
        <v>-157.39671028822801</v>
      </c>
      <c r="F3875">
        <v>96.629919402614703</v>
      </c>
    </row>
    <row r="3876" spans="2:6" hidden="1" x14ac:dyDescent="0.25">
      <c r="B3876">
        <v>38747.749550086301</v>
      </c>
      <c r="C3876">
        <v>4.5446381713205898E-3</v>
      </c>
      <c r="D3876">
        <v>2.66095281807372E-2</v>
      </c>
      <c r="E3876">
        <v>-148.75308317421801</v>
      </c>
      <c r="F3876">
        <v>105.013118593627</v>
      </c>
    </row>
    <row r="3877" spans="2:6" hidden="1" x14ac:dyDescent="0.25">
      <c r="B3877">
        <v>38757.751550486399</v>
      </c>
      <c r="C3877">
        <v>5.2251518679058704E-3</v>
      </c>
      <c r="D3877">
        <v>3.05613764539912E-2</v>
      </c>
      <c r="E3877">
        <v>47.181409659280902</v>
      </c>
      <c r="F3877">
        <v>-59.278450660369998</v>
      </c>
    </row>
    <row r="3878" spans="2:6" hidden="1" x14ac:dyDescent="0.25">
      <c r="B3878">
        <v>38767.753550886497</v>
      </c>
      <c r="C3878">
        <v>4.5476817157639902E-3</v>
      </c>
      <c r="D3878">
        <v>2.6606965751620699E-2</v>
      </c>
      <c r="E3878">
        <v>48.3727648005068</v>
      </c>
      <c r="F3878">
        <v>-58.043573067522203</v>
      </c>
    </row>
    <row r="3879" spans="2:6" hidden="1" x14ac:dyDescent="0.25">
      <c r="B3879">
        <v>38777.755551286602</v>
      </c>
      <c r="C3879">
        <v>2.3922885433368801E-3</v>
      </c>
      <c r="D3879">
        <v>1.4008074256615301E-2</v>
      </c>
      <c r="E3879">
        <v>56.807970917938199</v>
      </c>
      <c r="F3879">
        <v>-49.532289109109897</v>
      </c>
    </row>
    <row r="3880" spans="2:6" hidden="1" x14ac:dyDescent="0.25">
      <c r="B3880">
        <v>38787.757551686802</v>
      </c>
      <c r="C3880">
        <v>1.73753695494545E-3</v>
      </c>
      <c r="D3880">
        <v>1.02041119623338E-2</v>
      </c>
      <c r="E3880">
        <v>65.160220787922398</v>
      </c>
      <c r="F3880">
        <v>-41.0398583455123</v>
      </c>
    </row>
    <row r="3881" spans="2:6" hidden="1" x14ac:dyDescent="0.25">
      <c r="B3881">
        <v>38797.7595520869</v>
      </c>
      <c r="C3881">
        <v>1.47520923491366E-3</v>
      </c>
      <c r="D3881">
        <v>8.7115906216128896E-3</v>
      </c>
      <c r="E3881">
        <v>73.455120936006495</v>
      </c>
      <c r="F3881">
        <v>-32.599011274781802</v>
      </c>
    </row>
    <row r="3882" spans="2:6" hidden="1" x14ac:dyDescent="0.25">
      <c r="B3882">
        <v>38807.761552486998</v>
      </c>
      <c r="C3882">
        <v>1.39755037571556E-3</v>
      </c>
      <c r="D3882">
        <v>8.3201447475128396E-3</v>
      </c>
      <c r="E3882">
        <v>81.731201026696596</v>
      </c>
      <c r="F3882">
        <v>-24.232982435153801</v>
      </c>
    </row>
    <row r="3883" spans="2:6" hidden="1" x14ac:dyDescent="0.25">
      <c r="B3883">
        <v>38817.763552887198</v>
      </c>
      <c r="C3883">
        <v>1.4607935107644699E-3</v>
      </c>
      <c r="D3883">
        <v>8.7856551684774593E-3</v>
      </c>
      <c r="E3883">
        <v>90.032105749742598</v>
      </c>
      <c r="F3883">
        <v>-15.950840581064201</v>
      </c>
    </row>
    <row r="3884" spans="2:6" hidden="1" x14ac:dyDescent="0.25">
      <c r="B3884">
        <v>38827.765553287303</v>
      </c>
      <c r="C3884">
        <v>1.70420060320842E-3</v>
      </c>
      <c r="D3884">
        <v>1.03671473642986E-2</v>
      </c>
      <c r="E3884">
        <v>98.397953311402105</v>
      </c>
      <c r="F3884">
        <v>-7.74605833489169</v>
      </c>
    </row>
    <row r="3885" spans="2:6" hidden="1" x14ac:dyDescent="0.25">
      <c r="B3885">
        <v>38837.767553687401</v>
      </c>
      <c r="C3885">
        <v>2.3252298276933798E-3</v>
      </c>
      <c r="D3885">
        <v>1.43098023152139E-2</v>
      </c>
      <c r="E3885">
        <v>106.857105351615</v>
      </c>
      <c r="F3885">
        <v>0.40171055858920302</v>
      </c>
    </row>
    <row r="3886" spans="2:6" hidden="1" x14ac:dyDescent="0.25">
      <c r="B3886">
        <v>38847.769554087499</v>
      </c>
      <c r="C3886">
        <v>4.3831096352189404E-3</v>
      </c>
      <c r="D3886">
        <v>2.7264768102100701E-2</v>
      </c>
      <c r="E3886">
        <v>115.41948500280699</v>
      </c>
      <c r="F3886">
        <v>8.5223451355558595</v>
      </c>
    </row>
    <row r="3887" spans="2:6" hidden="1" x14ac:dyDescent="0.25">
      <c r="B3887">
        <v>38857.771554487699</v>
      </c>
      <c r="C3887">
        <v>4.9151062373975997E-3</v>
      </c>
      <c r="D3887">
        <v>3.1030063620266401E-2</v>
      </c>
      <c r="E3887">
        <v>-48.3624283895915</v>
      </c>
      <c r="F3887">
        <v>-156.30844556748201</v>
      </c>
    </row>
    <row r="3888" spans="2:6" hidden="1" x14ac:dyDescent="0.25">
      <c r="B3888">
        <v>38867.773554887797</v>
      </c>
      <c r="C3888">
        <v>4.3148066470607999E-3</v>
      </c>
      <c r="D3888">
        <v>2.72691903774008E-2</v>
      </c>
      <c r="E3888">
        <v>-47.214727214949498</v>
      </c>
      <c r="F3888">
        <v>-155.18600398692899</v>
      </c>
    </row>
    <row r="3889" spans="2:6" hidden="1" x14ac:dyDescent="0.25">
      <c r="B3889">
        <v>38877.775555287903</v>
      </c>
      <c r="C3889">
        <v>2.2557598197378201E-3</v>
      </c>
      <c r="D3889">
        <v>1.4324478686809E-2</v>
      </c>
      <c r="E3889">
        <v>-38.491668560309897</v>
      </c>
      <c r="F3889">
        <v>-146.961454053979</v>
      </c>
    </row>
    <row r="3890" spans="2:6" hidden="1" x14ac:dyDescent="0.25">
      <c r="B3890">
        <v>38887.777555688001</v>
      </c>
      <c r="C3890">
        <v>1.6323868709968701E-3</v>
      </c>
      <c r="D3890">
        <v>1.03999768763795E-2</v>
      </c>
      <c r="E3890">
        <v>-29.8098843625617</v>
      </c>
      <c r="F3890">
        <v>-138.66726475739901</v>
      </c>
    </row>
    <row r="3891" spans="2:6" hidden="1" x14ac:dyDescent="0.25">
      <c r="B3891">
        <v>38897.7795560882</v>
      </c>
      <c r="C3891">
        <v>1.38473704891991E-3</v>
      </c>
      <c r="D3891">
        <v>8.8465417303496396E-3</v>
      </c>
      <c r="E3891">
        <v>-21.2145855365324</v>
      </c>
      <c r="F3891">
        <v>-130.308687447182</v>
      </c>
    </row>
    <row r="3892" spans="2:6" hidden="1" x14ac:dyDescent="0.25">
      <c r="B3892">
        <v>38907.781556488299</v>
      </c>
      <c r="C3892">
        <v>1.3139710349480201E-3</v>
      </c>
      <c r="D3892">
        <v>8.4229553187801804E-3</v>
      </c>
      <c r="E3892">
        <v>-12.7342831862287</v>
      </c>
      <c r="F3892">
        <v>-121.90481771676301</v>
      </c>
    </row>
    <row r="3893" spans="2:6" hidden="1" x14ac:dyDescent="0.25">
      <c r="B3893">
        <v>38917.783556888397</v>
      </c>
      <c r="C3893">
        <v>1.3780073028210999E-3</v>
      </c>
      <c r="D3893">
        <v>8.8785320510235896E-3</v>
      </c>
      <c r="E3893">
        <v>-4.3752186911508497</v>
      </c>
      <c r="F3893">
        <v>-113.48438443064001</v>
      </c>
    </row>
    <row r="3894" spans="2:6" hidden="1" x14ac:dyDescent="0.25">
      <c r="B3894">
        <v>38927.785557288502</v>
      </c>
      <c r="C3894">
        <v>1.6139781696531299E-3</v>
      </c>
      <c r="D3894">
        <v>1.04774845399579E-2</v>
      </c>
      <c r="E3894">
        <v>3.8791797527615501</v>
      </c>
      <c r="F3894">
        <v>-105.079200145898</v>
      </c>
    </row>
    <row r="3895" spans="2:6" hidden="1" x14ac:dyDescent="0.25">
      <c r="B3895">
        <v>38937.787557688702</v>
      </c>
      <c r="C3895">
        <v>2.2096259522163702E-3</v>
      </c>
      <c r="D3895">
        <v>1.44916693811275E-2</v>
      </c>
      <c r="E3895">
        <v>12.0641588943482</v>
      </c>
      <c r="F3895">
        <v>-96.716867120463107</v>
      </c>
    </row>
    <row r="3896" spans="2:6" hidden="1" x14ac:dyDescent="0.25">
      <c r="B3896">
        <v>38947.7895580888</v>
      </c>
      <c r="C3896">
        <v>4.1727445588215601E-3</v>
      </c>
      <c r="D3896">
        <v>2.77151661092798E-2</v>
      </c>
      <c r="E3896">
        <v>20.226628881260599</v>
      </c>
      <c r="F3896">
        <v>-88.414606994998394</v>
      </c>
    </row>
    <row r="3897" spans="2:6" hidden="1" x14ac:dyDescent="0.25">
      <c r="B3897">
        <v>38957.791558488898</v>
      </c>
      <c r="C3897">
        <v>4.6206298993842097E-3</v>
      </c>
      <c r="D3897">
        <v>3.1537759769571301E-2</v>
      </c>
      <c r="E3897">
        <v>-144.34480408548501</v>
      </c>
      <c r="F3897">
        <v>106.962285844397</v>
      </c>
    </row>
    <row r="3898" spans="2:6" hidden="1" x14ac:dyDescent="0.25">
      <c r="B3898">
        <v>38967.793558889003</v>
      </c>
      <c r="C3898">
        <v>4.0936728158848098E-3</v>
      </c>
      <c r="D3898">
        <v>2.7999980298920601E-2</v>
      </c>
      <c r="E3898">
        <v>-143.32354423826899</v>
      </c>
      <c r="F3898">
        <v>108.01105937887</v>
      </c>
    </row>
    <row r="3899" spans="2:6" hidden="1" x14ac:dyDescent="0.25">
      <c r="B3899">
        <v>38977.795559289203</v>
      </c>
      <c r="C3899">
        <v>2.1294183204233199E-3</v>
      </c>
      <c r="D3899">
        <v>1.47765368405131E-2</v>
      </c>
      <c r="E3899">
        <v>-134.964589814894</v>
      </c>
      <c r="F3899">
        <v>116.1685686319</v>
      </c>
    </row>
    <row r="3900" spans="2:6" hidden="1" x14ac:dyDescent="0.25">
      <c r="B3900">
        <v>38987.797559689301</v>
      </c>
      <c r="C3900">
        <v>1.5314892708155499E-3</v>
      </c>
      <c r="D3900">
        <v>1.07634503622596E-2</v>
      </c>
      <c r="E3900">
        <v>-126.499729497038</v>
      </c>
      <c r="F3900">
        <v>124.326965978383</v>
      </c>
    </row>
    <row r="3901" spans="2:6" hidden="1" x14ac:dyDescent="0.25">
      <c r="B3901">
        <v>38997.799560089399</v>
      </c>
      <c r="C3901">
        <v>1.2913636636826601E-3</v>
      </c>
      <c r="D3901">
        <v>9.1685341494883808E-3</v>
      </c>
      <c r="E3901">
        <v>-117.945501212229</v>
      </c>
      <c r="F3901">
        <v>132.51764650995199</v>
      </c>
    </row>
    <row r="3902" spans="2:6" hidden="1" x14ac:dyDescent="0.25">
      <c r="B3902">
        <v>39007.801560489497</v>
      </c>
      <c r="C3902">
        <v>1.21986097914621E-3</v>
      </c>
      <c r="D3902">
        <v>8.72360973892858E-3</v>
      </c>
      <c r="E3902">
        <v>-109.339282791472</v>
      </c>
      <c r="F3902">
        <v>140.76720344508101</v>
      </c>
    </row>
    <row r="3903" spans="2:6" hidden="1" x14ac:dyDescent="0.25">
      <c r="B3903">
        <v>39017.803560889697</v>
      </c>
      <c r="C3903">
        <v>1.2768557572377401E-3</v>
      </c>
      <c r="D3903">
        <v>9.1719999908449999E-3</v>
      </c>
      <c r="E3903">
        <v>-100.731066936557</v>
      </c>
      <c r="F3903">
        <v>149.09210233736101</v>
      </c>
    </row>
    <row r="3904" spans="2:6" hidden="1" x14ac:dyDescent="0.25">
      <c r="B3904">
        <v>39027.805561289802</v>
      </c>
      <c r="C3904">
        <v>1.49734708960136E-3</v>
      </c>
      <c r="D3904">
        <v>1.0782032592827499E-2</v>
      </c>
      <c r="E3904">
        <v>-92.171716047936997</v>
      </c>
      <c r="F3904">
        <v>157.49507085523601</v>
      </c>
    </row>
    <row r="3905" spans="2:6" hidden="1" x14ac:dyDescent="0.25">
      <c r="B3905">
        <v>39037.8075616899</v>
      </c>
      <c r="C3905">
        <v>2.05882852136371E-3</v>
      </c>
      <c r="D3905">
        <v>1.48477422276387E-2</v>
      </c>
      <c r="E3905">
        <v>-83.700749884109001</v>
      </c>
      <c r="F3905">
        <v>165.96406852259599</v>
      </c>
    </row>
    <row r="3906" spans="2:6" hidden="1" x14ac:dyDescent="0.25">
      <c r="B3906">
        <v>39047.809562089999</v>
      </c>
      <c r="C3906">
        <v>3.9143370985332696E-3</v>
      </c>
      <c r="D3906">
        <v>2.8282000495173699E-2</v>
      </c>
      <c r="E3906">
        <v>-75.337278021596006</v>
      </c>
      <c r="F3906">
        <v>174.47435419346601</v>
      </c>
    </row>
    <row r="3907" spans="2:6" hidden="1" x14ac:dyDescent="0.25">
      <c r="B3907">
        <v>39057.811562490198</v>
      </c>
      <c r="C3907">
        <v>4.3589197621557102E-3</v>
      </c>
      <c r="D3907">
        <v>3.1736803643189503E-2</v>
      </c>
      <c r="E3907">
        <v>120.180053402084</v>
      </c>
      <c r="F3907">
        <v>10.478638014026901</v>
      </c>
    </row>
    <row r="3908" spans="2:6" hidden="1" x14ac:dyDescent="0.25">
      <c r="B3908">
        <v>39067.813562890296</v>
      </c>
      <c r="C3908">
        <v>3.9028027478929701E-3</v>
      </c>
      <c r="D3908">
        <v>2.8448106128919601E-2</v>
      </c>
      <c r="E3908">
        <v>121.110967056652</v>
      </c>
      <c r="F3908">
        <v>11.4880520856409</v>
      </c>
    </row>
    <row r="3909" spans="2:6" hidden="1" x14ac:dyDescent="0.25">
      <c r="B3909">
        <v>39077.815563290402</v>
      </c>
      <c r="C3909">
        <v>2.0438438795478899E-3</v>
      </c>
      <c r="D3909">
        <v>1.50157176658404E-2</v>
      </c>
      <c r="E3909">
        <v>129.26881329539501</v>
      </c>
      <c r="F3909">
        <v>19.930931118955801</v>
      </c>
    </row>
    <row r="3910" spans="2:6" hidden="1" x14ac:dyDescent="0.25">
      <c r="B3910">
        <v>39087.8175636905</v>
      </c>
      <c r="C3910">
        <v>1.47621362551156E-3</v>
      </c>
      <c r="D3910">
        <v>1.0953978901714199E-2</v>
      </c>
      <c r="E3910">
        <v>137.45098413673401</v>
      </c>
      <c r="F3910">
        <v>28.3064697764421</v>
      </c>
    </row>
    <row r="3911" spans="2:6" hidden="1" x14ac:dyDescent="0.25">
      <c r="B3911">
        <v>39097.8195640907</v>
      </c>
      <c r="C3911">
        <v>1.2461358495696601E-3</v>
      </c>
      <c r="D3911">
        <v>9.3515768662364405E-3</v>
      </c>
      <c r="E3911">
        <v>145.70971354888599</v>
      </c>
      <c r="F3911">
        <v>36.6132920725913</v>
      </c>
    </row>
    <row r="3912" spans="2:6" hidden="1" x14ac:dyDescent="0.25">
      <c r="B3912">
        <v>39107.821564490798</v>
      </c>
      <c r="C3912">
        <v>1.1746583805594499E-3</v>
      </c>
      <c r="D3912">
        <v>8.9174447063098405E-3</v>
      </c>
      <c r="E3912">
        <v>154.086091065647</v>
      </c>
      <c r="F3912">
        <v>44.8638291303252</v>
      </c>
    </row>
    <row r="3913" spans="2:6" hidden="1" x14ac:dyDescent="0.25">
      <c r="B3913">
        <v>39117.823564890903</v>
      </c>
      <c r="C3913">
        <v>1.2237290565239099E-3</v>
      </c>
      <c r="D3913">
        <v>9.3892881405191492E-3</v>
      </c>
      <c r="E3913">
        <v>162.60159913581199</v>
      </c>
      <c r="F3913">
        <v>53.081191720857497</v>
      </c>
    </row>
    <row r="3914" spans="2:6" hidden="1" x14ac:dyDescent="0.25">
      <c r="B3914">
        <v>39127.825565291001</v>
      </c>
      <c r="C3914">
        <v>1.42613333290062E-3</v>
      </c>
      <c r="D3914">
        <v>1.10379463465517E-2</v>
      </c>
      <c r="E3914">
        <v>171.25246635178499</v>
      </c>
      <c r="F3914">
        <v>61.294192736928203</v>
      </c>
    </row>
    <row r="3915" spans="2:6" hidden="1" x14ac:dyDescent="0.25">
      <c r="B3915">
        <v>39137.827565691201</v>
      </c>
      <c r="C3915">
        <v>1.94862818230999E-3</v>
      </c>
      <c r="D3915">
        <v>1.51742462180793E-2</v>
      </c>
      <c r="E3915">
        <v>-179.99109244422499</v>
      </c>
      <c r="F3915">
        <v>69.531480550319003</v>
      </c>
    </row>
    <row r="3916" spans="2:6" hidden="1" x14ac:dyDescent="0.25">
      <c r="B3916">
        <v>39147.829566091299</v>
      </c>
      <c r="C3916">
        <v>3.6865441007982499E-3</v>
      </c>
      <c r="D3916">
        <v>2.88041867693535E-2</v>
      </c>
      <c r="E3916">
        <v>-171.17962999271199</v>
      </c>
      <c r="F3916">
        <v>77.815737262488796</v>
      </c>
    </row>
    <row r="3917" spans="2:6" hidden="1" x14ac:dyDescent="0.25">
      <c r="B3917">
        <v>39157.831566491397</v>
      </c>
      <c r="C3917">
        <v>4.0550606602880604E-3</v>
      </c>
      <c r="D3917">
        <v>3.16974388434548E-2</v>
      </c>
      <c r="E3917">
        <v>25.461986246573399</v>
      </c>
      <c r="F3917">
        <v>-86.369347667319602</v>
      </c>
    </row>
    <row r="3918" spans="2:6" hidden="1" x14ac:dyDescent="0.25">
      <c r="B3918">
        <v>39167.833566891502</v>
      </c>
      <c r="C3918">
        <v>3.6667675774663599E-3</v>
      </c>
      <c r="D3918">
        <v>2.8674894996561201E-2</v>
      </c>
      <c r="E3918">
        <v>26.369944722535401</v>
      </c>
      <c r="F3918">
        <v>-85.440748131948396</v>
      </c>
    </row>
    <row r="3919" spans="2:6" hidden="1" x14ac:dyDescent="0.25">
      <c r="B3919">
        <v>39177.835567291702</v>
      </c>
      <c r="C3919">
        <v>1.9253807357471401E-3</v>
      </c>
      <c r="D3919">
        <v>1.50546596392953E-2</v>
      </c>
      <c r="E3919">
        <v>35.010714799140899</v>
      </c>
      <c r="F3919">
        <v>-76.998533298226903</v>
      </c>
    </row>
    <row r="3920" spans="2:6" hidden="1" x14ac:dyDescent="0.25">
      <c r="B3920">
        <v>39187.8375676918</v>
      </c>
      <c r="C3920">
        <v>1.3967261024269899E-3</v>
      </c>
      <c r="D3920">
        <v>1.09349406101641E-2</v>
      </c>
      <c r="E3920">
        <v>43.532634876733397</v>
      </c>
      <c r="F3920">
        <v>-68.540621699094302</v>
      </c>
    </row>
    <row r="3921" spans="2:6" hidden="1" x14ac:dyDescent="0.25">
      <c r="B3921">
        <v>39197.839568091898</v>
      </c>
      <c r="C3921">
        <v>1.1847434404260999E-3</v>
      </c>
      <c r="D3921">
        <v>9.3105874848526393E-3</v>
      </c>
      <c r="E3921">
        <v>51.946247563881201</v>
      </c>
      <c r="F3921">
        <v>-60.098364062072903</v>
      </c>
    </row>
    <row r="3922" spans="2:6" hidden="1" x14ac:dyDescent="0.25">
      <c r="B3922">
        <v>39207.841568491996</v>
      </c>
      <c r="C3922">
        <v>1.12118589664467E-3</v>
      </c>
      <c r="D3922">
        <v>8.8726110924402801E-3</v>
      </c>
      <c r="E3922">
        <v>60.285109147155097</v>
      </c>
      <c r="F3922">
        <v>-51.701405825200197</v>
      </c>
    </row>
    <row r="3923" spans="2:6" hidden="1" x14ac:dyDescent="0.25">
      <c r="B3923">
        <v>39217.843568892204</v>
      </c>
      <c r="C3923">
        <v>1.17008270212111E-3</v>
      </c>
      <c r="D3923">
        <v>9.3543008273272703E-3</v>
      </c>
      <c r="E3923">
        <v>68.598287246987695</v>
      </c>
      <c r="F3923">
        <v>-43.371158716762203</v>
      </c>
    </row>
    <row r="3924" spans="2:6" hidden="1" x14ac:dyDescent="0.25">
      <c r="B3924">
        <v>39227.845569292302</v>
      </c>
      <c r="C3924">
        <v>1.36179319565911E-3</v>
      </c>
      <c r="D3924">
        <v>1.10282788166042E-2</v>
      </c>
      <c r="E3924">
        <v>76.940599808764503</v>
      </c>
      <c r="F3924">
        <v>-35.116257955464803</v>
      </c>
    </row>
    <row r="3925" spans="2:6" hidden="1" x14ac:dyDescent="0.25">
      <c r="B3925">
        <v>39237.8475696924</v>
      </c>
      <c r="C3925">
        <v>1.8517897074202499E-3</v>
      </c>
      <c r="D3925">
        <v>1.52177843698134E-2</v>
      </c>
      <c r="E3925">
        <v>85.361966246801003</v>
      </c>
      <c r="F3925">
        <v>-26.930933259622801</v>
      </c>
    </row>
    <row r="3926" spans="2:6" hidden="1" x14ac:dyDescent="0.25">
      <c r="B3926">
        <v>39247.8495700926</v>
      </c>
      <c r="C3926">
        <v>3.4755507312612499E-3</v>
      </c>
      <c r="D3926">
        <v>2.8997740875383999E-2</v>
      </c>
      <c r="E3926">
        <v>93.897153917491096</v>
      </c>
      <c r="F3926">
        <v>-18.796377966860401</v>
      </c>
    </row>
    <row r="3927" spans="2:6" hidden="1" x14ac:dyDescent="0.25">
      <c r="B3927">
        <v>39257.851570492698</v>
      </c>
      <c r="C3927">
        <v>3.7111545063565499E-3</v>
      </c>
      <c r="D3927">
        <v>3.1753539344799298E-2</v>
      </c>
      <c r="E3927">
        <v>-69.509423940437998</v>
      </c>
      <c r="F3927">
        <v>176.61053299458899</v>
      </c>
    </row>
    <row r="3928" spans="2:6" hidden="1" x14ac:dyDescent="0.25">
      <c r="B3928">
        <v>39267.853570892803</v>
      </c>
      <c r="C3928">
        <v>3.3855673528956701E-3</v>
      </c>
      <c r="D3928">
        <v>2.9012891072094101E-2</v>
      </c>
      <c r="E3928">
        <v>-68.673959875100806</v>
      </c>
      <c r="F3928">
        <v>177.436466948489</v>
      </c>
    </row>
    <row r="3929" spans="2:6" hidden="1" x14ac:dyDescent="0.25">
      <c r="B3929">
        <v>39277.855571292901</v>
      </c>
      <c r="C3929">
        <v>1.7606160593353899E-3</v>
      </c>
      <c r="D3929">
        <v>1.52362829171801E-2</v>
      </c>
      <c r="E3929">
        <v>-59.840363539431301</v>
      </c>
      <c r="F3929">
        <v>-174.40344303678901</v>
      </c>
    </row>
    <row r="3930" spans="2:6" hidden="1" x14ac:dyDescent="0.25">
      <c r="B3930">
        <v>39287.857571693101</v>
      </c>
      <c r="C3930">
        <v>1.26814380891445E-3</v>
      </c>
      <c r="D3930">
        <v>1.1052754023768801E-2</v>
      </c>
      <c r="E3930">
        <v>-51.003354470169398</v>
      </c>
      <c r="F3930">
        <v>-166.18209408142101</v>
      </c>
    </row>
    <row r="3931" spans="2:6" hidden="1" x14ac:dyDescent="0.25">
      <c r="B3931">
        <v>39297.859572093199</v>
      </c>
      <c r="C3931">
        <v>1.07178312093341E-3</v>
      </c>
      <c r="D3931">
        <v>9.3881275878709702E-3</v>
      </c>
      <c r="E3931">
        <v>-42.229053228833997</v>
      </c>
      <c r="F3931">
        <v>-157.88928079350299</v>
      </c>
    </row>
    <row r="3932" spans="2:6" hidden="1" x14ac:dyDescent="0.25">
      <c r="B3932">
        <v>39307.861572493297</v>
      </c>
      <c r="C3932">
        <v>1.01436177777359E-3</v>
      </c>
      <c r="D3932">
        <v>8.9206355653657192E-3</v>
      </c>
      <c r="E3932">
        <v>-33.5727579711941</v>
      </c>
      <c r="F3932">
        <v>-149.52892199826701</v>
      </c>
    </row>
    <row r="3933" spans="2:6" hidden="1" x14ac:dyDescent="0.25">
      <c r="B3933">
        <v>39317.863572893402</v>
      </c>
      <c r="C3933">
        <v>1.06206377093632E-3</v>
      </c>
      <c r="D3933">
        <v>9.3807404593733903E-3</v>
      </c>
      <c r="E3933">
        <v>-25.066445959688</v>
      </c>
      <c r="F3933">
        <v>-141.11833004194199</v>
      </c>
    </row>
    <row r="3934" spans="2:6" hidden="1" x14ac:dyDescent="0.25">
      <c r="B3934">
        <v>39327.865573293602</v>
      </c>
      <c r="C3934">
        <v>1.2427430869280799E-3</v>
      </c>
      <c r="D3934">
        <v>1.10425586169301E-2</v>
      </c>
      <c r="E3934">
        <v>-16.712563984023902</v>
      </c>
      <c r="F3934">
        <v>-132.68449484341701</v>
      </c>
    </row>
    <row r="3935" spans="2:6" hidden="1" x14ac:dyDescent="0.25">
      <c r="B3935">
        <v>39337.8675736937</v>
      </c>
      <c r="C3935">
        <v>1.70019144031917E-3</v>
      </c>
      <c r="D3935">
        <v>1.52376852662135E-2</v>
      </c>
      <c r="E3935">
        <v>-8.4844503071153703</v>
      </c>
      <c r="F3935">
        <v>-124.258067393583</v>
      </c>
    </row>
    <row r="3936" spans="2:6" hidden="1" x14ac:dyDescent="0.25">
      <c r="B3936">
        <v>39347.869574093798</v>
      </c>
      <c r="C3936">
        <v>3.2078525167549298E-3</v>
      </c>
      <c r="D3936">
        <v>2.90853091009531E-2</v>
      </c>
      <c r="E3936">
        <v>-0.33236850143866897</v>
      </c>
      <c r="F3936">
        <v>-115.866475977785</v>
      </c>
    </row>
    <row r="3937" spans="2:6" hidden="1" x14ac:dyDescent="0.25">
      <c r="B3937">
        <v>39357.871574493904</v>
      </c>
      <c r="C3937">
        <v>3.4031005201907399E-3</v>
      </c>
      <c r="D3937">
        <v>3.1756206632856797E-2</v>
      </c>
      <c r="E3937">
        <v>-164.705209082317</v>
      </c>
      <c r="F3937">
        <v>79.992862918604601</v>
      </c>
    </row>
    <row r="3938" spans="2:6" hidden="1" x14ac:dyDescent="0.25">
      <c r="B3938">
        <v>39367.873574894104</v>
      </c>
      <c r="C3938">
        <v>3.1351485971905699E-3</v>
      </c>
      <c r="D3938">
        <v>2.9314728381328099E-2</v>
      </c>
      <c r="E3938">
        <v>-164.00104123197599</v>
      </c>
      <c r="F3938">
        <v>80.752353604007197</v>
      </c>
    </row>
    <row r="3939" spans="2:6" hidden="1" x14ac:dyDescent="0.25">
      <c r="B3939">
        <v>39377.875575294202</v>
      </c>
      <c r="C3939">
        <v>1.6254909013220899E-3</v>
      </c>
      <c r="D3939">
        <v>1.5462005158750699E-2</v>
      </c>
      <c r="E3939">
        <v>-155.70048781683599</v>
      </c>
      <c r="F3939">
        <v>88.982786325709895</v>
      </c>
    </row>
    <row r="3940" spans="2:6" hidden="1" x14ac:dyDescent="0.25">
      <c r="B3940">
        <v>39387.8775756943</v>
      </c>
      <c r="C3940">
        <v>1.16426822483552E-3</v>
      </c>
      <c r="D3940">
        <v>1.12587463408278E-2</v>
      </c>
      <c r="E3940">
        <v>-147.25606456969601</v>
      </c>
      <c r="F3940">
        <v>97.183394010122797</v>
      </c>
    </row>
    <row r="3941" spans="2:6" hidden="1" x14ac:dyDescent="0.25">
      <c r="B3941">
        <v>39397.879576094398</v>
      </c>
      <c r="C3941">
        <v>9.771953924751491E-4</v>
      </c>
      <c r="D3941">
        <v>9.5863998672904901E-3</v>
      </c>
      <c r="E3941">
        <v>-138.661350811907</v>
      </c>
      <c r="F3941">
        <v>105.38152376682601</v>
      </c>
    </row>
    <row r="3942" spans="2:6" hidden="1" x14ac:dyDescent="0.25">
      <c r="B3942">
        <v>39407.881576494598</v>
      </c>
      <c r="C3942">
        <v>9.1880480937510205E-4</v>
      </c>
      <c r="D3942">
        <v>9.11449773670551E-3</v>
      </c>
      <c r="E3942">
        <v>-129.94181232030101</v>
      </c>
      <c r="F3942">
        <v>113.606335242412</v>
      </c>
    </row>
    <row r="3943" spans="2:6" hidden="1" x14ac:dyDescent="0.25">
      <c r="B3943">
        <v>39417.883576894703</v>
      </c>
      <c r="C3943">
        <v>9.5774388918316898E-4</v>
      </c>
      <c r="D3943">
        <v>9.5710277543257297E-3</v>
      </c>
      <c r="E3943">
        <v>-121.150700617204</v>
      </c>
      <c r="F3943">
        <v>121.882976891364</v>
      </c>
    </row>
    <row r="3944" spans="2:6" hidden="1" x14ac:dyDescent="0.25">
      <c r="B3944">
        <v>39427.885577294801</v>
      </c>
      <c r="C3944">
        <v>1.1195014649823E-3</v>
      </c>
      <c r="D3944">
        <v>1.12300928323889E-2</v>
      </c>
      <c r="E3944">
        <v>-112.35698082065601</v>
      </c>
      <c r="F3944">
        <v>130.22738392971601</v>
      </c>
    </row>
    <row r="3945" spans="2:6" hidden="1" x14ac:dyDescent="0.25">
      <c r="B3945">
        <v>39437.887577694899</v>
      </c>
      <c r="C3945">
        <v>1.5360651961047599E-3</v>
      </c>
      <c r="D3945">
        <v>1.54264675825213E-2</v>
      </c>
      <c r="E3945">
        <v>-103.628481815447</v>
      </c>
      <c r="F3945">
        <v>138.642632718692</v>
      </c>
    </row>
    <row r="3946" spans="2:6" hidden="1" x14ac:dyDescent="0.25">
      <c r="B3946">
        <v>39447.889578095099</v>
      </c>
      <c r="C3946">
        <v>2.9174547685004702E-3</v>
      </c>
      <c r="D3946">
        <v>2.9297744021423499E-2</v>
      </c>
      <c r="E3946">
        <v>-95.015212253416493</v>
      </c>
      <c r="F3946">
        <v>147.11770990899899</v>
      </c>
    </row>
    <row r="3947" spans="2:6" hidden="1" x14ac:dyDescent="0.25">
      <c r="B3947">
        <v>39457.891578495197</v>
      </c>
      <c r="C3947">
        <v>3.12330239055188E-3</v>
      </c>
      <c r="D3947">
        <v>3.1415358961493903E-2</v>
      </c>
      <c r="E3947">
        <v>101.188557114315</v>
      </c>
      <c r="F3947">
        <v>-16.553364253642499</v>
      </c>
    </row>
    <row r="3948" spans="2:6" hidden="1" x14ac:dyDescent="0.25">
      <c r="B3948">
        <v>39467.893578895302</v>
      </c>
      <c r="C3948">
        <v>2.9084285040534802E-3</v>
      </c>
      <c r="D3948">
        <v>2.92841986243817E-2</v>
      </c>
      <c r="E3948">
        <v>101.815951447011</v>
      </c>
      <c r="F3948">
        <v>-15.853998516542401</v>
      </c>
    </row>
    <row r="3949" spans="2:6" hidden="1" x14ac:dyDescent="0.25">
      <c r="B3949">
        <v>39477.8955792954</v>
      </c>
      <c r="C3949">
        <v>1.52295131095638E-3</v>
      </c>
      <c r="D3949">
        <v>1.5413774535158201E-2</v>
      </c>
      <c r="E3949">
        <v>110.087652922506</v>
      </c>
      <c r="F3949">
        <v>-7.36447416057654</v>
      </c>
    </row>
    <row r="3950" spans="2:6" hidden="1" x14ac:dyDescent="0.25">
      <c r="B3950">
        <v>39487.8975796956</v>
      </c>
      <c r="C3950">
        <v>1.0991343035232401E-3</v>
      </c>
      <c r="D3950">
        <v>1.1218838714053599E-2</v>
      </c>
      <c r="E3950">
        <v>118.33947570220499</v>
      </c>
      <c r="F3950">
        <v>1.0707809720492301</v>
      </c>
    </row>
    <row r="3951" spans="2:6" hidden="1" x14ac:dyDescent="0.25">
      <c r="B3951">
        <v>39497.899580095698</v>
      </c>
      <c r="C3951">
        <v>9.2613514454859404E-4</v>
      </c>
      <c r="D3951">
        <v>9.5618483231696104E-3</v>
      </c>
      <c r="E3951">
        <v>126.64253324009201</v>
      </c>
      <c r="F3951">
        <v>9.4357105895336204</v>
      </c>
    </row>
    <row r="3952" spans="2:6" hidden="1" x14ac:dyDescent="0.25">
      <c r="B3952">
        <v>39507.901580495804</v>
      </c>
      <c r="C3952">
        <v>8.7033453116520097E-4</v>
      </c>
      <c r="D3952">
        <v>9.1081496571100706E-3</v>
      </c>
      <c r="E3952">
        <v>135.06405500869801</v>
      </c>
      <c r="F3952">
        <v>17.728093831686198</v>
      </c>
    </row>
    <row r="3953" spans="2:6" hidden="1" x14ac:dyDescent="0.25">
      <c r="B3953">
        <v>39517.903580895902</v>
      </c>
      <c r="C3953">
        <v>9.0280580925084202E-4</v>
      </c>
      <c r="D3953">
        <v>9.5839299931501105E-3</v>
      </c>
      <c r="E3953">
        <v>143.654429439794</v>
      </c>
      <c r="F3953">
        <v>25.9594202688466</v>
      </c>
    </row>
    <row r="3954" spans="2:6" hidden="1" x14ac:dyDescent="0.25">
      <c r="B3954">
        <v>39527.905581296101</v>
      </c>
      <c r="C3954">
        <v>1.04661929480501E-3</v>
      </c>
      <c r="D3954">
        <v>1.1261946378809199E-2</v>
      </c>
      <c r="E3954">
        <v>152.43594351896999</v>
      </c>
      <c r="F3954">
        <v>34.152088575863502</v>
      </c>
    </row>
    <row r="3955" spans="2:6" hidden="1" x14ac:dyDescent="0.25">
      <c r="B3955">
        <v>39537.907581696199</v>
      </c>
      <c r="C3955">
        <v>1.4218988886217699E-3</v>
      </c>
      <c r="D3955">
        <v>1.5475005122626499E-2</v>
      </c>
      <c r="E3955">
        <v>161.395247423591</v>
      </c>
      <c r="F3955">
        <v>42.334696056435</v>
      </c>
    </row>
    <row r="3956" spans="2:6" hidden="1" x14ac:dyDescent="0.25">
      <c r="B3956">
        <v>39547.909582096298</v>
      </c>
      <c r="C3956">
        <v>2.6749583282591901E-3</v>
      </c>
      <c r="D3956">
        <v>2.9353566240541199E-2</v>
      </c>
      <c r="E3956">
        <v>170.483090299558</v>
      </c>
      <c r="F3956">
        <v>50.536344521221999</v>
      </c>
    </row>
    <row r="3957" spans="2:6" hidden="1" x14ac:dyDescent="0.25">
      <c r="B3957">
        <v>39557.911582496403</v>
      </c>
      <c r="C3957">
        <v>2.80418598065405E-3</v>
      </c>
      <c r="D3957">
        <v>3.0954898026134402E-2</v>
      </c>
      <c r="E3957">
        <v>8.1394423512667604</v>
      </c>
      <c r="F3957">
        <v>-113.52470727883301</v>
      </c>
    </row>
    <row r="3958" spans="2:6" hidden="1" x14ac:dyDescent="0.25">
      <c r="B3958">
        <v>39567.913582896603</v>
      </c>
      <c r="C3958">
        <v>2.63698713475006E-3</v>
      </c>
      <c r="D3958">
        <v>2.91385260046997E-2</v>
      </c>
      <c r="E3958">
        <v>8.7291896325641307</v>
      </c>
      <c r="F3958">
        <v>-112.917902199304</v>
      </c>
    </row>
    <row r="3959" spans="2:6" hidden="1" x14ac:dyDescent="0.25">
      <c r="B3959">
        <v>39577.915583296701</v>
      </c>
      <c r="C3959">
        <v>1.38068998287885E-3</v>
      </c>
      <c r="D3959">
        <v>1.5265373811849401E-2</v>
      </c>
      <c r="E3959">
        <v>17.724995684081399</v>
      </c>
      <c r="F3959">
        <v>-104.559415606773</v>
      </c>
    </row>
    <row r="3960" spans="2:6" hidden="1" x14ac:dyDescent="0.25">
      <c r="B3960">
        <v>39587.917583696799</v>
      </c>
      <c r="C3960">
        <v>9.9958775106515009E-4</v>
      </c>
      <c r="D3960">
        <v>1.10610699143167E-2</v>
      </c>
      <c r="E3960">
        <v>26.562389557816399</v>
      </c>
      <c r="F3960">
        <v>-96.156620708660299</v>
      </c>
    </row>
    <row r="3961" spans="2:6" hidden="1" x14ac:dyDescent="0.25">
      <c r="B3961">
        <v>39597.919584096897</v>
      </c>
      <c r="C3961">
        <v>8.4654745202847499E-4</v>
      </c>
      <c r="D3961">
        <v>9.3947060629113992E-3</v>
      </c>
      <c r="E3961">
        <v>35.230056473190103</v>
      </c>
      <c r="F3961">
        <v>-87.733496936600801</v>
      </c>
    </row>
    <row r="3962" spans="2:6" hidden="1" x14ac:dyDescent="0.25">
      <c r="B3962">
        <v>39607.921584497097</v>
      </c>
      <c r="C3962">
        <v>7.9979284996232396E-4</v>
      </c>
      <c r="D3962">
        <v>8.9326924578144503E-3</v>
      </c>
      <c r="E3962">
        <v>43.753661028636401</v>
      </c>
      <c r="F3962">
        <v>-79.3198201023406</v>
      </c>
    </row>
    <row r="3963" spans="2:6" hidden="1" x14ac:dyDescent="0.25">
      <c r="B3963">
        <v>39617.923584897202</v>
      </c>
      <c r="C3963">
        <v>8.32757280744042E-4</v>
      </c>
      <c r="D3963">
        <v>9.4008495497807792E-3</v>
      </c>
      <c r="E3963">
        <v>52.188713895841701</v>
      </c>
      <c r="F3963">
        <v>-70.944449877240501</v>
      </c>
    </row>
    <row r="3964" spans="2:6" hidden="1" x14ac:dyDescent="0.25">
      <c r="B3964">
        <v>39627.9255852973</v>
      </c>
      <c r="C3964">
        <v>9.6597064724833601E-4</v>
      </c>
      <c r="D3964">
        <v>1.1070014255790401E-2</v>
      </c>
      <c r="E3964">
        <v>60.608696819622999</v>
      </c>
      <c r="F3964">
        <v>-62.6288064798417</v>
      </c>
    </row>
    <row r="3965" spans="2:6" hidden="1" x14ac:dyDescent="0.25">
      <c r="B3965">
        <v>39637.927585697398</v>
      </c>
      <c r="C3965">
        <v>1.3074978720489299E-3</v>
      </c>
      <c r="D3965">
        <v>1.5266633565239E-2</v>
      </c>
      <c r="E3965">
        <v>69.091474231895702</v>
      </c>
      <c r="F3965">
        <v>-54.382150421883097</v>
      </c>
    </row>
    <row r="3966" spans="2:6" hidden="1" x14ac:dyDescent="0.25">
      <c r="B3966">
        <v>39647.929586097598</v>
      </c>
      <c r="C3966">
        <v>2.43957616458647E-3</v>
      </c>
      <c r="D3966">
        <v>2.9088980003079998E-2</v>
      </c>
      <c r="E3966">
        <v>77.704614319985396</v>
      </c>
      <c r="F3966">
        <v>-46.199668768181702</v>
      </c>
    </row>
    <row r="3967" spans="2:6" hidden="1" x14ac:dyDescent="0.25">
      <c r="B3967">
        <v>39657.931586497703</v>
      </c>
      <c r="C3967">
        <v>2.4683416399384301E-3</v>
      </c>
      <c r="D3967">
        <v>3.0616921342545698E-2</v>
      </c>
      <c r="E3967">
        <v>-85.038474549917296</v>
      </c>
      <c r="F3967">
        <v>149.53956005149499</v>
      </c>
    </row>
    <row r="3968" spans="2:6" hidden="1" x14ac:dyDescent="0.25">
      <c r="B3968">
        <v>39667.933586897801</v>
      </c>
      <c r="C3968">
        <v>2.3426723745777899E-3</v>
      </c>
      <c r="D3968">
        <v>2.91197960708196E-2</v>
      </c>
      <c r="E3968">
        <v>-84.542752515639506</v>
      </c>
      <c r="F3968">
        <v>150.053489165846</v>
      </c>
    </row>
    <row r="3969" spans="2:6" hidden="1" x14ac:dyDescent="0.25">
      <c r="B3969">
        <v>39677.935587298001</v>
      </c>
      <c r="C3969">
        <v>1.2095267294792401E-3</v>
      </c>
      <c r="D3969">
        <v>1.529353112125E-2</v>
      </c>
      <c r="E3969">
        <v>-75.432736349023003</v>
      </c>
      <c r="F3969">
        <v>158.18298186126901</v>
      </c>
    </row>
    <row r="3970" spans="2:6" hidden="1" x14ac:dyDescent="0.25">
      <c r="B3970">
        <v>39687.937587698099</v>
      </c>
      <c r="C3970">
        <v>8.6571016581583698E-4</v>
      </c>
      <c r="D3970">
        <v>1.10900785600877E-2</v>
      </c>
      <c r="E3970">
        <v>-66.252639997665597</v>
      </c>
      <c r="F3970">
        <v>166.35483091752101</v>
      </c>
    </row>
    <row r="3971" spans="2:6" hidden="1" x14ac:dyDescent="0.25">
      <c r="B3971">
        <v>39697.939588098197</v>
      </c>
      <c r="C3971">
        <v>7.2805610542617195E-4</v>
      </c>
      <c r="D3971">
        <v>9.4106003534892898E-3</v>
      </c>
      <c r="E3971">
        <v>-57.098687132004997</v>
      </c>
      <c r="F3971">
        <v>174.59165293909899</v>
      </c>
    </row>
    <row r="3972" spans="2:6" hidden="1" x14ac:dyDescent="0.25">
      <c r="B3972">
        <v>39707.941588498303</v>
      </c>
      <c r="C3972">
        <v>6.8672162024586503E-4</v>
      </c>
      <c r="D3972">
        <v>8.9275324723445595E-3</v>
      </c>
      <c r="E3972">
        <v>-48.065848111751599</v>
      </c>
      <c r="F3972">
        <v>-177.095708637039</v>
      </c>
    </row>
    <row r="3973" spans="2:6" hidden="1" x14ac:dyDescent="0.25">
      <c r="B3973">
        <v>39717.943588898503</v>
      </c>
      <c r="C3973">
        <v>7.1756377028385303E-4</v>
      </c>
      <c r="D3973">
        <v>9.3676755781247206E-3</v>
      </c>
      <c r="E3973">
        <v>-39.224158031063197</v>
      </c>
      <c r="F3973">
        <v>-168.71056904903301</v>
      </c>
    </row>
    <row r="3974" spans="2:6" hidden="1" x14ac:dyDescent="0.25">
      <c r="B3974">
        <v>39727.945589298601</v>
      </c>
      <c r="C3974">
        <v>8.3868041230770801E-4</v>
      </c>
      <c r="D3974">
        <v>1.09994709352659E-2</v>
      </c>
      <c r="E3974">
        <v>-30.6025137753088</v>
      </c>
      <c r="F3974">
        <v>-160.26997036244501</v>
      </c>
    </row>
    <row r="3975" spans="2:6" hidden="1" x14ac:dyDescent="0.25">
      <c r="B3975">
        <v>39737.947589698699</v>
      </c>
      <c r="C3975">
        <v>1.14638164264458E-3</v>
      </c>
      <c r="D3975">
        <v>1.51388199316514E-2</v>
      </c>
      <c r="E3975">
        <v>-22.184069689938202</v>
      </c>
      <c r="F3975">
        <v>-151.801229932441</v>
      </c>
    </row>
    <row r="3976" spans="2:6" hidden="1" x14ac:dyDescent="0.25">
      <c r="B3976">
        <v>39747.949590098797</v>
      </c>
      <c r="C3976">
        <v>2.16022249704589E-3</v>
      </c>
      <c r="D3976">
        <v>2.88269284929503E-2</v>
      </c>
      <c r="E3976">
        <v>-13.911614244540001</v>
      </c>
      <c r="F3976">
        <v>-143.33606120544101</v>
      </c>
    </row>
    <row r="3977" spans="2:6" hidden="1" x14ac:dyDescent="0.25">
      <c r="B3977">
        <v>39757.951590498997</v>
      </c>
      <c r="C3977">
        <v>2.1897509574026201E-3</v>
      </c>
      <c r="D3977">
        <v>3.0127122200682699E-2</v>
      </c>
      <c r="E3977">
        <v>-177.82027054492099</v>
      </c>
      <c r="F3977">
        <v>53.033914333614803</v>
      </c>
    </row>
    <row r="3978" spans="2:6" hidden="1" x14ac:dyDescent="0.25">
      <c r="B3978">
        <v>39767.953590899102</v>
      </c>
      <c r="C3978">
        <v>2.09958602542597E-3</v>
      </c>
      <c r="D3978">
        <v>2.8951937983875801E-2</v>
      </c>
      <c r="E3978">
        <v>-177.44877418341099</v>
      </c>
      <c r="F3978">
        <v>53.4756185193229</v>
      </c>
    </row>
    <row r="3979" spans="2:6" hidden="1" x14ac:dyDescent="0.25">
      <c r="B3979">
        <v>39777.9555912992</v>
      </c>
      <c r="C3979">
        <v>1.08348663574478E-3</v>
      </c>
      <c r="D3979">
        <v>1.52550268889635E-2</v>
      </c>
      <c r="E3979">
        <v>-169.06417431262699</v>
      </c>
      <c r="F3979">
        <v>61.794166586030897</v>
      </c>
    </row>
    <row r="3980" spans="2:6" hidden="1" x14ac:dyDescent="0.25">
      <c r="B3980">
        <v>39787.957591699298</v>
      </c>
      <c r="C3980">
        <v>7.7159164049945205E-4</v>
      </c>
      <c r="D3980">
        <v>1.11006884097028E-2</v>
      </c>
      <c r="E3980">
        <v>-160.47079473212</v>
      </c>
      <c r="F3980">
        <v>70.058343848800703</v>
      </c>
    </row>
    <row r="3981" spans="2:6" hidden="1" x14ac:dyDescent="0.25">
      <c r="B3981">
        <v>39797.959592099498</v>
      </c>
      <c r="C3981">
        <v>6.4353178764521199E-4</v>
      </c>
      <c r="D3981">
        <v>9.4470271623467005E-3</v>
      </c>
      <c r="E3981">
        <v>-151.630843158375</v>
      </c>
      <c r="F3981">
        <v>78.286608539540097</v>
      </c>
    </row>
    <row r="3982" spans="2:6" hidden="1" x14ac:dyDescent="0.25">
      <c r="B3982">
        <v>39807.961592499603</v>
      </c>
      <c r="C3982">
        <v>6.0138018489635896E-4</v>
      </c>
      <c r="D3982">
        <v>8.9766074961810192E-3</v>
      </c>
      <c r="E3982">
        <v>-142.55554452246301</v>
      </c>
      <c r="F3982">
        <v>86.505438173860696</v>
      </c>
    </row>
    <row r="3983" spans="2:6" hidden="1" x14ac:dyDescent="0.25">
      <c r="B3983">
        <v>39817.963592899701</v>
      </c>
      <c r="C3983">
        <v>6.2365180445997695E-4</v>
      </c>
      <c r="D3983">
        <v>9.4174884211022693E-3</v>
      </c>
      <c r="E3983">
        <v>-133.307307832699</v>
      </c>
      <c r="F3983">
        <v>94.743865533537004</v>
      </c>
    </row>
    <row r="3984" spans="2:6" hidden="1" x14ac:dyDescent="0.25">
      <c r="B3984">
        <v>39827.965593299799</v>
      </c>
      <c r="C3984">
        <v>7.2641099810656997E-4</v>
      </c>
      <c r="D3984">
        <v>1.1034054297678E-2</v>
      </c>
      <c r="E3984">
        <v>-123.98769956704101</v>
      </c>
      <c r="F3984">
        <v>103.027584558819</v>
      </c>
    </row>
    <row r="3985" spans="2:6" hidden="1" x14ac:dyDescent="0.25">
      <c r="B3985">
        <v>39837.967593699999</v>
      </c>
      <c r="C3985">
        <v>9.9502091461984091E-4</v>
      </c>
      <c r="D3985">
        <v>1.5126345750945999E-2</v>
      </c>
      <c r="E3985">
        <v>-114.711854570048</v>
      </c>
      <c r="F3985">
        <v>111.37356239494299</v>
      </c>
    </row>
    <row r="3986" spans="2:6" hidden="1" x14ac:dyDescent="0.25">
      <c r="B3986">
        <v>39847.969594100097</v>
      </c>
      <c r="C3986">
        <v>1.88969886405332E-3</v>
      </c>
      <c r="D3986">
        <v>2.8653146983620599E-2</v>
      </c>
      <c r="E3986">
        <v>-105.57764776152</v>
      </c>
      <c r="F3986">
        <v>119.78611453747</v>
      </c>
    </row>
    <row r="3987" spans="2:6" hidden="1" x14ac:dyDescent="0.25">
      <c r="B3987">
        <v>39857.971594500203</v>
      </c>
      <c r="C3987">
        <v>1.9481247329902699E-3</v>
      </c>
      <c r="D3987">
        <v>2.9320157292034799E-2</v>
      </c>
      <c r="E3987">
        <v>91.799214225443293</v>
      </c>
      <c r="F3987">
        <v>-43.603062431805398</v>
      </c>
    </row>
    <row r="3988" spans="2:6" hidden="1" x14ac:dyDescent="0.25">
      <c r="B3988">
        <v>39867.973594900301</v>
      </c>
      <c r="C3988">
        <v>1.8877763689269401E-3</v>
      </c>
      <c r="D3988">
        <v>2.84634152564423E-2</v>
      </c>
      <c r="E3988">
        <v>92.096747547283798</v>
      </c>
      <c r="F3988">
        <v>-43.241460868971998</v>
      </c>
    </row>
    <row r="3989" spans="2:6" hidden="1" x14ac:dyDescent="0.25">
      <c r="B3989">
        <v>39877.975595300501</v>
      </c>
      <c r="C3989">
        <v>9.8905892674938005E-4</v>
      </c>
      <c r="D3989">
        <v>1.4936274768288099E-2</v>
      </c>
      <c r="E3989">
        <v>100.683182937951</v>
      </c>
      <c r="F3989">
        <v>-34.735388687520498</v>
      </c>
    </row>
    <row r="3990" spans="2:6" hidden="1" x14ac:dyDescent="0.25">
      <c r="B3990">
        <v>39887.977595700599</v>
      </c>
      <c r="C3990">
        <v>7.1333518240022497E-4</v>
      </c>
      <c r="D3990">
        <v>1.08426108611724E-2</v>
      </c>
      <c r="E3990">
        <v>109.20576823704999</v>
      </c>
      <c r="F3990">
        <v>-26.259485696647801</v>
      </c>
    </row>
    <row r="3991" spans="2:6" hidden="1" x14ac:dyDescent="0.25">
      <c r="B3991">
        <v>39897.979596100697</v>
      </c>
      <c r="C3991">
        <v>5.99669174378794E-4</v>
      </c>
      <c r="D3991">
        <v>9.2221903336380095E-3</v>
      </c>
      <c r="E3991">
        <v>117.773184856835</v>
      </c>
      <c r="F3991">
        <v>-17.841674488969701</v>
      </c>
    </row>
    <row r="3992" spans="2:6" hidden="1" x14ac:dyDescent="0.25">
      <c r="B3992">
        <v>39907.981596500802</v>
      </c>
      <c r="C3992">
        <v>5.6126217212638496E-4</v>
      </c>
      <c r="D3992">
        <v>8.7722537871009806E-3</v>
      </c>
      <c r="E3992">
        <v>126.496991626541</v>
      </c>
      <c r="F3992">
        <v>-9.4989577553166793</v>
      </c>
    </row>
    <row r="3993" spans="2:6" hidden="1" x14ac:dyDescent="0.25">
      <c r="B3993">
        <v>39917.983596901002</v>
      </c>
      <c r="C3993">
        <v>5.7899922510012199E-4</v>
      </c>
      <c r="D3993">
        <v>9.2229591295165704E-3</v>
      </c>
      <c r="E3993">
        <v>135.47156455859101</v>
      </c>
      <c r="F3993">
        <v>-1.2341689919146099</v>
      </c>
    </row>
    <row r="3994" spans="2:6" hidden="1" x14ac:dyDescent="0.25">
      <c r="B3994">
        <v>39927.9855973011</v>
      </c>
      <c r="C3994">
        <v>6.6697293769728803E-4</v>
      </c>
      <c r="D3994">
        <v>1.0833543326531501E-2</v>
      </c>
      <c r="E3994">
        <v>144.75387736287601</v>
      </c>
      <c r="F3994">
        <v>6.96419383488288</v>
      </c>
    </row>
    <row r="3995" spans="2:6" hidden="1" x14ac:dyDescent="0.25">
      <c r="B3995">
        <v>39937.987597701198</v>
      </c>
      <c r="C3995">
        <v>9.0042865706169996E-4</v>
      </c>
      <c r="D3995">
        <v>1.4883353559027901E-2</v>
      </c>
      <c r="E3995">
        <v>154.34548985350699</v>
      </c>
      <c r="F3995">
        <v>15.1193214722379</v>
      </c>
    </row>
    <row r="3996" spans="2:6" hidden="1" x14ac:dyDescent="0.25">
      <c r="B3996">
        <v>39947.989598101303</v>
      </c>
      <c r="C3996">
        <v>1.6850549689952101E-3</v>
      </c>
      <c r="D3996">
        <v>2.82236834189247E-2</v>
      </c>
      <c r="E3996">
        <v>164.18372167416399</v>
      </c>
      <c r="F3996">
        <v>23.261389614940299</v>
      </c>
    </row>
    <row r="3997" spans="2:6" hidden="1" x14ac:dyDescent="0.25">
      <c r="B3997">
        <v>39957.991598501503</v>
      </c>
      <c r="C3997">
        <v>1.6894701845723099E-3</v>
      </c>
      <c r="D3997">
        <v>2.8516992997683802E-2</v>
      </c>
      <c r="E3997">
        <v>3.8554916018175902</v>
      </c>
      <c r="F3997">
        <v>-140.64071835029301</v>
      </c>
    </row>
    <row r="3998" spans="2:6" hidden="1" x14ac:dyDescent="0.25">
      <c r="B3998">
        <v>39967.993598901601</v>
      </c>
      <c r="C3998">
        <v>1.6533181087518599E-3</v>
      </c>
      <c r="D3998">
        <v>2.7971626258727299E-2</v>
      </c>
      <c r="E3998">
        <v>4.0956209330271296</v>
      </c>
      <c r="F3998">
        <v>-140.373164915914</v>
      </c>
    </row>
    <row r="3999" spans="2:6" hidden="1" x14ac:dyDescent="0.25">
      <c r="B3999">
        <v>39977.995599301699</v>
      </c>
      <c r="C3999">
        <v>8.6613387796249702E-4</v>
      </c>
      <c r="D3999">
        <v>1.46309947177006E-2</v>
      </c>
      <c r="E3999">
        <v>13.883727849186799</v>
      </c>
      <c r="F3999">
        <v>-132.10683852865</v>
      </c>
    </row>
    <row r="4000" spans="2:6" hidden="1" x14ac:dyDescent="0.25">
      <c r="B4000">
        <v>39987.997599701797</v>
      </c>
      <c r="C4000">
        <v>6.2808390744631295E-4</v>
      </c>
      <c r="D4000">
        <v>1.0579775338244699E-2</v>
      </c>
      <c r="E4000">
        <v>23.422505134908398</v>
      </c>
      <c r="F4000">
        <v>-123.776359736478</v>
      </c>
    </row>
    <row r="4001" spans="2:6" hidden="1" x14ac:dyDescent="0.25">
      <c r="B4001">
        <v>39997.999600101997</v>
      </c>
      <c r="C4001">
        <v>5.3283439208358201E-4</v>
      </c>
      <c r="D4001">
        <v>8.9649686149582495E-3</v>
      </c>
      <c r="E4001">
        <v>32.685567035244297</v>
      </c>
      <c r="F4001">
        <v>-115.393120602503</v>
      </c>
    </row>
    <row r="4002" spans="2:6" hidden="1" x14ac:dyDescent="0.25">
      <c r="B4002">
        <v>40008.001600502103</v>
      </c>
      <c r="C4002">
        <v>5.0383582663746996E-4</v>
      </c>
      <c r="D4002">
        <v>8.5038956605424203E-3</v>
      </c>
      <c r="E4002">
        <v>41.711702684211197</v>
      </c>
      <c r="F4002">
        <v>-106.980550218445</v>
      </c>
    </row>
    <row r="4003" spans="2:6" hidden="1" x14ac:dyDescent="0.25">
      <c r="B4003">
        <v>40018.003600902201</v>
      </c>
      <c r="C4003">
        <v>5.2422840280418905E-4</v>
      </c>
      <c r="D4003">
        <v>8.9304697683964904E-3</v>
      </c>
      <c r="E4003">
        <v>50.591407907330698</v>
      </c>
      <c r="F4003">
        <v>-98.568946241808305</v>
      </c>
    </row>
    <row r="4004" spans="2:6" hidden="1" x14ac:dyDescent="0.25">
      <c r="B4004">
        <v>40028.005601302299</v>
      </c>
      <c r="C4004">
        <v>6.06485022496743E-4</v>
      </c>
      <c r="D4004">
        <v>1.04984668613181E-2</v>
      </c>
      <c r="E4004">
        <v>59.447032290449499</v>
      </c>
      <c r="F4004">
        <v>-90.188556533771305</v>
      </c>
    </row>
    <row r="4005" spans="2:6" hidden="1" x14ac:dyDescent="0.25">
      <c r="B4005">
        <v>40038.007601702499</v>
      </c>
      <c r="C4005">
        <v>8.1720931652791797E-4</v>
      </c>
      <c r="D4005">
        <v>1.44625141189585E-2</v>
      </c>
      <c r="E4005">
        <v>68.410648493484103</v>
      </c>
      <c r="F4005">
        <v>-81.862649149972</v>
      </c>
    </row>
    <row r="4006" spans="2:6" hidden="1" x14ac:dyDescent="0.25">
      <c r="B4006">
        <v>40048.009602102597</v>
      </c>
      <c r="C4006">
        <v>1.5157561787927599E-3</v>
      </c>
      <c r="D4006">
        <v>2.7542467183230501E-2</v>
      </c>
      <c r="E4006">
        <v>77.600994439748405</v>
      </c>
      <c r="F4006">
        <v>-73.602314604706805</v>
      </c>
    </row>
    <row r="4007" spans="2:6" hidden="1" x14ac:dyDescent="0.25">
      <c r="B4007">
        <v>40058.011602502702</v>
      </c>
      <c r="C4007">
        <v>1.4550759803229601E-3</v>
      </c>
      <c r="D4007">
        <v>2.7816731448415798E-2</v>
      </c>
      <c r="E4007">
        <v>-83.235760563696701</v>
      </c>
      <c r="F4007">
        <v>122.57041304182501</v>
      </c>
    </row>
    <row r="4008" spans="2:6" hidden="1" x14ac:dyDescent="0.25">
      <c r="B4008">
        <v>40068.0136029028</v>
      </c>
      <c r="C4008">
        <v>1.4378571111896799E-3</v>
      </c>
      <c r="D4008">
        <v>2.7574412815753901E-2</v>
      </c>
      <c r="E4008">
        <v>-83.080227551822304</v>
      </c>
      <c r="F4008">
        <v>122.74896323398799</v>
      </c>
    </row>
    <row r="4009" spans="2:6" hidden="1" x14ac:dyDescent="0.25">
      <c r="B4009">
        <v>40078.015603303</v>
      </c>
      <c r="C4009">
        <v>7.3951731507748805E-4</v>
      </c>
      <c r="D4009">
        <v>1.4483854301613201E-2</v>
      </c>
      <c r="E4009">
        <v>-72.996282726630398</v>
      </c>
      <c r="F4009">
        <v>130.88433148779399</v>
      </c>
    </row>
    <row r="4010" spans="2:6" hidden="1" x14ac:dyDescent="0.25">
      <c r="B4010">
        <v>40088.017603703098</v>
      </c>
      <c r="C4010">
        <v>5.2876657202320198E-4</v>
      </c>
      <c r="D4010">
        <v>1.05011658379713E-2</v>
      </c>
      <c r="E4010">
        <v>-62.785479944576899</v>
      </c>
      <c r="F4010">
        <v>139.03419658025101</v>
      </c>
    </row>
    <row r="4011" spans="2:6" hidden="1" x14ac:dyDescent="0.25">
      <c r="B4011">
        <v>40098.019604103203</v>
      </c>
      <c r="C4011">
        <v>4.4559220145359699E-4</v>
      </c>
      <c r="D4011">
        <v>8.9046660747392099E-3</v>
      </c>
      <c r="E4011">
        <v>-52.626258171309502</v>
      </c>
      <c r="F4011">
        <v>147.22960841143501</v>
      </c>
    </row>
    <row r="4012" spans="2:6" hidden="1" x14ac:dyDescent="0.25">
      <c r="B4012">
        <v>40108.021604503301</v>
      </c>
      <c r="C4012">
        <v>4.2218623539229502E-4</v>
      </c>
      <c r="D4012">
        <v>8.4361009814685108E-3</v>
      </c>
      <c r="E4012">
        <v>-42.689026519435302</v>
      </c>
      <c r="F4012">
        <v>155.49442694855301</v>
      </c>
    </row>
    <row r="4013" spans="2:6" hidden="1" x14ac:dyDescent="0.25">
      <c r="B4013">
        <v>40118.023604903501</v>
      </c>
      <c r="C4013">
        <v>4.43713167187784E-4</v>
      </c>
      <c r="D4013">
        <v>8.8340245753245599E-3</v>
      </c>
      <c r="E4013">
        <v>-33.087931882468602</v>
      </c>
      <c r="F4013">
        <v>163.84043025910299</v>
      </c>
    </row>
    <row r="4014" spans="2:6" hidden="1" x14ac:dyDescent="0.25">
      <c r="B4014">
        <v>40128.025605303599</v>
      </c>
      <c r="C4014">
        <v>5.2162065158912997E-4</v>
      </c>
      <c r="D4014">
        <v>1.0345969839842499E-2</v>
      </c>
      <c r="E4014">
        <v>-23.854810940537</v>
      </c>
      <c r="F4014">
        <v>172.264516233112</v>
      </c>
    </row>
    <row r="4015" spans="2:6" hidden="1" x14ac:dyDescent="0.25">
      <c r="B4015">
        <v>40138.027605703697</v>
      </c>
      <c r="C4015">
        <v>7.1634451524276897E-4</v>
      </c>
      <c r="D4015">
        <v>1.41976914697099E-2</v>
      </c>
      <c r="E4015">
        <v>-14.939355812969101</v>
      </c>
      <c r="F4015">
        <v>-179.25117985236301</v>
      </c>
    </row>
    <row r="4016" spans="2:6" hidden="1" x14ac:dyDescent="0.25">
      <c r="B4016">
        <v>40148.029606103803</v>
      </c>
      <c r="C4016">
        <v>1.35378618553962E-3</v>
      </c>
      <c r="D4016">
        <v>2.6954315565359901E-2</v>
      </c>
      <c r="E4016">
        <v>-6.2273744049071</v>
      </c>
      <c r="F4016">
        <v>-170.73592793021001</v>
      </c>
    </row>
    <row r="4017" spans="2:6" hidden="1" x14ac:dyDescent="0.25">
      <c r="B4017">
        <v>40158.031606504002</v>
      </c>
      <c r="C4017">
        <v>1.3183004956737201E-3</v>
      </c>
      <c r="D4017">
        <v>2.6885842372265399E-2</v>
      </c>
      <c r="E4017">
        <v>-168.87216358401199</v>
      </c>
      <c r="F4017">
        <v>26.161731299890398</v>
      </c>
    </row>
    <row r="4018" spans="2:6" hidden="1" x14ac:dyDescent="0.25">
      <c r="B4018">
        <v>40168.0336069041</v>
      </c>
      <c r="C4018">
        <v>1.31612520962451E-3</v>
      </c>
      <c r="D4018">
        <v>2.69345854201412E-2</v>
      </c>
      <c r="E4018">
        <v>-168.78888520490199</v>
      </c>
      <c r="F4018">
        <v>26.2511040412905</v>
      </c>
    </row>
    <row r="4019" spans="2:6" hidden="1" x14ac:dyDescent="0.25">
      <c r="B4019">
        <v>40178.035607304198</v>
      </c>
      <c r="C4019">
        <v>6.7817820237437701E-4</v>
      </c>
      <c r="D4019">
        <v>1.4167071213394101E-2</v>
      </c>
      <c r="E4019">
        <v>-159.74554224338999</v>
      </c>
      <c r="F4019">
        <v>34.666789323846601</v>
      </c>
    </row>
    <row r="4020" spans="2:6" hidden="1" x14ac:dyDescent="0.25">
      <c r="B4020">
        <v>40188.037607704297</v>
      </c>
      <c r="C4020">
        <v>4.8246045201181701E-4</v>
      </c>
      <c r="D4020">
        <v>1.0296155866648201E-2</v>
      </c>
      <c r="E4020">
        <v>-150.32793806806299</v>
      </c>
      <c r="F4020">
        <v>43.012695676888903</v>
      </c>
    </row>
    <row r="4021" spans="2:6" hidden="1" x14ac:dyDescent="0.25">
      <c r="B4021">
        <v>40198.039608104496</v>
      </c>
      <c r="C4021">
        <v>4.0275997854924802E-4</v>
      </c>
      <c r="D4021">
        <v>8.7546636144297807E-3</v>
      </c>
      <c r="E4021">
        <v>-140.50216007434801</v>
      </c>
      <c r="F4021">
        <v>51.293845644225797</v>
      </c>
    </row>
    <row r="4022" spans="2:6" hidden="1" x14ac:dyDescent="0.25">
      <c r="B4022">
        <v>40208.041608504602</v>
      </c>
      <c r="C4022">
        <v>3.7798499615421401E-4</v>
      </c>
      <c r="D4022">
        <v>8.3126507386120808E-3</v>
      </c>
      <c r="E4022">
        <v>-130.328899395045</v>
      </c>
      <c r="F4022">
        <v>59.528648118102303</v>
      </c>
    </row>
    <row r="4023" spans="2:6" hidden="1" x14ac:dyDescent="0.25">
      <c r="B4023">
        <v>40218.0436089047</v>
      </c>
      <c r="C4023">
        <v>3.9527505346022599E-4</v>
      </c>
      <c r="D4023">
        <v>8.7136057571305398E-3</v>
      </c>
      <c r="E4023">
        <v>-119.960053416641</v>
      </c>
      <c r="F4023">
        <v>67.744735298113298</v>
      </c>
    </row>
    <row r="4024" spans="2:6" hidden="1" x14ac:dyDescent="0.25">
      <c r="B4024">
        <v>40228.0456093049</v>
      </c>
      <c r="C4024">
        <v>4.6608045271004503E-4</v>
      </c>
      <c r="D4024">
        <v>1.0197222528034299E-2</v>
      </c>
      <c r="E4024">
        <v>-109.600200396437</v>
      </c>
      <c r="F4024">
        <v>75.973234804923393</v>
      </c>
    </row>
    <row r="4025" spans="2:6" hidden="1" x14ac:dyDescent="0.25">
      <c r="B4025">
        <v>40238.047609704998</v>
      </c>
      <c r="C4025">
        <v>6.4804840936244696E-4</v>
      </c>
      <c r="D4025">
        <v>1.3955231240807799E-2</v>
      </c>
      <c r="E4025">
        <v>-99.4442627612911</v>
      </c>
      <c r="F4025">
        <v>84.242466861235101</v>
      </c>
    </row>
    <row r="4026" spans="2:6" hidden="1" x14ac:dyDescent="0.25">
      <c r="B4026">
        <v>40248.049610105103</v>
      </c>
      <c r="C4026">
        <v>1.25054948010738E-3</v>
      </c>
      <c r="D4026">
        <v>2.6373788339904499E-2</v>
      </c>
      <c r="E4026">
        <v>-89.619311983078603</v>
      </c>
      <c r="F4026">
        <v>92.572047511357297</v>
      </c>
    </row>
    <row r="4027" spans="2:6" hidden="1" x14ac:dyDescent="0.25">
      <c r="B4027">
        <v>40258.051610505201</v>
      </c>
      <c r="C4027">
        <v>1.2749318927672299E-3</v>
      </c>
      <c r="D4027">
        <v>2.5716639621004799E-2</v>
      </c>
      <c r="E4027">
        <v>108.971137626941</v>
      </c>
      <c r="F4027">
        <v>-70.572780032751098</v>
      </c>
    </row>
    <row r="4028" spans="2:6" hidden="1" x14ac:dyDescent="0.25">
      <c r="B4028">
        <v>40268.053610905401</v>
      </c>
      <c r="C4028">
        <v>1.28601626237612E-3</v>
      </c>
      <c r="D4028">
        <v>2.6040714891766899E-2</v>
      </c>
      <c r="E4028">
        <v>109.00601375776399</v>
      </c>
      <c r="F4028">
        <v>-70.577235821760894</v>
      </c>
    </row>
    <row r="4029" spans="2:6" hidden="1" x14ac:dyDescent="0.25">
      <c r="B4029">
        <v>40278.055611305499</v>
      </c>
      <c r="C4029">
        <v>6.8156987550122201E-4</v>
      </c>
      <c r="D4029">
        <v>1.3619859641457399E-2</v>
      </c>
      <c r="E4029">
        <v>117.994348192601</v>
      </c>
      <c r="F4029">
        <v>-62.087754723795001</v>
      </c>
    </row>
    <row r="4030" spans="2:6" hidden="1" x14ac:dyDescent="0.25">
      <c r="B4030">
        <v>40288.057611705597</v>
      </c>
      <c r="C4030">
        <v>4.9630148532653405E-4</v>
      </c>
      <c r="D4030">
        <v>9.8564899478799303E-3</v>
      </c>
      <c r="E4030">
        <v>126.97279549633799</v>
      </c>
      <c r="F4030">
        <v>-53.595669417253497</v>
      </c>
    </row>
    <row r="4031" spans="2:6" hidden="1" x14ac:dyDescent="0.25">
      <c r="B4031">
        <v>40298.059612105702</v>
      </c>
      <c r="C4031">
        <v>4.2076045568358901E-4</v>
      </c>
      <c r="D4031">
        <v>8.3616500893719404E-3</v>
      </c>
      <c r="E4031">
        <v>136.111866722467</v>
      </c>
      <c r="F4031">
        <v>-45.136213774287199</v>
      </c>
    </row>
    <row r="4032" spans="2:6" hidden="1" x14ac:dyDescent="0.25">
      <c r="B4032">
        <v>40308.061612505902</v>
      </c>
      <c r="C4032">
        <v>3.9718040380755197E-4</v>
      </c>
      <c r="D4032">
        <v>7.9382690046386102E-3</v>
      </c>
      <c r="E4032">
        <v>145.55999651173499</v>
      </c>
      <c r="F4032">
        <v>-36.739614937971702</v>
      </c>
    </row>
    <row r="4033" spans="2:6" hidden="1" x14ac:dyDescent="0.25">
      <c r="B4033">
        <v>40318.063612906</v>
      </c>
      <c r="C4033">
        <v>4.1386249662410298E-4</v>
      </c>
      <c r="D4033">
        <v>8.3358012522220595E-3</v>
      </c>
      <c r="E4033">
        <v>155.41342442994599</v>
      </c>
      <c r="F4033">
        <v>-28.424546521542901</v>
      </c>
    </row>
    <row r="4034" spans="2:6" hidden="1" x14ac:dyDescent="0.25">
      <c r="B4034">
        <v>40328.065613306098</v>
      </c>
      <c r="C4034">
        <v>4.8296457200470598E-4</v>
      </c>
      <c r="D4034">
        <v>9.7853376278403594E-3</v>
      </c>
      <c r="E4034">
        <v>165.68734285836399</v>
      </c>
      <c r="F4034">
        <v>-20.194309939381199</v>
      </c>
    </row>
    <row r="4035" spans="2:6" hidden="1" x14ac:dyDescent="0.25">
      <c r="B4035">
        <v>40338.067613706196</v>
      </c>
      <c r="C4035">
        <v>6.6308135350506695E-4</v>
      </c>
      <c r="D4035">
        <v>1.3440413672188799E-2</v>
      </c>
      <c r="E4035">
        <v>176.29869160861</v>
      </c>
      <c r="F4035">
        <v>-12.0363971799841</v>
      </c>
    </row>
    <row r="4036" spans="2:6" hidden="1" x14ac:dyDescent="0.25">
      <c r="B4036">
        <v>40348.069614106404</v>
      </c>
      <c r="C4036">
        <v>1.2668758928365E-3</v>
      </c>
      <c r="D4036">
        <v>2.5485552773869501E-2</v>
      </c>
      <c r="E4036">
        <v>-172.923886242691</v>
      </c>
      <c r="F4036">
        <v>-3.9251810398115201</v>
      </c>
    </row>
    <row r="4037" spans="2:6" hidden="1" x14ac:dyDescent="0.25">
      <c r="B4037">
        <v>40358.071614506502</v>
      </c>
      <c r="C4037">
        <v>1.27931051910892E-3</v>
      </c>
      <c r="D4037">
        <v>2.4655856340113101E-2</v>
      </c>
      <c r="E4037">
        <v>28.325771957802299</v>
      </c>
      <c r="F4037">
        <v>-167.61326260898599</v>
      </c>
    </row>
    <row r="4038" spans="2:6" hidden="1" x14ac:dyDescent="0.25">
      <c r="B4038">
        <v>40368.0736149066</v>
      </c>
      <c r="C4038">
        <v>1.30434588446905E-3</v>
      </c>
      <c r="D4038">
        <v>2.5237333187017499E-2</v>
      </c>
      <c r="E4038">
        <v>28.288050997121001</v>
      </c>
      <c r="F4038">
        <v>-167.706088798472</v>
      </c>
    </row>
    <row r="4039" spans="2:6" hidden="1" x14ac:dyDescent="0.25">
      <c r="B4039">
        <v>40378.075615306698</v>
      </c>
      <c r="C4039">
        <v>6.9971276644025199E-4</v>
      </c>
      <c r="D4039">
        <v>1.3185489395311599E-2</v>
      </c>
      <c r="E4039">
        <v>38.406539790818599</v>
      </c>
      <c r="F4039">
        <v>-159.53194883907199</v>
      </c>
    </row>
    <row r="4040" spans="2:6" hidden="1" x14ac:dyDescent="0.25">
      <c r="B4040">
        <v>40388.077615706898</v>
      </c>
      <c r="C4040">
        <v>5.1842404042453803E-4</v>
      </c>
      <c r="D4040">
        <v>9.5177158122628294E-3</v>
      </c>
      <c r="E4040">
        <v>48.135498705299703</v>
      </c>
      <c r="F4040">
        <v>-151.28452288336001</v>
      </c>
    </row>
    <row r="4041" spans="2:6" hidden="1" x14ac:dyDescent="0.25">
      <c r="B4041">
        <v>40398.079616107003</v>
      </c>
      <c r="C4041">
        <v>4.4813257601847701E-4</v>
      </c>
      <c r="D4041">
        <v>8.0466057263716192E-3</v>
      </c>
      <c r="E4041">
        <v>57.537440741038303</v>
      </c>
      <c r="F4041">
        <v>-142.958683465007</v>
      </c>
    </row>
    <row r="4042" spans="2:6" hidden="1" x14ac:dyDescent="0.25">
      <c r="B4042">
        <v>40408.081616507101</v>
      </c>
      <c r="C4042">
        <v>4.30714694363461E-4</v>
      </c>
      <c r="D4042">
        <v>7.6129373455781297E-3</v>
      </c>
      <c r="E4042">
        <v>66.735255361396199</v>
      </c>
      <c r="F4042">
        <v>-134.56549356810899</v>
      </c>
    </row>
    <row r="4043" spans="2:6" hidden="1" x14ac:dyDescent="0.25">
      <c r="B4043">
        <v>40418.083616907199</v>
      </c>
      <c r="C4043">
        <v>4.5480919828375701E-4</v>
      </c>
      <c r="D4043">
        <v>7.9737764816642902E-3</v>
      </c>
      <c r="E4043">
        <v>75.881824414947602</v>
      </c>
      <c r="F4043">
        <v>-126.130065550095</v>
      </c>
    </row>
    <row r="4044" spans="2:6" hidden="1" x14ac:dyDescent="0.25">
      <c r="B4044">
        <v>40428.085617307399</v>
      </c>
      <c r="C4044">
        <v>5.338241513421E-4</v>
      </c>
      <c r="D4044">
        <v>9.3515288084147306E-3</v>
      </c>
      <c r="E4044">
        <v>85.131784085869299</v>
      </c>
      <c r="F4044">
        <v>-117.686075936028</v>
      </c>
    </row>
    <row r="4045" spans="2:6" hidden="1" x14ac:dyDescent="0.25">
      <c r="B4045">
        <v>40438.087617707497</v>
      </c>
      <c r="C4045">
        <v>7.3054623646569901E-4</v>
      </c>
      <c r="D4045">
        <v>1.28581536315019E-2</v>
      </c>
      <c r="E4045">
        <v>94.614282479590699</v>
      </c>
      <c r="F4045">
        <v>-109.268094434815</v>
      </c>
    </row>
    <row r="4046" spans="2:6" hidden="1" x14ac:dyDescent="0.25">
      <c r="B4046">
        <v>40448.089618107602</v>
      </c>
      <c r="C4046">
        <v>1.37946049737802E-3</v>
      </c>
      <c r="D4046">
        <v>2.44554462378434E-2</v>
      </c>
      <c r="E4046">
        <v>104.406242409998</v>
      </c>
      <c r="F4046">
        <v>-100.903673847574</v>
      </c>
    </row>
    <row r="4047" spans="2:6" hidden="1" x14ac:dyDescent="0.25">
      <c r="B4047">
        <v>40458.0916185077</v>
      </c>
      <c r="C4047">
        <v>1.3275085392030401E-3</v>
      </c>
      <c r="D4047">
        <v>2.3640882695714599E-2</v>
      </c>
      <c r="E4047">
        <v>-55.049000823676501</v>
      </c>
      <c r="F4047">
        <v>95.813046719976796</v>
      </c>
    </row>
    <row r="4048" spans="2:6" hidden="1" x14ac:dyDescent="0.25">
      <c r="B4048">
        <v>40468.0936189079</v>
      </c>
      <c r="C4048">
        <v>1.36951448400302E-3</v>
      </c>
      <c r="D4048">
        <v>2.4458507299862101E-2</v>
      </c>
      <c r="E4048">
        <v>-55.162827140113102</v>
      </c>
      <c r="F4048">
        <v>95.622819006495902</v>
      </c>
    </row>
    <row r="4049" spans="2:6" hidden="1" x14ac:dyDescent="0.25">
      <c r="B4049">
        <v>40478.095619307998</v>
      </c>
      <c r="C4049">
        <v>7.2345361174569098E-4</v>
      </c>
      <c r="D4049">
        <v>1.2845278855381699E-2</v>
      </c>
      <c r="E4049">
        <v>-44.766819821533097</v>
      </c>
      <c r="F4049">
        <v>103.80359308221701</v>
      </c>
    </row>
    <row r="4050" spans="2:6" hidden="1" x14ac:dyDescent="0.25">
      <c r="B4050">
        <v>40488.097619708104</v>
      </c>
      <c r="C4050">
        <v>5.3157618443667998E-4</v>
      </c>
      <c r="D4050">
        <v>9.3105462163582103E-3</v>
      </c>
      <c r="E4050">
        <v>-34.491938842474397</v>
      </c>
      <c r="F4050">
        <v>111.963927220591</v>
      </c>
    </row>
    <row r="4051" spans="2:6" hidden="1" x14ac:dyDescent="0.25">
      <c r="B4051">
        <v>40498.099620108202</v>
      </c>
      <c r="C4051">
        <v>4.5964654455717298E-4</v>
      </c>
      <c r="D4051">
        <v>7.8895550575703299E-3</v>
      </c>
      <c r="E4051">
        <v>-24.5036184104294</v>
      </c>
      <c r="F4051">
        <v>120.138736456602</v>
      </c>
    </row>
    <row r="4052" spans="2:6" hidden="1" x14ac:dyDescent="0.25">
      <c r="B4052">
        <v>40508.101620508402</v>
      </c>
      <c r="C4052">
        <v>4.4551716880557502E-4</v>
      </c>
      <c r="D4052">
        <v>7.4644221760532103E-3</v>
      </c>
      <c r="E4052">
        <v>-14.899946088190999</v>
      </c>
      <c r="F4052">
        <v>128.36223450125701</v>
      </c>
    </row>
    <row r="4053" spans="2:6" hidden="1" x14ac:dyDescent="0.25">
      <c r="B4053">
        <v>40518.1036209085</v>
      </c>
      <c r="C4053">
        <v>4.77294879160113E-4</v>
      </c>
      <c r="D4053">
        <v>7.80017603821826E-3</v>
      </c>
      <c r="E4053">
        <v>-5.6946962616864703</v>
      </c>
      <c r="F4053">
        <v>136.66117895818101</v>
      </c>
    </row>
    <row r="4054" spans="2:6" hidden="1" x14ac:dyDescent="0.25">
      <c r="B4054">
        <v>40528.105621308598</v>
      </c>
      <c r="C4054">
        <v>5.7014784716471405E-4</v>
      </c>
      <c r="D4054">
        <v>9.1093768724107502E-3</v>
      </c>
      <c r="E4054">
        <v>3.1737828658587399</v>
      </c>
      <c r="F4054">
        <v>145.049174802571</v>
      </c>
    </row>
    <row r="4055" spans="2:6" hidden="1" x14ac:dyDescent="0.25">
      <c r="B4055">
        <v>40538.107621708703</v>
      </c>
      <c r="C4055">
        <v>7.9394029352005497E-4</v>
      </c>
      <c r="D4055">
        <v>1.24582456449105E-2</v>
      </c>
      <c r="E4055">
        <v>11.819879978785</v>
      </c>
      <c r="F4055">
        <v>153.52316795351501</v>
      </c>
    </row>
    <row r="4056" spans="2:6" hidden="1" x14ac:dyDescent="0.25">
      <c r="B4056">
        <v>40548.109622108903</v>
      </c>
      <c r="C4056">
        <v>1.5202893674213401E-3</v>
      </c>
      <c r="D4056">
        <v>2.35645261945444E-2</v>
      </c>
      <c r="E4056">
        <v>20.384531917059199</v>
      </c>
      <c r="F4056">
        <v>162.06315775478399</v>
      </c>
    </row>
    <row r="4057" spans="2:6" hidden="1" x14ac:dyDescent="0.25">
      <c r="B4057">
        <v>40558.111622509001</v>
      </c>
      <c r="C4057">
        <v>1.45840747979102E-3</v>
      </c>
      <c r="D4057">
        <v>2.2353500954072E-2</v>
      </c>
      <c r="E4057">
        <v>-142.031985579587</v>
      </c>
      <c r="F4057">
        <v>-0.49511808276202401</v>
      </c>
    </row>
    <row r="4058" spans="2:6" hidden="1" x14ac:dyDescent="0.25">
      <c r="B4058">
        <v>40568.113622909099</v>
      </c>
      <c r="C4058">
        <v>1.52215395815946E-3</v>
      </c>
      <c r="D4058">
        <v>2.33829941297908E-2</v>
      </c>
      <c r="E4058">
        <v>-142.18159344510499</v>
      </c>
      <c r="F4058">
        <v>-0.79954934606199402</v>
      </c>
    </row>
    <row r="4059" spans="2:6" hidden="1" x14ac:dyDescent="0.25">
      <c r="B4059">
        <v>40578.115623309197</v>
      </c>
      <c r="C4059">
        <v>7.9878455784971995E-4</v>
      </c>
      <c r="D4059">
        <v>1.2265063680818301E-2</v>
      </c>
      <c r="E4059">
        <v>-133.114044435491</v>
      </c>
      <c r="F4059">
        <v>7.71918684673411</v>
      </c>
    </row>
    <row r="4060" spans="2:6" hidden="1" x14ac:dyDescent="0.25">
      <c r="B4060">
        <v>40588.117623709397</v>
      </c>
      <c r="C4060">
        <v>5.80284442053225E-4</v>
      </c>
      <c r="D4060">
        <v>8.8950059460026296E-3</v>
      </c>
      <c r="E4060">
        <v>-123.772230898141</v>
      </c>
      <c r="F4060">
        <v>16.163418465012601</v>
      </c>
    </row>
    <row r="4061" spans="2:6" hidden="1" x14ac:dyDescent="0.25">
      <c r="B4061">
        <v>40598.119624109502</v>
      </c>
      <c r="C4061">
        <v>4.9561240719944396E-4</v>
      </c>
      <c r="D4061">
        <v>7.5517083316853804E-3</v>
      </c>
      <c r="E4061">
        <v>-114.21246987406199</v>
      </c>
      <c r="F4061">
        <v>24.520270639987299</v>
      </c>
    </row>
    <row r="4062" spans="2:6" hidden="1" x14ac:dyDescent="0.25">
      <c r="B4062">
        <v>40608.1216245096</v>
      </c>
      <c r="C4062">
        <v>4.75998951613729E-4</v>
      </c>
      <c r="D4062">
        <v>7.1622690448544099E-3</v>
      </c>
      <c r="E4062">
        <v>-104.552357719309</v>
      </c>
      <c r="F4062">
        <v>32.794425961736302</v>
      </c>
    </row>
    <row r="4063" spans="2:6" hidden="1" x14ac:dyDescent="0.25">
      <c r="B4063">
        <v>40618.1236249098</v>
      </c>
      <c r="C4063">
        <v>5.0853035151382899E-4</v>
      </c>
      <c r="D4063">
        <v>7.5001196823851202E-3</v>
      </c>
      <c r="E4063">
        <v>-94.939843527278398</v>
      </c>
      <c r="F4063">
        <v>41.006444527964199</v>
      </c>
    </row>
    <row r="4064" spans="2:6" hidden="1" x14ac:dyDescent="0.25">
      <c r="B4064">
        <v>40628.125625309898</v>
      </c>
      <c r="C4064">
        <v>6.1052234230899805E-4</v>
      </c>
      <c r="D4064">
        <v>8.7667339631130603E-3</v>
      </c>
      <c r="E4064">
        <v>-85.511156228811899</v>
      </c>
      <c r="F4064">
        <v>49.188164816097398</v>
      </c>
    </row>
    <row r="4065" spans="2:6" hidden="1" x14ac:dyDescent="0.25">
      <c r="B4065">
        <v>40638.127625710003</v>
      </c>
      <c r="C4065">
        <v>8.6081230297810503E-4</v>
      </c>
      <c r="D4065">
        <v>1.1978200717877601E-2</v>
      </c>
      <c r="E4065">
        <v>-76.354146348379402</v>
      </c>
      <c r="F4065">
        <v>57.376247685249702</v>
      </c>
    </row>
    <row r="4066" spans="2:6" hidden="1" x14ac:dyDescent="0.25">
      <c r="B4066">
        <v>40648.129626110102</v>
      </c>
      <c r="C4066">
        <v>1.67831650268243E-3</v>
      </c>
      <c r="D4066">
        <v>2.2587149698579501E-2</v>
      </c>
      <c r="E4066">
        <v>-67.490432345837903</v>
      </c>
      <c r="F4066">
        <v>65.604955310506099</v>
      </c>
    </row>
    <row r="4067" spans="2:6" hidden="1" x14ac:dyDescent="0.25">
      <c r="B4067">
        <v>40658.131626510301</v>
      </c>
      <c r="C4067">
        <v>1.6605260402430301E-3</v>
      </c>
      <c r="D4067">
        <v>2.09446026901026E-2</v>
      </c>
      <c r="E4067">
        <v>129.796983464074</v>
      </c>
      <c r="F4067">
        <v>-97.330636631016802</v>
      </c>
    </row>
    <row r="4068" spans="2:6" hidden="1" x14ac:dyDescent="0.25">
      <c r="B4068">
        <v>40668.133626910399</v>
      </c>
      <c r="C4068">
        <v>1.75140299835456E-3</v>
      </c>
      <c r="D4068">
        <v>2.2160964118172598E-2</v>
      </c>
      <c r="E4068">
        <v>129.57126276589901</v>
      </c>
      <c r="F4068">
        <v>-97.7308611568656</v>
      </c>
    </row>
    <row r="4069" spans="2:6" hidden="1" x14ac:dyDescent="0.25">
      <c r="B4069">
        <v>40678.135627310498</v>
      </c>
      <c r="C4069">
        <v>9.3499929977376803E-4</v>
      </c>
      <c r="D4069">
        <v>1.1546812170254E-2</v>
      </c>
      <c r="E4069">
        <v>137.97345238816499</v>
      </c>
      <c r="F4069">
        <v>-89.292880416222602</v>
      </c>
    </row>
    <row r="4070" spans="2:6" hidden="1" x14ac:dyDescent="0.25">
      <c r="B4070">
        <v>40688.137627710603</v>
      </c>
      <c r="C4070">
        <v>6.8688381989173697E-4</v>
      </c>
      <c r="D4070">
        <v>8.3245767543712202E-3</v>
      </c>
      <c r="E4070">
        <v>146.44831279101399</v>
      </c>
      <c r="F4070">
        <v>-80.811356340758906</v>
      </c>
    </row>
    <row r="4071" spans="2:6" hidden="1" x14ac:dyDescent="0.25">
      <c r="B4071">
        <v>40698.139628110803</v>
      </c>
      <c r="C4071">
        <v>5.8880218236820705E-4</v>
      </c>
      <c r="D4071">
        <v>7.0377262808686098E-3</v>
      </c>
      <c r="E4071">
        <v>155.10076518814299</v>
      </c>
      <c r="F4071">
        <v>-72.322889633147398</v>
      </c>
    </row>
    <row r="4072" spans="2:6" hidden="1" x14ac:dyDescent="0.25">
      <c r="B4072">
        <v>40708.141628510901</v>
      </c>
      <c r="C4072">
        <v>5.6326303435154195E-4</v>
      </c>
      <c r="D4072">
        <v>6.6626099085797998E-3</v>
      </c>
      <c r="E4072">
        <v>164.00221195300699</v>
      </c>
      <c r="F4072">
        <v>-63.868152692055702</v>
      </c>
    </row>
    <row r="4073" spans="2:6" hidden="1" x14ac:dyDescent="0.25">
      <c r="B4073">
        <v>40718.143628910999</v>
      </c>
      <c r="C4073">
        <v>5.9579626895312897E-4</v>
      </c>
      <c r="D4073">
        <v>6.9822200790901102E-3</v>
      </c>
      <c r="E4073">
        <v>173.17486752149901</v>
      </c>
      <c r="F4073">
        <v>-55.482634360217901</v>
      </c>
    </row>
    <row r="4074" spans="2:6" hidden="1" x14ac:dyDescent="0.25">
      <c r="B4074">
        <v>40728.145629311097</v>
      </c>
      <c r="C4074">
        <v>7.0607735347877299E-4</v>
      </c>
      <c r="D4074">
        <v>8.1865317827732806E-3</v>
      </c>
      <c r="E4074">
        <v>-177.41664092611899</v>
      </c>
      <c r="F4074">
        <v>-47.1886125537903</v>
      </c>
    </row>
    <row r="4075" spans="2:6" hidden="1" x14ac:dyDescent="0.25">
      <c r="B4075">
        <v>40738.147629711297</v>
      </c>
      <c r="C4075">
        <v>9.832247822194099E-4</v>
      </c>
      <c r="D4075">
        <v>1.1238227550048101E-2</v>
      </c>
      <c r="E4075">
        <v>-167.86068788305801</v>
      </c>
      <c r="F4075">
        <v>-38.990339945349398</v>
      </c>
    </row>
    <row r="4076" spans="2:6" hidden="1" x14ac:dyDescent="0.25">
      <c r="B4076">
        <v>40748.149630111402</v>
      </c>
      <c r="C4076">
        <v>1.90000836813176E-3</v>
      </c>
      <c r="D4076">
        <v>2.1306127277696998E-2</v>
      </c>
      <c r="E4076">
        <v>-158.27869418552501</v>
      </c>
      <c r="F4076">
        <v>-30.873289867753499</v>
      </c>
    </row>
    <row r="4077" spans="2:6" hidden="1" x14ac:dyDescent="0.25">
      <c r="B4077">
        <v>40758.1516305115</v>
      </c>
      <c r="C4077">
        <v>1.85646471009941E-3</v>
      </c>
      <c r="D4077">
        <v>1.9711402363134799E-2</v>
      </c>
      <c r="E4077">
        <v>40.883122321141798</v>
      </c>
      <c r="F4077">
        <v>165.729908157078</v>
      </c>
    </row>
    <row r="4078" spans="2:6" hidden="1" x14ac:dyDescent="0.25">
      <c r="B4078">
        <v>40768.153630911598</v>
      </c>
      <c r="C4078">
        <v>1.9798885003742398E-3</v>
      </c>
      <c r="D4078">
        <v>2.10868551217657E-2</v>
      </c>
      <c r="E4078">
        <v>40.498695261222899</v>
      </c>
      <c r="F4078">
        <v>165.24835690314501</v>
      </c>
    </row>
    <row r="4079" spans="2:6" hidden="1" x14ac:dyDescent="0.25">
      <c r="B4079">
        <v>40778.155631311798</v>
      </c>
      <c r="C4079">
        <v>1.0640834820077501E-3</v>
      </c>
      <c r="D4079">
        <v>1.10059779888027E-2</v>
      </c>
      <c r="E4079">
        <v>49.554622040271198</v>
      </c>
      <c r="F4079">
        <v>173.336240457777</v>
      </c>
    </row>
    <row r="4080" spans="2:6" hidden="1" x14ac:dyDescent="0.25">
      <c r="B4080">
        <v>40788.157631711903</v>
      </c>
      <c r="C4080">
        <v>7.8905258605830003E-4</v>
      </c>
      <c r="D4080">
        <v>7.93056987677551E-3</v>
      </c>
      <c r="E4080">
        <v>58.381930393924797</v>
      </c>
      <c r="F4080">
        <v>-178.50574118394499</v>
      </c>
    </row>
    <row r="4081" spans="2:6" hidden="1" x14ac:dyDescent="0.25">
      <c r="B4081">
        <v>40798.159632112001</v>
      </c>
      <c r="C4081">
        <v>6.8287865877918999E-4</v>
      </c>
      <c r="D4081">
        <v>6.6878825204770903E-3</v>
      </c>
      <c r="E4081">
        <v>67.033756658907805</v>
      </c>
      <c r="F4081">
        <v>-170.252211149045</v>
      </c>
    </row>
    <row r="4082" spans="2:6" hidden="1" x14ac:dyDescent="0.25">
      <c r="B4082">
        <v>40808.161632512099</v>
      </c>
      <c r="C4082">
        <v>6.5803044132543896E-4</v>
      </c>
      <c r="D4082">
        <v>6.3074960256662904E-3</v>
      </c>
      <c r="E4082">
        <v>75.592718027429797</v>
      </c>
      <c r="F4082">
        <v>-161.895547833623</v>
      </c>
    </row>
    <row r="4083" spans="2:6" hidden="1" x14ac:dyDescent="0.25">
      <c r="B4083">
        <v>40818.163632912299</v>
      </c>
      <c r="C4083">
        <v>6.9801182833202505E-4</v>
      </c>
      <c r="D4083">
        <v>6.5832819102152702E-3</v>
      </c>
      <c r="E4083">
        <v>84.153406229089498</v>
      </c>
      <c r="F4083">
        <v>-153.44805625227599</v>
      </c>
    </row>
    <row r="4084" spans="2:6" hidden="1" x14ac:dyDescent="0.25">
      <c r="B4084">
        <v>40828.165633312397</v>
      </c>
      <c r="C4084">
        <v>8.2471474778578397E-4</v>
      </c>
      <c r="D4084">
        <v>7.69369038324805E-3</v>
      </c>
      <c r="E4084">
        <v>92.804684765735701</v>
      </c>
      <c r="F4084">
        <v>-144.93994005304401</v>
      </c>
    </row>
    <row r="4085" spans="2:6" hidden="1" x14ac:dyDescent="0.25">
      <c r="B4085">
        <v>40838.167633712503</v>
      </c>
      <c r="C4085">
        <v>1.1379632342476799E-3</v>
      </c>
      <c r="D4085">
        <v>1.0545251663717999E-2</v>
      </c>
      <c r="E4085">
        <v>101.61364711195699</v>
      </c>
      <c r="F4085">
        <v>-136.41296076889401</v>
      </c>
    </row>
    <row r="4086" spans="2:6" hidden="1" x14ac:dyDescent="0.25">
      <c r="B4086">
        <v>40848.169634112601</v>
      </c>
      <c r="C4086">
        <v>2.1680090779281399E-3</v>
      </c>
      <c r="D4086">
        <v>2.0005257859632398E-2</v>
      </c>
      <c r="E4086">
        <v>110.611324004024</v>
      </c>
      <c r="F4086">
        <v>-127.911061620468</v>
      </c>
    </row>
    <row r="4087" spans="2:6" hidden="1" x14ac:dyDescent="0.25">
      <c r="B4087">
        <v>40858.171634512801</v>
      </c>
      <c r="C4087">
        <v>2.02239394948795E-3</v>
      </c>
      <c r="D4087">
        <v>1.8444454169699899E-2</v>
      </c>
      <c r="E4087">
        <v>-50.416702419122899</v>
      </c>
      <c r="F4087">
        <v>69.495965985285693</v>
      </c>
    </row>
    <row r="4088" spans="2:6" hidden="1" x14ac:dyDescent="0.25">
      <c r="B4088">
        <v>40868.173634912899</v>
      </c>
      <c r="C4088">
        <v>2.18413032538039E-3</v>
      </c>
      <c r="D4088">
        <v>1.9946525505500599E-2</v>
      </c>
      <c r="E4088">
        <v>-50.928597378885101</v>
      </c>
      <c r="F4088">
        <v>68.888577448820598</v>
      </c>
    </row>
    <row r="4089" spans="2:6" hidden="1" x14ac:dyDescent="0.25">
      <c r="B4089">
        <v>40878.175635312997</v>
      </c>
      <c r="C4089">
        <v>1.1577593703376199E-3</v>
      </c>
      <c r="D4089">
        <v>1.0467107362430599E-2</v>
      </c>
      <c r="E4089">
        <v>-41.618011717703503</v>
      </c>
      <c r="F4089">
        <v>77.165050640639294</v>
      </c>
    </row>
    <row r="4090" spans="2:6" hidden="1" x14ac:dyDescent="0.25">
      <c r="B4090">
        <v>40888.177635713102</v>
      </c>
      <c r="C4090">
        <v>8.5098347712673898E-4</v>
      </c>
      <c r="D4090">
        <v>7.5811646365666202E-3</v>
      </c>
      <c r="E4090">
        <v>-32.388555044940198</v>
      </c>
      <c r="F4090">
        <v>85.377386142897507</v>
      </c>
    </row>
    <row r="4091" spans="2:6" hidden="1" x14ac:dyDescent="0.25">
      <c r="B4091">
        <v>40898.179636113302</v>
      </c>
      <c r="C4091">
        <v>7.34245958598964E-4</v>
      </c>
      <c r="D4091">
        <v>6.4174879368646999E-3</v>
      </c>
      <c r="E4091">
        <v>-23.329456600028902</v>
      </c>
      <c r="F4091">
        <v>93.558915441376101</v>
      </c>
    </row>
    <row r="4092" spans="2:6" hidden="1" x14ac:dyDescent="0.25">
      <c r="B4092">
        <v>40908.1816365134</v>
      </c>
      <c r="C4092">
        <v>7.09175627185266E-4</v>
      </c>
      <c r="D4092">
        <v>6.0616493729898097E-3</v>
      </c>
      <c r="E4092">
        <v>-14.494777642801401</v>
      </c>
      <c r="F4092">
        <v>101.75116009366199</v>
      </c>
    </row>
    <row r="4093" spans="2:6" hidden="1" x14ac:dyDescent="0.25">
      <c r="B4093">
        <v>40918.183636913498</v>
      </c>
      <c r="C4093">
        <v>7.5702074007351697E-4</v>
      </c>
      <c r="D4093">
        <v>6.3184061846784899E-3</v>
      </c>
      <c r="E4093">
        <v>-5.8938328269633704</v>
      </c>
      <c r="F4093">
        <v>109.995739729069</v>
      </c>
    </row>
    <row r="4094" spans="2:6" hidden="1" x14ac:dyDescent="0.25">
      <c r="B4094">
        <v>40928.185637313603</v>
      </c>
      <c r="C4094">
        <v>9.0189679758166902E-4</v>
      </c>
      <c r="D4094">
        <v>7.3533404519061998E-3</v>
      </c>
      <c r="E4094">
        <v>2.5066005143018901</v>
      </c>
      <c r="F4094">
        <v>118.326106347262</v>
      </c>
    </row>
    <row r="4095" spans="2:6" hidden="1" x14ac:dyDescent="0.25">
      <c r="B4095">
        <v>40938.187637713803</v>
      </c>
      <c r="C4095">
        <v>1.2546100311762499E-3</v>
      </c>
      <c r="D4095">
        <v>1.00129776760836E-2</v>
      </c>
      <c r="E4095">
        <v>10.7718828501761</v>
      </c>
      <c r="F4095">
        <v>126.760266922379</v>
      </c>
    </row>
    <row r="4096" spans="2:6" hidden="1" x14ac:dyDescent="0.25">
      <c r="B4096">
        <v>40948.189638113901</v>
      </c>
      <c r="C4096">
        <v>2.4043473137971999E-3</v>
      </c>
      <c r="D4096">
        <v>1.88452297378882E-2</v>
      </c>
      <c r="E4096">
        <v>18.985485641083901</v>
      </c>
      <c r="F4096">
        <v>135.29588160954199</v>
      </c>
    </row>
    <row r="4097" spans="2:6" hidden="1" x14ac:dyDescent="0.25">
      <c r="B4097">
        <v>40958.191638513999</v>
      </c>
      <c r="C4097">
        <v>2.2157540524500399E-3</v>
      </c>
      <c r="D4097">
        <v>1.69128413983234E-2</v>
      </c>
      <c r="E4097">
        <v>-143.85898175486599</v>
      </c>
      <c r="F4097">
        <v>-26.690667581387402</v>
      </c>
    </row>
    <row r="4098" spans="2:6" hidden="1" x14ac:dyDescent="0.25">
      <c r="B4098">
        <v>40968.193638914097</v>
      </c>
      <c r="C4098">
        <v>2.4215228847952E-3</v>
      </c>
      <c r="D4098">
        <v>1.8508912872788E-2</v>
      </c>
      <c r="E4098">
        <v>-144.40980131836801</v>
      </c>
      <c r="F4098">
        <v>-27.441272976311701</v>
      </c>
    </row>
    <row r="4099" spans="2:6" hidden="1" x14ac:dyDescent="0.25">
      <c r="B4099">
        <v>40978.195639314297</v>
      </c>
      <c r="C4099">
        <v>1.27529096271784E-3</v>
      </c>
      <c r="D4099">
        <v>9.6651376213164504E-3</v>
      </c>
      <c r="E4099">
        <v>-135.895995496311</v>
      </c>
      <c r="F4099">
        <v>-18.806350091843299</v>
      </c>
    </row>
    <row r="4100" spans="2:6" hidden="1" x14ac:dyDescent="0.25">
      <c r="B4100">
        <v>40988.197639714403</v>
      </c>
      <c r="C4100">
        <v>9.2884935354161095E-4</v>
      </c>
      <c r="D4100">
        <v>6.9838594935168396E-3</v>
      </c>
      <c r="E4100">
        <v>-127.212209897406</v>
      </c>
      <c r="F4100">
        <v>-10.235359084880301</v>
      </c>
    </row>
    <row r="4101" spans="2:6" hidden="1" x14ac:dyDescent="0.25">
      <c r="B4101">
        <v>40998.199640114501</v>
      </c>
      <c r="C4101">
        <v>7.9380246172773301E-4</v>
      </c>
      <c r="D4101">
        <v>5.9126338236141201E-3</v>
      </c>
      <c r="E4101">
        <v>-118.385312268589</v>
      </c>
      <c r="F4101">
        <v>-1.76535836306392</v>
      </c>
    </row>
    <row r="4102" spans="2:6" hidden="1" x14ac:dyDescent="0.25">
      <c r="B4102">
        <v>41008.201640514599</v>
      </c>
      <c r="C4102">
        <v>7.6088720144549095E-4</v>
      </c>
      <c r="D4102">
        <v>5.5961170894570098E-3</v>
      </c>
      <c r="E4102">
        <v>-109.47681468963501</v>
      </c>
      <c r="F4102">
        <v>6.5864014896278897</v>
      </c>
    </row>
    <row r="4103" spans="2:6" hidden="1" x14ac:dyDescent="0.25">
      <c r="B4103">
        <v>41018.203640914799</v>
      </c>
      <c r="C4103">
        <v>8.0920294263432896E-4</v>
      </c>
      <c r="D4103">
        <v>5.8504889841937899E-3</v>
      </c>
      <c r="E4103">
        <v>-100.568195229889</v>
      </c>
      <c r="F4103">
        <v>14.8253050820104</v>
      </c>
    </row>
    <row r="4104" spans="2:6" hidden="1" x14ac:dyDescent="0.25">
      <c r="B4104">
        <v>41028.205641314897</v>
      </c>
      <c r="C4104">
        <v>9.6520767114347504E-4</v>
      </c>
      <c r="D4104">
        <v>6.8277098379316697E-3</v>
      </c>
      <c r="E4104">
        <v>-91.740186134676506</v>
      </c>
      <c r="F4104">
        <v>22.977437997892199</v>
      </c>
    </row>
    <row r="4105" spans="2:6" hidden="1" x14ac:dyDescent="0.25">
      <c r="B4105">
        <v>41038.207641715002</v>
      </c>
      <c r="C4105">
        <v>1.3508215210370599E-3</v>
      </c>
      <c r="D4105">
        <v>9.3111225388986304E-3</v>
      </c>
      <c r="E4105">
        <v>-83.052653554544307</v>
      </c>
      <c r="F4105">
        <v>31.083942526663101</v>
      </c>
    </row>
    <row r="4106" spans="2:6" hidden="1" x14ac:dyDescent="0.25">
      <c r="B4106">
        <v>41048.2096421151</v>
      </c>
      <c r="C4106">
        <v>2.6145086349927899E-3</v>
      </c>
      <c r="D4106">
        <v>1.7513243474733001E-2</v>
      </c>
      <c r="E4106">
        <v>-74.531427063651293</v>
      </c>
      <c r="F4106">
        <v>39.193048959808401</v>
      </c>
    </row>
    <row r="4107" spans="2:6" hidden="1" x14ac:dyDescent="0.25">
      <c r="B4107">
        <v>41058.2116425153</v>
      </c>
      <c r="C4107">
        <v>2.4435593316762699E-3</v>
      </c>
      <c r="D4107">
        <v>1.5393152344672799E-2</v>
      </c>
      <c r="E4107">
        <v>122.735715550292</v>
      </c>
      <c r="F4107">
        <v>-123.576404832267</v>
      </c>
    </row>
    <row r="4108" spans="2:6" hidden="1" x14ac:dyDescent="0.25">
      <c r="B4108">
        <v>41068.213642915398</v>
      </c>
      <c r="C4108">
        <v>2.6981358387257398E-3</v>
      </c>
      <c r="D4108">
        <v>1.70523037858735E-2</v>
      </c>
      <c r="E4108">
        <v>122.091006860197</v>
      </c>
      <c r="F4108">
        <v>-124.406651670793</v>
      </c>
    </row>
    <row r="4109" spans="2:6" hidden="1" x14ac:dyDescent="0.25">
      <c r="B4109">
        <v>41078.215643315503</v>
      </c>
      <c r="C4109">
        <v>1.43582745327492E-3</v>
      </c>
      <c r="D4109">
        <v>8.8412697957025391E-3</v>
      </c>
      <c r="E4109">
        <v>130.30193392095001</v>
      </c>
      <c r="F4109">
        <v>-116.06303748274701</v>
      </c>
    </row>
    <row r="4110" spans="2:6" hidden="1" x14ac:dyDescent="0.25">
      <c r="B4110">
        <v>41088.217643715601</v>
      </c>
      <c r="C4110">
        <v>1.0529324483463101E-3</v>
      </c>
      <c r="D4110">
        <v>6.3405078258952198E-3</v>
      </c>
      <c r="E4110">
        <v>138.542297428719</v>
      </c>
      <c r="F4110">
        <v>-107.624107277509</v>
      </c>
    </row>
    <row r="4111" spans="2:6" hidden="1" x14ac:dyDescent="0.25">
      <c r="B4111">
        <v>41098.219644115801</v>
      </c>
      <c r="C4111">
        <v>9.0178681755180502E-4</v>
      </c>
      <c r="D4111">
        <v>5.3327884508124401E-3</v>
      </c>
      <c r="E4111">
        <v>146.881784786244</v>
      </c>
      <c r="F4111">
        <v>-99.118759150813901</v>
      </c>
    </row>
    <row r="4112" spans="2:6" hidden="1" x14ac:dyDescent="0.25">
      <c r="B4112">
        <v>41108.221644515899</v>
      </c>
      <c r="C4112">
        <v>8.6206248402457099E-4</v>
      </c>
      <c r="D4112">
        <v>5.0255025792362903E-3</v>
      </c>
      <c r="E4112">
        <v>155.372730087929</v>
      </c>
      <c r="F4112">
        <v>-90.593193734124597</v>
      </c>
    </row>
    <row r="4113" spans="2:6" hidden="1" x14ac:dyDescent="0.25">
      <c r="B4113">
        <v>41118.223644915997</v>
      </c>
      <c r="C4113">
        <v>9.1062542625749E-4</v>
      </c>
      <c r="D4113">
        <v>5.2474576626783901E-3</v>
      </c>
      <c r="E4113">
        <v>164.03964980131201</v>
      </c>
      <c r="F4113">
        <v>-82.100507176863502</v>
      </c>
    </row>
    <row r="4114" spans="2:6" hidden="1" x14ac:dyDescent="0.25">
      <c r="B4114">
        <v>41128.225645316103</v>
      </c>
      <c r="C4114">
        <v>1.07625544014587E-3</v>
      </c>
      <c r="D4114">
        <v>6.1369143840803997E-3</v>
      </c>
      <c r="E4114">
        <v>172.872893902383</v>
      </c>
      <c r="F4114">
        <v>-73.688117211486997</v>
      </c>
    </row>
    <row r="4115" spans="2:6" hidden="1" x14ac:dyDescent="0.25">
      <c r="B4115">
        <v>41138.227645716303</v>
      </c>
      <c r="C4115">
        <v>1.49196512587541E-3</v>
      </c>
      <c r="D4115">
        <v>8.4116855608235997E-3</v>
      </c>
      <c r="E4115">
        <v>-178.17101064726401</v>
      </c>
      <c r="F4115">
        <v>-65.386585881478098</v>
      </c>
    </row>
    <row r="4116" spans="2:6" hidden="1" x14ac:dyDescent="0.25">
      <c r="B4116">
        <v>41148.229646116401</v>
      </c>
      <c r="C4116">
        <v>2.8650896965211202E-3</v>
      </c>
      <c r="D4116">
        <v>1.5934606845468099E-2</v>
      </c>
      <c r="E4116">
        <v>-169.16072079438501</v>
      </c>
      <c r="F4116">
        <v>-57.202812505258102</v>
      </c>
    </row>
    <row r="4117" spans="2:6" hidden="1" x14ac:dyDescent="0.25">
      <c r="B4117">
        <v>41158.231646516499</v>
      </c>
      <c r="C4117">
        <v>2.6318712461982502E-3</v>
      </c>
      <c r="D4117">
        <v>1.4065979490646099E-2</v>
      </c>
      <c r="E4117">
        <v>29.5503752631342</v>
      </c>
      <c r="F4117">
        <v>139.81842204743799</v>
      </c>
    </row>
    <row r="4118" spans="2:6" hidden="1" x14ac:dyDescent="0.25">
      <c r="B4118">
        <v>41168.233646916698</v>
      </c>
      <c r="C4118">
        <v>2.9394510394685999E-3</v>
      </c>
      <c r="D4118">
        <v>1.5752146015521402E-2</v>
      </c>
      <c r="E4118">
        <v>28.717851544716101</v>
      </c>
      <c r="F4118">
        <v>138.90447519404</v>
      </c>
    </row>
    <row r="4119" spans="2:6" hidden="1" x14ac:dyDescent="0.25">
      <c r="B4119">
        <v>41178.235647316797</v>
      </c>
      <c r="C4119">
        <v>1.56779306530353E-3</v>
      </c>
      <c r="D4119">
        <v>8.2109138679472404E-3</v>
      </c>
      <c r="E4119">
        <v>37.470858565228099</v>
      </c>
      <c r="F4119">
        <v>146.91980584653899</v>
      </c>
    </row>
    <row r="4120" spans="2:6" hidden="1" x14ac:dyDescent="0.25">
      <c r="B4120">
        <v>41188.237647716902</v>
      </c>
      <c r="C4120">
        <v>1.1549945955650199E-3</v>
      </c>
      <c r="D4120">
        <v>5.9030824540096897E-3</v>
      </c>
      <c r="E4120">
        <v>46.070728052706798</v>
      </c>
      <c r="F4120">
        <v>154.984190128644</v>
      </c>
    </row>
    <row r="4121" spans="2:6" hidden="1" x14ac:dyDescent="0.25">
      <c r="B4121">
        <v>41198.239648117</v>
      </c>
      <c r="C4121">
        <v>9.9456346204813604E-4</v>
      </c>
      <c r="D4121">
        <v>4.9610464395219303E-3</v>
      </c>
      <c r="E4121">
        <v>54.535726981996497</v>
      </c>
      <c r="F4121">
        <v>163.14873839081901</v>
      </c>
    </row>
    <row r="4122" spans="2:6" hidden="1" x14ac:dyDescent="0.25">
      <c r="B4122">
        <v>41208.2416485172</v>
      </c>
      <c r="C4122">
        <v>9.5509307489870102E-4</v>
      </c>
      <c r="D4122">
        <v>4.6576283355208399E-3</v>
      </c>
      <c r="E4122">
        <v>62.909574255126003</v>
      </c>
      <c r="F4122">
        <v>171.448897107509</v>
      </c>
    </row>
    <row r="4123" spans="2:6" hidden="1" x14ac:dyDescent="0.25">
      <c r="B4123">
        <v>41218.243648917298</v>
      </c>
      <c r="C4123">
        <v>1.0110732977488799E-3</v>
      </c>
      <c r="D4123">
        <v>4.8350203665571204E-3</v>
      </c>
      <c r="E4123">
        <v>71.2511867236759</v>
      </c>
      <c r="F4123">
        <v>179.89658837291799</v>
      </c>
    </row>
    <row r="4124" spans="2:6" hidden="1" x14ac:dyDescent="0.25">
      <c r="B4124">
        <v>41228.245649317403</v>
      </c>
      <c r="C4124">
        <v>1.1933343540902E-3</v>
      </c>
      <c r="D4124">
        <v>5.6176648744210604E-3</v>
      </c>
      <c r="E4124">
        <v>79.622843987560799</v>
      </c>
      <c r="F4124">
        <v>-171.52381043810399</v>
      </c>
    </row>
    <row r="4125" spans="2:6" hidden="1" x14ac:dyDescent="0.25">
      <c r="B4125">
        <v>41238.247649717501</v>
      </c>
      <c r="C4125">
        <v>1.6454330164663801E-3</v>
      </c>
      <c r="D4125">
        <v>7.6558275453852496E-3</v>
      </c>
      <c r="E4125">
        <v>88.078232676827596</v>
      </c>
      <c r="F4125">
        <v>-162.85377363628299</v>
      </c>
    </row>
    <row r="4126" spans="2:6" hidden="1" x14ac:dyDescent="0.25">
      <c r="B4126">
        <v>41248.249650117701</v>
      </c>
      <c r="C4126">
        <v>3.1316282400095899E-3</v>
      </c>
      <c r="D4126">
        <v>1.44495639352976E-2</v>
      </c>
      <c r="E4126">
        <v>96.651874596527406</v>
      </c>
      <c r="F4126">
        <v>-154.15246679217699</v>
      </c>
    </row>
    <row r="4127" spans="2:6" hidden="1" x14ac:dyDescent="0.25">
      <c r="B4127">
        <v>41258.251650517799</v>
      </c>
      <c r="C4127">
        <v>2.77357655752976E-3</v>
      </c>
      <c r="D4127">
        <v>1.2627576893935099E-2</v>
      </c>
      <c r="E4127">
        <v>-64.891060238437404</v>
      </c>
      <c r="F4127">
        <v>44.203229351585797</v>
      </c>
    </row>
    <row r="4128" spans="2:6" hidden="1" x14ac:dyDescent="0.25">
      <c r="B4128">
        <v>41268.253650917897</v>
      </c>
      <c r="C4128">
        <v>3.1386834115909698E-3</v>
      </c>
      <c r="D4128">
        <v>1.43004858501245E-2</v>
      </c>
      <c r="E4128">
        <v>-65.847158771522501</v>
      </c>
      <c r="F4128">
        <v>43.099280812717602</v>
      </c>
    </row>
    <row r="4129" spans="2:6" hidden="1" x14ac:dyDescent="0.25">
      <c r="B4129">
        <v>41278.255651318002</v>
      </c>
      <c r="C4129">
        <v>1.6562091831516599E-3</v>
      </c>
      <c r="D4129">
        <v>7.4859791256412902E-3</v>
      </c>
      <c r="E4129">
        <v>-56.992265263149903</v>
      </c>
      <c r="F4129">
        <v>51.564298415652502</v>
      </c>
    </row>
    <row r="4130" spans="2:6" hidden="1" x14ac:dyDescent="0.25">
      <c r="B4130">
        <v>41288.257651718202</v>
      </c>
      <c r="C4130">
        <v>1.2106571593526001E-3</v>
      </c>
      <c r="D4130">
        <v>5.41079939406066E-3</v>
      </c>
      <c r="E4130">
        <v>-48.1499408583622</v>
      </c>
      <c r="F4130">
        <v>59.907391673012803</v>
      </c>
    </row>
    <row r="4131" spans="2:6" hidden="1" x14ac:dyDescent="0.25">
      <c r="B4131">
        <v>41298.2596521183</v>
      </c>
      <c r="C4131">
        <v>1.0384468204157899E-3</v>
      </c>
      <c r="D4131">
        <v>4.57022429283263E-3</v>
      </c>
      <c r="E4131">
        <v>-39.386614659966099</v>
      </c>
      <c r="F4131">
        <v>68.151726899678906</v>
      </c>
    </row>
    <row r="4132" spans="2:6" hidden="1" x14ac:dyDescent="0.25">
      <c r="B4132">
        <v>41308.261652518398</v>
      </c>
      <c r="C4132">
        <v>9.974199336632301E-4</v>
      </c>
      <c r="D4132">
        <v>4.3045463065646298E-3</v>
      </c>
      <c r="E4132">
        <v>-30.754017209754</v>
      </c>
      <c r="F4132">
        <v>76.341999836231395</v>
      </c>
    </row>
    <row r="4133" spans="2:6" hidden="1" x14ac:dyDescent="0.25">
      <c r="B4133">
        <v>41318.263652918497</v>
      </c>
      <c r="C4133">
        <v>1.0597574133437699E-3</v>
      </c>
      <c r="D4133">
        <v>4.4692483964950402E-3</v>
      </c>
      <c r="E4133">
        <v>-22.278084858106102</v>
      </c>
      <c r="F4133">
        <v>84.535361298180206</v>
      </c>
    </row>
    <row r="4134" spans="2:6" hidden="1" x14ac:dyDescent="0.25">
      <c r="B4134">
        <v>41328.265653318696</v>
      </c>
      <c r="C4134">
        <v>1.25827973604786E-3</v>
      </c>
      <c r="D4134">
        <v>5.1737686865473602E-3</v>
      </c>
      <c r="E4134">
        <v>-13.9547300459909</v>
      </c>
      <c r="F4134">
        <v>92.7905932924685</v>
      </c>
    </row>
    <row r="4135" spans="2:6" hidden="1" x14ac:dyDescent="0.25">
      <c r="B4135">
        <v>41338.267653718802</v>
      </c>
      <c r="C4135">
        <v>1.7467570699145299E-3</v>
      </c>
      <c r="D4135">
        <v>6.9978085037120802E-3</v>
      </c>
      <c r="E4135">
        <v>-5.7523505906538004</v>
      </c>
      <c r="F4135">
        <v>101.156742250554</v>
      </c>
    </row>
    <row r="4136" spans="2:6" hidden="1" x14ac:dyDescent="0.25">
      <c r="B4136">
        <v>41348.2696541189</v>
      </c>
      <c r="C4136">
        <v>3.3444826574899299E-3</v>
      </c>
      <c r="D4136">
        <v>1.30661474808979E-2</v>
      </c>
      <c r="E4136">
        <v>2.3805870108104998</v>
      </c>
      <c r="F4136">
        <v>109.66245557363899</v>
      </c>
    </row>
    <row r="4137" spans="2:6" hidden="1" x14ac:dyDescent="0.25">
      <c r="B4137">
        <v>41358.271654518998</v>
      </c>
      <c r="C4137">
        <v>2.9413490271095501E-3</v>
      </c>
      <c r="D4137">
        <v>1.09857241690147E-2</v>
      </c>
      <c r="E4137">
        <v>-160.32935739805001</v>
      </c>
      <c r="F4137">
        <v>-51.660792794845598</v>
      </c>
    </row>
    <row r="4138" spans="2:6" hidden="1" x14ac:dyDescent="0.25">
      <c r="B4138">
        <v>41368.273654919198</v>
      </c>
      <c r="C4138">
        <v>3.3683096365366102E-3</v>
      </c>
      <c r="D4138">
        <v>1.2609819732231299E-2</v>
      </c>
      <c r="E4138">
        <v>-161.317859317672</v>
      </c>
      <c r="F4138">
        <v>-52.938654553001903</v>
      </c>
    </row>
    <row r="4139" spans="2:6" hidden="1" x14ac:dyDescent="0.25">
      <c r="B4139">
        <v>41378.275655319303</v>
      </c>
      <c r="C4139">
        <v>1.77348548005647E-3</v>
      </c>
      <c r="D4139">
        <v>6.5303880193630396E-3</v>
      </c>
      <c r="E4139">
        <v>-153.04104323937901</v>
      </c>
      <c r="F4139">
        <v>-44.136130004647903</v>
      </c>
    </row>
    <row r="4140" spans="2:6" hidden="1" x14ac:dyDescent="0.25">
      <c r="B4140">
        <v>41388.277655719401</v>
      </c>
      <c r="C4140">
        <v>1.2902324948210499E-3</v>
      </c>
      <c r="D4140">
        <v>4.6849194822576297E-3</v>
      </c>
      <c r="E4140">
        <v>-144.637263216647</v>
      </c>
      <c r="F4140">
        <v>-35.359440570233197</v>
      </c>
    </row>
    <row r="4141" spans="2:6" hidden="1" x14ac:dyDescent="0.25">
      <c r="B4141">
        <v>41398.279656119499</v>
      </c>
      <c r="C4141">
        <v>1.09997876183002E-3</v>
      </c>
      <c r="D4141">
        <v>3.9432241617619497E-3</v>
      </c>
      <c r="E4141">
        <v>-136.10639313991001</v>
      </c>
      <c r="F4141">
        <v>-26.682296511886001</v>
      </c>
    </row>
    <row r="4142" spans="2:6" hidden="1" x14ac:dyDescent="0.25">
      <c r="B4142">
        <v>41408.281656519699</v>
      </c>
      <c r="C4142">
        <v>1.0503680144236401E-3</v>
      </c>
      <c r="D4142">
        <v>3.7151921818761699E-3</v>
      </c>
      <c r="E4142">
        <v>-127.475774186957</v>
      </c>
      <c r="F4142">
        <v>-18.160328065974699</v>
      </c>
    </row>
    <row r="4143" spans="2:6" hidden="1" x14ac:dyDescent="0.25">
      <c r="B4143">
        <v>41418.283656919797</v>
      </c>
      <c r="C4143">
        <v>1.1115296686963899E-3</v>
      </c>
      <c r="D4143">
        <v>3.8700355906822002E-3</v>
      </c>
      <c r="E4143">
        <v>-118.79428062480299</v>
      </c>
      <c r="F4143">
        <v>-9.8191264477854894</v>
      </c>
    </row>
    <row r="4144" spans="2:6" hidden="1" x14ac:dyDescent="0.25">
      <c r="B4144">
        <v>41428.285657319902</v>
      </c>
      <c r="C4144">
        <v>1.31833827141409E-3</v>
      </c>
      <c r="D4144">
        <v>4.5018401860452504E-3</v>
      </c>
      <c r="E4144">
        <v>-110.120990748547</v>
      </c>
      <c r="F4144">
        <v>-1.64994850533972</v>
      </c>
    </row>
    <row r="4145" spans="2:6" hidden="1" x14ac:dyDescent="0.25">
      <c r="B4145">
        <v>41438.28765772</v>
      </c>
      <c r="C4145">
        <v>1.8344632371259601E-3</v>
      </c>
      <c r="D4145">
        <v>6.1178881722748603E-3</v>
      </c>
      <c r="E4145">
        <v>-101.510794116425</v>
      </c>
      <c r="F4145">
        <v>6.3872490505404604</v>
      </c>
    </row>
    <row r="4146" spans="2:6" hidden="1" x14ac:dyDescent="0.25">
      <c r="B4146">
        <v>41448.2896581202</v>
      </c>
      <c r="C4146">
        <v>3.5319357476169201E-3</v>
      </c>
      <c r="D4146">
        <v>1.1457503738242E-2</v>
      </c>
      <c r="E4146">
        <v>-93.001676252084195</v>
      </c>
      <c r="F4146">
        <v>14.355516869397301</v>
      </c>
    </row>
    <row r="4147" spans="2:6" hidden="1" x14ac:dyDescent="0.25">
      <c r="B4147">
        <v>41458.291658520298</v>
      </c>
      <c r="C4147">
        <v>3.1254100490436501E-3</v>
      </c>
      <c r="D4147">
        <v>9.4739858642657292E-3</v>
      </c>
      <c r="E4147">
        <v>104.800330791839</v>
      </c>
      <c r="F4147">
        <v>-148.304493599095</v>
      </c>
    </row>
    <row r="4148" spans="2:6" hidden="1" x14ac:dyDescent="0.25">
      <c r="B4148">
        <v>41468.293658920396</v>
      </c>
      <c r="C4148">
        <v>3.6167193276649902E-3</v>
      </c>
      <c r="D4148">
        <v>1.10155874202998E-2</v>
      </c>
      <c r="E4148">
        <v>103.686931090231</v>
      </c>
      <c r="F4148">
        <v>-149.61694093805701</v>
      </c>
    </row>
    <row r="4149" spans="2:6" hidden="1" x14ac:dyDescent="0.25">
      <c r="B4149">
        <v>41478.295659320502</v>
      </c>
      <c r="C4149">
        <v>1.9200388187486999E-3</v>
      </c>
      <c r="D4149">
        <v>5.6631502351186204E-3</v>
      </c>
      <c r="E4149">
        <v>111.91507030515299</v>
      </c>
      <c r="F4149">
        <v>-141.424871999874</v>
      </c>
    </row>
    <row r="4150" spans="2:6" hidden="1" x14ac:dyDescent="0.25">
      <c r="B4150">
        <v>41488.297659720702</v>
      </c>
      <c r="C4150">
        <v>1.40561659717165E-3</v>
      </c>
      <c r="D4150">
        <v>4.0229911698462699E-3</v>
      </c>
      <c r="E4150">
        <v>120.127262550224</v>
      </c>
      <c r="F4150">
        <v>-133.061844562895</v>
      </c>
    </row>
    <row r="4151" spans="2:6" hidden="1" x14ac:dyDescent="0.25">
      <c r="B4151">
        <v>41498.2996601208</v>
      </c>
      <c r="C4151">
        <v>1.2021383822413999E-3</v>
      </c>
      <c r="D4151">
        <v>3.3505571307642298E-3</v>
      </c>
      <c r="E4151">
        <v>128.37779959646701</v>
      </c>
      <c r="F4151">
        <v>-124.53138975153</v>
      </c>
    </row>
    <row r="4152" spans="2:6" hidden="1" x14ac:dyDescent="0.25">
      <c r="B4152">
        <v>41508.301660520898</v>
      </c>
      <c r="C4152">
        <v>1.1473429851840799E-3</v>
      </c>
      <c r="D4152">
        <v>3.1281866632393001E-3</v>
      </c>
      <c r="E4152">
        <v>136.71535692226001</v>
      </c>
      <c r="F4152">
        <v>-115.8752767048</v>
      </c>
    </row>
    <row r="4153" spans="2:6" hidden="1" x14ac:dyDescent="0.25">
      <c r="B4153">
        <v>41518.303660921003</v>
      </c>
      <c r="C4153">
        <v>1.2092593993746599E-3</v>
      </c>
      <c r="D4153">
        <v>3.24008133350681E-3</v>
      </c>
      <c r="E4153">
        <v>145.17348012632101</v>
      </c>
      <c r="F4153">
        <v>-107.16622205095899</v>
      </c>
    </row>
    <row r="4154" spans="2:6" hidden="1" x14ac:dyDescent="0.25">
      <c r="B4154">
        <v>41528.305661321203</v>
      </c>
      <c r="C4154">
        <v>1.42460337887516E-3</v>
      </c>
      <c r="D4154">
        <v>3.7653413239359499E-3</v>
      </c>
      <c r="E4154">
        <v>153.76347640412999</v>
      </c>
      <c r="F4154">
        <v>-98.491069643325702</v>
      </c>
    </row>
    <row r="4155" spans="2:6" hidden="1" x14ac:dyDescent="0.25">
      <c r="B4155">
        <v>41538.307661721301</v>
      </c>
      <c r="C4155">
        <v>1.9663159129598802E-3</v>
      </c>
      <c r="D4155">
        <v>5.1376846244604599E-3</v>
      </c>
      <c r="E4155">
        <v>162.47087167083299</v>
      </c>
      <c r="F4155">
        <v>-89.92893872354</v>
      </c>
    </row>
    <row r="4156" spans="2:6" hidden="1" x14ac:dyDescent="0.25">
      <c r="B4156">
        <v>41548.309662121399</v>
      </c>
      <c r="C4156">
        <v>3.7559817853329799E-3</v>
      </c>
      <c r="D4156">
        <v>9.7024694194887302E-3</v>
      </c>
      <c r="E4156">
        <v>171.25730476046601</v>
      </c>
      <c r="F4156">
        <v>-81.531497595907894</v>
      </c>
    </row>
    <row r="4157" spans="2:6" hidden="1" x14ac:dyDescent="0.25">
      <c r="B4157">
        <v>41558.311662521497</v>
      </c>
      <c r="C4157">
        <v>3.2503346699137999E-3</v>
      </c>
      <c r="D4157">
        <v>8.12841189696876E-3</v>
      </c>
      <c r="E4157">
        <v>10.1659958801032</v>
      </c>
      <c r="F4157">
        <v>116.196362954691</v>
      </c>
    </row>
    <row r="4158" spans="2:6" hidden="1" x14ac:dyDescent="0.25">
      <c r="B4158">
        <v>41568.313662921697</v>
      </c>
      <c r="C4158">
        <v>3.80781820386007E-3</v>
      </c>
      <c r="D4158">
        <v>9.5458105999983306E-3</v>
      </c>
      <c r="E4158">
        <v>8.8444035247517991</v>
      </c>
      <c r="F4158">
        <v>114.759607838411</v>
      </c>
    </row>
    <row r="4159" spans="2:6" hidden="1" x14ac:dyDescent="0.25">
      <c r="B4159">
        <v>41578.315663321802</v>
      </c>
      <c r="C4159">
        <v>2.0197412873942402E-3</v>
      </c>
      <c r="D4159">
        <v>4.9590854754884197E-3</v>
      </c>
      <c r="E4159">
        <v>17.536026257364199</v>
      </c>
      <c r="F4159">
        <v>122.743483096213</v>
      </c>
    </row>
    <row r="4160" spans="2:6" hidden="1" x14ac:dyDescent="0.25">
      <c r="B4160">
        <v>41588.3176637219</v>
      </c>
      <c r="C4160">
        <v>1.48104171822443E-3</v>
      </c>
      <c r="D4160">
        <v>3.5473451262912799E-3</v>
      </c>
      <c r="E4160">
        <v>26.111986220624701</v>
      </c>
      <c r="F4160">
        <v>130.72481945899699</v>
      </c>
    </row>
    <row r="4161" spans="2:6" hidden="1" x14ac:dyDescent="0.25">
      <c r="B4161">
        <v>41598.3196641221</v>
      </c>
      <c r="C4161">
        <v>1.2708071419178001E-3</v>
      </c>
      <c r="D4161">
        <v>2.9599341624181701E-3</v>
      </c>
      <c r="E4161">
        <v>34.565822043336503</v>
      </c>
      <c r="F4161">
        <v>138.79643419262001</v>
      </c>
    </row>
    <row r="4162" spans="2:6" hidden="1" x14ac:dyDescent="0.25">
      <c r="B4162">
        <v>41608.321664522198</v>
      </c>
      <c r="C4162">
        <v>1.2173993170147401E-3</v>
      </c>
      <c r="D4162">
        <v>2.7527442544402901E-3</v>
      </c>
      <c r="E4162">
        <v>42.915060954331601</v>
      </c>
      <c r="F4162">
        <v>147.04397328721501</v>
      </c>
    </row>
    <row r="4163" spans="2:6" hidden="1" x14ac:dyDescent="0.25">
      <c r="B4163">
        <v>41618.323664922304</v>
      </c>
      <c r="C4163">
        <v>1.2867845664720999E-3</v>
      </c>
      <c r="D4163">
        <v>2.8249734452048601E-3</v>
      </c>
      <c r="E4163">
        <v>51.196174465062001</v>
      </c>
      <c r="F4163">
        <v>155.52985125178699</v>
      </c>
    </row>
    <row r="4164" spans="2:6" hidden="1" x14ac:dyDescent="0.25">
      <c r="B4164">
        <v>41628.325665322402</v>
      </c>
      <c r="C4164">
        <v>1.51728854014278E-3</v>
      </c>
      <c r="D4164">
        <v>3.2404435510647099E-3</v>
      </c>
      <c r="E4164">
        <v>59.4565106189253</v>
      </c>
      <c r="F4164">
        <v>164.27817384685599</v>
      </c>
    </row>
    <row r="4165" spans="2:6" hidden="1" x14ac:dyDescent="0.25">
      <c r="B4165">
        <v>41638.327665722602</v>
      </c>
      <c r="C4165">
        <v>2.0904038049141698E-3</v>
      </c>
      <c r="D4165">
        <v>4.3583557590322498E-3</v>
      </c>
      <c r="E4165">
        <v>67.744784411049295</v>
      </c>
      <c r="F4165">
        <v>173.26428249225299</v>
      </c>
    </row>
    <row r="4166" spans="2:6" hidden="1" x14ac:dyDescent="0.25">
      <c r="B4166">
        <v>41648.3296661227</v>
      </c>
      <c r="C4166">
        <v>3.97406091054939E-3</v>
      </c>
      <c r="D4166">
        <v>8.1242894529061898E-3</v>
      </c>
      <c r="E4166">
        <v>76.101800204266397</v>
      </c>
      <c r="F4166">
        <v>-177.585830178268</v>
      </c>
    </row>
    <row r="4167" spans="2:6" hidden="1" x14ac:dyDescent="0.25">
      <c r="B4167">
        <v>41658.331666522798</v>
      </c>
      <c r="C4167">
        <v>3.3386091173969999E-3</v>
      </c>
      <c r="D4167">
        <v>6.6321117472608101E-3</v>
      </c>
      <c r="E4167">
        <v>-85.478948745598501</v>
      </c>
      <c r="F4167">
        <v>22.552433487451999</v>
      </c>
    </row>
    <row r="4168" spans="2:6" hidden="1" x14ac:dyDescent="0.25">
      <c r="B4168">
        <v>41668.333666922903</v>
      </c>
      <c r="C4168">
        <v>3.9653831008234003E-3</v>
      </c>
      <c r="D4168">
        <v>7.8832062234221907E-3</v>
      </c>
      <c r="E4168">
        <v>-86.901648617623394</v>
      </c>
      <c r="F4168">
        <v>20.754310529217499</v>
      </c>
    </row>
    <row r="4169" spans="2:6" hidden="1" x14ac:dyDescent="0.25">
      <c r="B4169">
        <v>41678.335667323103</v>
      </c>
      <c r="C4169">
        <v>2.0851069886878102E-3</v>
      </c>
      <c r="D4169">
        <v>4.0970108251668002E-3</v>
      </c>
      <c r="E4169">
        <v>-78.279946047229004</v>
      </c>
      <c r="F4169">
        <v>29.722790095726101</v>
      </c>
    </row>
    <row r="4170" spans="2:6" hidden="1" x14ac:dyDescent="0.25">
      <c r="B4170">
        <v>41688.337667723201</v>
      </c>
      <c r="C4170">
        <v>1.51790358022546E-3</v>
      </c>
      <c r="D4170">
        <v>2.9426862169168598E-3</v>
      </c>
      <c r="E4170">
        <v>-69.623087699430201</v>
      </c>
      <c r="F4170">
        <v>38.4648980518119</v>
      </c>
    </row>
    <row r="4171" spans="2:6" hidden="1" x14ac:dyDescent="0.25">
      <c r="B4171">
        <v>41698.339668123299</v>
      </c>
      <c r="C4171">
        <v>1.29638295013147E-3</v>
      </c>
      <c r="D4171">
        <v>2.4695105737515301E-3</v>
      </c>
      <c r="E4171">
        <v>-60.982137195718501</v>
      </c>
      <c r="F4171">
        <v>46.975715548779903</v>
      </c>
    </row>
    <row r="4172" spans="2:6" hidden="1" x14ac:dyDescent="0.25">
      <c r="B4172">
        <v>41708.341668523397</v>
      </c>
      <c r="C4172">
        <v>1.2401583248688201E-3</v>
      </c>
      <c r="D4172">
        <v>2.3078978614004299E-3</v>
      </c>
      <c r="E4172">
        <v>-52.407217149382298</v>
      </c>
      <c r="F4172">
        <v>55.300963611887298</v>
      </c>
    </row>
    <row r="4173" spans="2:6" hidden="1" x14ac:dyDescent="0.25">
      <c r="B4173">
        <v>41718.343668923597</v>
      </c>
      <c r="C4173">
        <v>1.3132880104416501E-3</v>
      </c>
      <c r="D4173">
        <v>2.3720188669439902E-3</v>
      </c>
      <c r="E4173">
        <v>-43.935902589295601</v>
      </c>
      <c r="F4173">
        <v>63.525619481376701</v>
      </c>
    </row>
    <row r="4174" spans="2:6" hidden="1" x14ac:dyDescent="0.25">
      <c r="B4174">
        <v>41728.345669323702</v>
      </c>
      <c r="C4174">
        <v>1.55560629159905E-3</v>
      </c>
      <c r="D4174">
        <v>2.7098130952620402E-3</v>
      </c>
      <c r="E4174">
        <v>-35.585184365221998</v>
      </c>
      <c r="F4174">
        <v>71.758324787134896</v>
      </c>
    </row>
    <row r="4175" spans="2:6" hidden="1" x14ac:dyDescent="0.25">
      <c r="B4175">
        <v>41738.3476697238</v>
      </c>
      <c r="C4175">
        <v>2.1565578472110998E-3</v>
      </c>
      <c r="D4175">
        <v>3.6045531084776699E-3</v>
      </c>
      <c r="E4175">
        <v>-27.3484656619483</v>
      </c>
      <c r="F4175">
        <v>80.113816430828606</v>
      </c>
    </row>
    <row r="4176" spans="2:6" hidden="1" x14ac:dyDescent="0.25">
      <c r="B4176">
        <v>41748.349670123898</v>
      </c>
      <c r="C4176">
        <v>4.1270370361766798E-3</v>
      </c>
      <c r="D4176">
        <v>6.5976156874066397E-3</v>
      </c>
      <c r="E4176">
        <v>-19.197744942674401</v>
      </c>
      <c r="F4176">
        <v>88.693441292236301</v>
      </c>
    </row>
    <row r="4177" spans="2:6" hidden="1" x14ac:dyDescent="0.25">
      <c r="B4177">
        <v>41758.351670524098</v>
      </c>
      <c r="C4177">
        <v>3.4596174239353902E-3</v>
      </c>
      <c r="D4177">
        <v>5.0295377438041404E-3</v>
      </c>
      <c r="E4177">
        <v>178.48498585271699</v>
      </c>
      <c r="F4177">
        <v>-71.2079347512894</v>
      </c>
    </row>
    <row r="4178" spans="2:6" hidden="1" x14ac:dyDescent="0.25">
      <c r="B4178">
        <v>41768.353670924203</v>
      </c>
      <c r="C4178">
        <v>4.1575809066990198E-3</v>
      </c>
      <c r="D4178">
        <v>6.0824605139931497E-3</v>
      </c>
      <c r="E4178">
        <v>177.025985359967</v>
      </c>
      <c r="F4178">
        <v>-73.265778514717496</v>
      </c>
    </row>
    <row r="4179" spans="2:6" hidden="1" x14ac:dyDescent="0.25">
      <c r="B4179">
        <v>41778.355671324302</v>
      </c>
      <c r="C4179">
        <v>2.1889262331083801E-3</v>
      </c>
      <c r="D4179">
        <v>3.0791864252038901E-3</v>
      </c>
      <c r="E4179">
        <v>-174.80227106729399</v>
      </c>
      <c r="F4179">
        <v>-63.855337671142699</v>
      </c>
    </row>
    <row r="4180" spans="2:6" hidden="1" x14ac:dyDescent="0.25">
      <c r="B4180">
        <v>41788.3576717244</v>
      </c>
      <c r="C4180">
        <v>1.5913081387563101E-3</v>
      </c>
      <c r="D4180">
        <v>2.16423832035059E-3</v>
      </c>
      <c r="E4180">
        <v>-166.53714135678001</v>
      </c>
      <c r="F4180">
        <v>-54.333831076429597</v>
      </c>
    </row>
    <row r="4181" spans="2:6" hidden="1" x14ac:dyDescent="0.25">
      <c r="B4181">
        <v>41798.359672124599</v>
      </c>
      <c r="C4181">
        <v>1.35438306349784E-3</v>
      </c>
      <c r="D4181">
        <v>1.7903856858370001E-3</v>
      </c>
      <c r="E4181">
        <v>-158.15924495507701</v>
      </c>
      <c r="F4181">
        <v>-44.871551726871303</v>
      </c>
    </row>
    <row r="4182" spans="2:6" hidden="1" x14ac:dyDescent="0.25">
      <c r="B4182">
        <v>41808.361672524697</v>
      </c>
      <c r="C4182">
        <v>1.28978882538826E-3</v>
      </c>
      <c r="D4182">
        <v>1.6631575025583001E-3</v>
      </c>
      <c r="E4182">
        <v>-149.67145102706701</v>
      </c>
      <c r="F4182">
        <v>-35.635887748999103</v>
      </c>
    </row>
    <row r="4183" spans="2:6" hidden="1" x14ac:dyDescent="0.25">
      <c r="B4183">
        <v>41818.363672924803</v>
      </c>
      <c r="C4183">
        <v>1.35995319831155E-3</v>
      </c>
      <c r="D4183">
        <v>1.7117938612449799E-3</v>
      </c>
      <c r="E4183">
        <v>-141.098640986417</v>
      </c>
      <c r="F4183">
        <v>-26.746417170521301</v>
      </c>
    </row>
    <row r="4184" spans="2:6" hidden="1" x14ac:dyDescent="0.25">
      <c r="B4184">
        <v>41828.365673324901</v>
      </c>
      <c r="C4184">
        <v>1.60621888266127E-3</v>
      </c>
      <c r="D4184">
        <v>1.9684709453650401E-3</v>
      </c>
      <c r="E4184">
        <v>-132.482495500559</v>
      </c>
      <c r="F4184">
        <v>-18.247239653836498</v>
      </c>
    </row>
    <row r="4185" spans="2:6" hidden="1" x14ac:dyDescent="0.25">
      <c r="B4185">
        <v>41838.367673725101</v>
      </c>
      <c r="C4185">
        <v>2.2253750163310098E-3</v>
      </c>
      <c r="D4185">
        <v>2.64096857052215E-3</v>
      </c>
      <c r="E4185">
        <v>-123.87194905925701</v>
      </c>
      <c r="F4185">
        <v>-10.1023117276011</v>
      </c>
    </row>
    <row r="4186" spans="2:6" hidden="1" x14ac:dyDescent="0.25">
      <c r="B4186">
        <v>41848.369674125199</v>
      </c>
      <c r="C4186">
        <v>4.2673450089790697E-3</v>
      </c>
      <c r="D4186">
        <v>4.8680907469855301E-3</v>
      </c>
      <c r="E4186">
        <v>-115.31190097554099</v>
      </c>
      <c r="F4186">
        <v>-2.20745784696485</v>
      </c>
    </row>
    <row r="4187" spans="2:6" hidden="1" x14ac:dyDescent="0.25">
      <c r="B4187">
        <v>41858.371674525297</v>
      </c>
      <c r="C4187">
        <v>3.5754605074221298E-3</v>
      </c>
      <c r="D4187">
        <v>3.6467480312925402E-3</v>
      </c>
      <c r="E4187">
        <v>83.184758902395899</v>
      </c>
      <c r="F4187">
        <v>-164.51836356674801</v>
      </c>
    </row>
    <row r="4188" spans="2:6" hidden="1" x14ac:dyDescent="0.25">
      <c r="B4188">
        <v>41868.373674925402</v>
      </c>
      <c r="C4188">
        <v>4.3438783630946999E-3</v>
      </c>
      <c r="D4188">
        <v>4.4717950896054097E-3</v>
      </c>
      <c r="E4188">
        <v>81.553571913357402</v>
      </c>
      <c r="F4188">
        <v>-166.52616273362</v>
      </c>
    </row>
    <row r="4189" spans="2:6" hidden="1" x14ac:dyDescent="0.25">
      <c r="B4189">
        <v>41878.375675325602</v>
      </c>
      <c r="C4189">
        <v>2.3019850114820899E-3</v>
      </c>
      <c r="D4189">
        <v>2.2298734536720902E-3</v>
      </c>
      <c r="E4189">
        <v>89.859410269183797</v>
      </c>
      <c r="F4189">
        <v>-158.36893725351399</v>
      </c>
    </row>
    <row r="4190" spans="2:6" hidden="1" x14ac:dyDescent="0.25">
      <c r="B4190">
        <v>41888.3776757257</v>
      </c>
      <c r="C4190">
        <v>1.68325676178649E-3</v>
      </c>
      <c r="D4190">
        <v>1.5299899645198E-3</v>
      </c>
      <c r="E4190">
        <v>98.113302783269702</v>
      </c>
      <c r="F4190">
        <v>-149.769802472934</v>
      </c>
    </row>
    <row r="4191" spans="2:6" hidden="1" x14ac:dyDescent="0.25">
      <c r="B4191">
        <v>41898.379676125798</v>
      </c>
      <c r="C4191">
        <v>1.43832214162708E-3</v>
      </c>
      <c r="D4191">
        <v>1.22814862459617E-3</v>
      </c>
      <c r="E4191">
        <v>106.35592761515301</v>
      </c>
      <c r="F4191">
        <v>-140.61899008146099</v>
      </c>
    </row>
    <row r="4192" spans="2:6" hidden="1" x14ac:dyDescent="0.25">
      <c r="B4192">
        <v>41908.381676525903</v>
      </c>
      <c r="C4192">
        <v>1.37144734583467E-3</v>
      </c>
      <c r="D4192">
        <v>1.1062177892704899E-3</v>
      </c>
      <c r="E4192">
        <v>114.631401490214</v>
      </c>
      <c r="F4192">
        <v>-130.90858984861299</v>
      </c>
    </row>
    <row r="4193" spans="2:6" hidden="1" x14ac:dyDescent="0.25">
      <c r="B4193">
        <v>41918.383676926103</v>
      </c>
      <c r="C4193">
        <v>1.4434322732937901E-3</v>
      </c>
      <c r="D4193">
        <v>1.1102158459599201E-3</v>
      </c>
      <c r="E4193">
        <v>122.978715071301</v>
      </c>
      <c r="F4193">
        <v>-120.764247534444</v>
      </c>
    </row>
    <row r="4194" spans="2:6" hidden="1" x14ac:dyDescent="0.25">
      <c r="B4194">
        <v>41928.385677326201</v>
      </c>
      <c r="C4194">
        <v>1.69684624344207E-3</v>
      </c>
      <c r="D4194">
        <v>1.25868103803768E-3</v>
      </c>
      <c r="E4194">
        <v>131.42383706899</v>
      </c>
      <c r="F4194">
        <v>-110.43439290045301</v>
      </c>
    </row>
    <row r="4195" spans="2:6" hidden="1" x14ac:dyDescent="0.25">
      <c r="B4195">
        <v>41938.387677726299</v>
      </c>
      <c r="C4195">
        <v>2.3350173203659898E-3</v>
      </c>
      <c r="D4195">
        <v>1.68759687561629E-3</v>
      </c>
      <c r="E4195">
        <v>139.97389756631699</v>
      </c>
      <c r="F4195">
        <v>-100.220294671113</v>
      </c>
    </row>
    <row r="4196" spans="2:6" hidden="1" x14ac:dyDescent="0.25">
      <c r="B4196">
        <v>41948.389678126397</v>
      </c>
      <c r="C4196">
        <v>4.4430884107932297E-3</v>
      </c>
      <c r="D4196">
        <v>3.1482314412585701E-3</v>
      </c>
      <c r="E4196">
        <v>148.614694967703</v>
      </c>
      <c r="F4196">
        <v>-90.373549506581398</v>
      </c>
    </row>
    <row r="4197" spans="2:6" hidden="1" x14ac:dyDescent="0.25">
      <c r="B4197">
        <v>41958.391678526597</v>
      </c>
      <c r="C4197">
        <v>3.6247262294342702E-3</v>
      </c>
      <c r="D4197">
        <v>2.4600468383754199E-3</v>
      </c>
      <c r="E4197">
        <v>-12.129395522707201</v>
      </c>
      <c r="F4197">
        <v>110.299820463911</v>
      </c>
    </row>
    <row r="4198" spans="2:6" hidden="1" x14ac:dyDescent="0.25">
      <c r="B4198">
        <v>41968.393678926703</v>
      </c>
      <c r="C4198">
        <v>4.4635443855621498E-3</v>
      </c>
      <c r="D4198">
        <v>3.0262127296087999E-3</v>
      </c>
      <c r="E4198">
        <v>-13.9785344916077</v>
      </c>
      <c r="F4198">
        <v>107.880488039803</v>
      </c>
    </row>
    <row r="4199" spans="2:6" hidden="1" x14ac:dyDescent="0.25">
      <c r="B4199">
        <v>41978.395679326801</v>
      </c>
      <c r="C4199">
        <v>2.3571009874614E-3</v>
      </c>
      <c r="D4199">
        <v>1.5430324275288599E-3</v>
      </c>
      <c r="E4199">
        <v>-5.3078676891757697</v>
      </c>
      <c r="F4199">
        <v>116.480290622068</v>
      </c>
    </row>
    <row r="4200" spans="2:6" hidden="1" x14ac:dyDescent="0.25">
      <c r="B4200">
        <v>41988.397679726899</v>
      </c>
      <c r="C4200">
        <v>1.7218690819818701E-3</v>
      </c>
      <c r="D4200">
        <v>1.0738725010268301E-3</v>
      </c>
      <c r="E4200">
        <v>3.2834028008298302</v>
      </c>
      <c r="F4200">
        <v>125.044321879009</v>
      </c>
    </row>
    <row r="4201" spans="2:6" hidden="1" x14ac:dyDescent="0.25">
      <c r="B4201">
        <v>41998.399680127099</v>
      </c>
      <c r="C4201">
        <v>1.4731380395220301E-3</v>
      </c>
      <c r="D4201">
        <v>8.62618481275546E-4</v>
      </c>
      <c r="E4201">
        <v>11.770471304555899</v>
      </c>
      <c r="F4201">
        <v>133.90731142333399</v>
      </c>
    </row>
    <row r="4202" spans="2:6" hidden="1" x14ac:dyDescent="0.25">
      <c r="B4202">
        <v>42008.401680527197</v>
      </c>
      <c r="C4202">
        <v>1.4084438804907299E-3</v>
      </c>
      <c r="D4202">
        <v>7.6396733257971697E-4</v>
      </c>
      <c r="E4202">
        <v>20.1492280481108</v>
      </c>
      <c r="F4202">
        <v>143.45818962368301</v>
      </c>
    </row>
    <row r="4203" spans="2:6" hidden="1" x14ac:dyDescent="0.25">
      <c r="B4203">
        <v>42018.403680927302</v>
      </c>
      <c r="C4203">
        <v>1.48703671405207E-3</v>
      </c>
      <c r="D4203">
        <v>7.4008422350948697E-4</v>
      </c>
      <c r="E4203">
        <v>28.435925592084399</v>
      </c>
      <c r="F4203">
        <v>154.10932070147399</v>
      </c>
    </row>
    <row r="4204" spans="2:6" hidden="1" x14ac:dyDescent="0.25">
      <c r="B4204">
        <v>42028.405681327502</v>
      </c>
      <c r="C4204">
        <v>1.75247881276863E-3</v>
      </c>
      <c r="D4204">
        <v>7.9885979232281897E-4</v>
      </c>
      <c r="E4204">
        <v>36.6629135967586</v>
      </c>
      <c r="F4204">
        <v>166.216396021474</v>
      </c>
    </row>
    <row r="4205" spans="2:6" hidden="1" x14ac:dyDescent="0.25">
      <c r="B4205">
        <v>42038.4076817276</v>
      </c>
      <c r="C4205">
        <v>2.4137719418959999E-3</v>
      </c>
      <c r="D4205">
        <v>1.0178473299836E-3</v>
      </c>
      <c r="E4205">
        <v>44.871701397369897</v>
      </c>
      <c r="F4205">
        <v>179.90972427146599</v>
      </c>
    </row>
    <row r="4206" spans="2:6" hidden="1" x14ac:dyDescent="0.25">
      <c r="B4206">
        <v>42048.409682127698</v>
      </c>
      <c r="C4206">
        <v>4.5870616024808299E-3</v>
      </c>
      <c r="D4206">
        <v>1.8305221513547599E-3</v>
      </c>
      <c r="E4206">
        <v>53.104845471296102</v>
      </c>
      <c r="F4206">
        <v>-165.12286588524901</v>
      </c>
    </row>
    <row r="4207" spans="2:6" hidden="1" x14ac:dyDescent="0.25">
      <c r="B4207">
        <v>42058.411682527803</v>
      </c>
      <c r="C4207">
        <v>3.6560743456449198E-3</v>
      </c>
      <c r="D4207">
        <v>1.4595241353325299E-3</v>
      </c>
      <c r="E4207">
        <v>-108.30842291193601</v>
      </c>
      <c r="F4207">
        <v>49.070712226364797</v>
      </c>
    </row>
    <row r="4208" spans="2:6" hidden="1" x14ac:dyDescent="0.25">
      <c r="B4208">
        <v>42068.413682928003</v>
      </c>
      <c r="C4208">
        <v>4.5664020259000701E-3</v>
      </c>
      <c r="D4208">
        <v>1.7795433660582299E-3</v>
      </c>
      <c r="E4208">
        <v>-110.228279748153</v>
      </c>
      <c r="F4208">
        <v>45.3102063889202</v>
      </c>
    </row>
    <row r="4209" spans="2:6" hidden="1" x14ac:dyDescent="0.25">
      <c r="B4209">
        <v>42078.415683328101</v>
      </c>
      <c r="C4209">
        <v>2.3957364581753599E-3</v>
      </c>
      <c r="D4209">
        <v>9.4733884859916201E-4</v>
      </c>
      <c r="E4209">
        <v>-101.77080352847599</v>
      </c>
      <c r="F4209">
        <v>59.271479528982098</v>
      </c>
    </row>
    <row r="4210" spans="2:6" hidden="1" x14ac:dyDescent="0.25">
      <c r="B4210">
        <v>42088.417683728199</v>
      </c>
      <c r="C4210">
        <v>1.73899678800657E-3</v>
      </c>
      <c r="D4210">
        <v>6.9664791919558803E-4</v>
      </c>
      <c r="E4210">
        <v>-93.247350339509794</v>
      </c>
      <c r="F4210">
        <v>72.1864819386482</v>
      </c>
    </row>
    <row r="4211" spans="2:6" hidden="1" x14ac:dyDescent="0.25">
      <c r="B4211">
        <v>42098.419684128297</v>
      </c>
      <c r="C4211">
        <v>1.4803849276427601E-3</v>
      </c>
      <c r="D4211">
        <v>5.9329816465318E-4</v>
      </c>
      <c r="E4211">
        <v>-84.691889844403207</v>
      </c>
      <c r="F4211">
        <v>84.448226295194701</v>
      </c>
    </row>
    <row r="4212" spans="2:6" hidden="1" x14ac:dyDescent="0.25">
      <c r="B4212">
        <v>42108.421684528497</v>
      </c>
      <c r="C4212">
        <v>1.4116026686911199E-3</v>
      </c>
      <c r="D4212">
        <v>5.5600242839202595E-4</v>
      </c>
      <c r="E4212">
        <v>-76.147319874592398</v>
      </c>
      <c r="F4212">
        <v>96.660697639778604</v>
      </c>
    </row>
    <row r="4213" spans="2:6" hidden="1" x14ac:dyDescent="0.25">
      <c r="B4213">
        <v>42118.423684928603</v>
      </c>
      <c r="C4213">
        <v>1.4906020044341199E-3</v>
      </c>
      <c r="D4213">
        <v>5.6747256542733502E-4</v>
      </c>
      <c r="E4213">
        <v>-67.655465787972602</v>
      </c>
      <c r="F4213">
        <v>109.503728543926</v>
      </c>
    </row>
    <row r="4214" spans="2:6" hidden="1" x14ac:dyDescent="0.25">
      <c r="B4214">
        <v>42128.425685328701</v>
      </c>
      <c r="C4214">
        <v>1.76183859963432E-3</v>
      </c>
      <c r="D4214">
        <v>6.4274902504592895E-4</v>
      </c>
      <c r="E4214">
        <v>-59.2474267624182</v>
      </c>
      <c r="F4214">
        <v>123.60999366223901</v>
      </c>
    </row>
    <row r="4215" spans="2:6" hidden="1" x14ac:dyDescent="0.25">
      <c r="B4215">
        <v>42138.427685728799</v>
      </c>
      <c r="C4215">
        <v>2.43921320123224E-3</v>
      </c>
      <c r="D4215">
        <v>8.5878038088974603E-4</v>
      </c>
      <c r="E4215">
        <v>-50.936724728521398</v>
      </c>
      <c r="F4215">
        <v>139.334530298923</v>
      </c>
    </row>
    <row r="4216" spans="2:6" hidden="1" x14ac:dyDescent="0.25">
      <c r="B4216">
        <v>42148.429686128999</v>
      </c>
      <c r="C4216">
        <v>4.6654231645282098E-3</v>
      </c>
      <c r="D4216">
        <v>1.6283472527270199E-3</v>
      </c>
      <c r="E4216">
        <v>-42.716769212334697</v>
      </c>
      <c r="F4216">
        <v>156.394719524149</v>
      </c>
    </row>
    <row r="4217" spans="2:6" hidden="1" x14ac:dyDescent="0.25">
      <c r="B4217">
        <v>42158.431686529097</v>
      </c>
      <c r="C4217">
        <v>3.7214367663115202E-3</v>
      </c>
      <c r="D4217">
        <v>1.4902491964697299E-3</v>
      </c>
      <c r="E4217">
        <v>155.54242696829999</v>
      </c>
      <c r="F4217">
        <v>12.998425645848901</v>
      </c>
    </row>
    <row r="4218" spans="2:6" hidden="1" x14ac:dyDescent="0.25">
      <c r="B4218">
        <v>42168.433686929202</v>
      </c>
      <c r="C4218">
        <v>4.70183484937682E-3</v>
      </c>
      <c r="D4218">
        <v>1.8147898588661601E-3</v>
      </c>
      <c r="E4218">
        <v>153.563447990653</v>
      </c>
      <c r="F4218">
        <v>9.9835887583463698</v>
      </c>
    </row>
    <row r="4219" spans="2:6" hidden="1" x14ac:dyDescent="0.25">
      <c r="B4219">
        <v>42178.4356873293</v>
      </c>
      <c r="C4219">
        <v>2.4761705441917999E-3</v>
      </c>
      <c r="D4219">
        <v>1.0456674086506601E-3</v>
      </c>
      <c r="E4219">
        <v>161.70549491450899</v>
      </c>
      <c r="F4219">
        <v>24.395097630641299</v>
      </c>
    </row>
    <row r="4220" spans="2:6" hidden="1" x14ac:dyDescent="0.25">
      <c r="B4220">
        <v>42188.4376877295</v>
      </c>
      <c r="C4220">
        <v>1.79987977351164E-3</v>
      </c>
      <c r="D4220">
        <v>8.3407114350278098E-4</v>
      </c>
      <c r="E4220">
        <v>169.90489170676099</v>
      </c>
      <c r="F4220">
        <v>36.922207716101198</v>
      </c>
    </row>
    <row r="4221" spans="2:6" hidden="1" x14ac:dyDescent="0.25">
      <c r="B4221">
        <v>42198.439688129598</v>
      </c>
      <c r="C4221">
        <v>1.5305999854320501E-3</v>
      </c>
      <c r="D4221">
        <v>7.7100926383328304E-4</v>
      </c>
      <c r="E4221">
        <v>178.193151003618</v>
      </c>
      <c r="F4221">
        <v>47.972753056381698</v>
      </c>
    </row>
    <row r="4222" spans="2:6" hidden="1" x14ac:dyDescent="0.25">
      <c r="B4222">
        <v>42208.441688529703</v>
      </c>
      <c r="C4222">
        <v>1.45509245833442E-3</v>
      </c>
      <c r="D4222">
        <v>7.84253011351732E-4</v>
      </c>
      <c r="E4222">
        <v>-173.41440717434199</v>
      </c>
      <c r="F4222">
        <v>58.075273206486003</v>
      </c>
    </row>
    <row r="4223" spans="2:6" hidden="1" x14ac:dyDescent="0.25">
      <c r="B4223">
        <v>42218.443688929801</v>
      </c>
      <c r="C4223">
        <v>1.5302807978665599E-3</v>
      </c>
      <c r="D4223">
        <v>8.6696415852020696E-4</v>
      </c>
      <c r="E4223">
        <v>-164.922100095519</v>
      </c>
      <c r="F4223">
        <v>67.726689349285706</v>
      </c>
    </row>
    <row r="4224" spans="2:6" hidden="1" x14ac:dyDescent="0.25">
      <c r="B4224">
        <v>42228.445689330001</v>
      </c>
      <c r="C4224">
        <v>1.8014814064997099E-3</v>
      </c>
      <c r="D4224">
        <v>1.05522857751409E-3</v>
      </c>
      <c r="E4224">
        <v>-156.353426446941</v>
      </c>
      <c r="F4224">
        <v>77.344612197977398</v>
      </c>
    </row>
    <row r="4225" spans="2:6" hidden="1" x14ac:dyDescent="0.25">
      <c r="B4225">
        <v>42238.447689730099</v>
      </c>
      <c r="C4225">
        <v>2.4868482836691201E-3</v>
      </c>
      <c r="D4225">
        <v>1.4868750166814101E-3</v>
      </c>
      <c r="E4225">
        <v>-147.746283232607</v>
      </c>
      <c r="F4225">
        <v>87.248542056803302</v>
      </c>
    </row>
    <row r="4226" spans="2:6" hidden="1" x14ac:dyDescent="0.25">
      <c r="B4226">
        <v>42248.449690130197</v>
      </c>
      <c r="C4226">
        <v>4.7515469780491804E-3</v>
      </c>
      <c r="D4226">
        <v>2.8792296556466599E-3</v>
      </c>
      <c r="E4226">
        <v>-139.14461175000599</v>
      </c>
      <c r="F4226">
        <v>97.632784185940594</v>
      </c>
    </row>
    <row r="4227" spans="2:6" hidden="1" x14ac:dyDescent="0.25">
      <c r="B4227">
        <v>42258.451690530303</v>
      </c>
      <c r="C4227">
        <v>3.7615359403990502E-3</v>
      </c>
      <c r="D4227">
        <v>2.3810003811895498E-3</v>
      </c>
      <c r="E4227">
        <v>60.100630709800697</v>
      </c>
      <c r="F4227">
        <v>-57.898722169296597</v>
      </c>
    </row>
    <row r="4228" spans="2:6" hidden="1" x14ac:dyDescent="0.25">
      <c r="B4228">
        <v>42268.453690930502</v>
      </c>
      <c r="C4228">
        <v>4.80851015731596E-3</v>
      </c>
      <c r="D4228">
        <v>3.0116881501043801E-3</v>
      </c>
      <c r="E4228">
        <v>57.894255941455697</v>
      </c>
      <c r="F4228">
        <v>-60.228060334168099</v>
      </c>
    </row>
    <row r="4229" spans="2:6" hidden="1" x14ac:dyDescent="0.25">
      <c r="B4229">
        <v>42278.455691330601</v>
      </c>
      <c r="C4229">
        <v>2.54332230171328E-3</v>
      </c>
      <c r="D4229">
        <v>1.6427748562675799E-3</v>
      </c>
      <c r="E4229">
        <v>66.294183677369801</v>
      </c>
      <c r="F4229">
        <v>-48.948385326940397</v>
      </c>
    </row>
    <row r="4230" spans="2:6" hidden="1" x14ac:dyDescent="0.25">
      <c r="B4230">
        <v>42288.457691730699</v>
      </c>
      <c r="C4230">
        <v>1.8573273509255299E-3</v>
      </c>
      <c r="D4230">
        <v>1.2518433698869901E-3</v>
      </c>
      <c r="E4230">
        <v>74.620445958347602</v>
      </c>
      <c r="F4230">
        <v>-37.9984962939293</v>
      </c>
    </row>
    <row r="4231" spans="2:6" hidden="1" x14ac:dyDescent="0.25">
      <c r="B4231">
        <v>42298.459692130797</v>
      </c>
      <c r="C4231">
        <v>1.5856915163126599E-3</v>
      </c>
      <c r="D4231">
        <v>1.1253808522560999E-3</v>
      </c>
      <c r="E4231">
        <v>82.898446713793504</v>
      </c>
      <c r="F4231">
        <v>-27.661648869043798</v>
      </c>
    </row>
    <row r="4232" spans="2:6" hidden="1" x14ac:dyDescent="0.25">
      <c r="B4232">
        <v>42308.461692530997</v>
      </c>
      <c r="C4232">
        <v>1.5108690017706799E-3</v>
      </c>
      <c r="D4232">
        <v>1.13408474798653E-3</v>
      </c>
      <c r="E4232">
        <v>91.163929720716098</v>
      </c>
      <c r="F4232">
        <v>-18.062019737400899</v>
      </c>
    </row>
    <row r="4233" spans="2:6" hidden="1" x14ac:dyDescent="0.25">
      <c r="B4233">
        <v>42318.463692931102</v>
      </c>
      <c r="C4233">
        <v>1.58874132789484E-3</v>
      </c>
      <c r="D4233">
        <v>1.26072355129063E-3</v>
      </c>
      <c r="E4233">
        <v>99.455667252029201</v>
      </c>
      <c r="F4233">
        <v>-9.1656231628085703</v>
      </c>
    </row>
    <row r="4234" spans="2:6" hidden="1" x14ac:dyDescent="0.25">
      <c r="B4234">
        <v>42328.4656933312</v>
      </c>
      <c r="C4234">
        <v>1.8651262664156601E-3</v>
      </c>
      <c r="D4234">
        <v>1.55779870709643E-3</v>
      </c>
      <c r="E4234">
        <v>107.807688430971</v>
      </c>
      <c r="F4234">
        <v>-0.82797485854474095</v>
      </c>
    </row>
    <row r="4235" spans="2:6" hidden="1" x14ac:dyDescent="0.25">
      <c r="B4235">
        <v>42338.467693731298</v>
      </c>
      <c r="C4235">
        <v>2.56140709478606E-3</v>
      </c>
      <c r="D4235">
        <v>2.2359213125597598E-3</v>
      </c>
      <c r="E4235">
        <v>116.24222907936</v>
      </c>
      <c r="F4235">
        <v>7.1521454027987303</v>
      </c>
    </row>
    <row r="4236" spans="2:6" hidden="1" x14ac:dyDescent="0.25">
      <c r="B4236">
        <v>42348.469694131498</v>
      </c>
      <c r="C4236">
        <v>4.8605313687026096E-3</v>
      </c>
      <c r="D4236">
        <v>4.39770168382246E-3</v>
      </c>
      <c r="E4236">
        <v>124.76458614684999</v>
      </c>
      <c r="F4236">
        <v>14.991729133861</v>
      </c>
    </row>
    <row r="4237" spans="2:6" hidden="1" x14ac:dyDescent="0.25">
      <c r="B4237">
        <v>42358.471694531603</v>
      </c>
      <c r="C4237">
        <v>3.7370217964576499E-3</v>
      </c>
      <c r="D4237">
        <v>3.5711640351588601E-3</v>
      </c>
      <c r="E4237">
        <v>-35.5796600751844</v>
      </c>
      <c r="F4237">
        <v>-147.13812607038801</v>
      </c>
    </row>
    <row r="4238" spans="2:6" hidden="1" x14ac:dyDescent="0.25">
      <c r="B4238">
        <v>42368.473694931701</v>
      </c>
      <c r="C4238">
        <v>4.8484795283076903E-3</v>
      </c>
      <c r="D4238">
        <v>4.6044637304800502E-3</v>
      </c>
      <c r="E4238">
        <v>-37.999157171226798</v>
      </c>
      <c r="F4238">
        <v>-148.96765988573901</v>
      </c>
    </row>
    <row r="4239" spans="2:6" hidden="1" x14ac:dyDescent="0.25">
      <c r="B4239">
        <v>42378.475695331799</v>
      </c>
      <c r="C4239">
        <v>2.5508404829874898E-3</v>
      </c>
      <c r="D4239">
        <v>2.46301667011009E-3</v>
      </c>
      <c r="E4239">
        <v>-29.357531650689001</v>
      </c>
      <c r="F4239">
        <v>-140.484365180862</v>
      </c>
    </row>
    <row r="4240" spans="2:6" hidden="1" x14ac:dyDescent="0.25">
      <c r="B4240">
        <v>42388.477695731999</v>
      </c>
      <c r="C4240">
        <v>1.8571095273906E-3</v>
      </c>
      <c r="D4240">
        <v>1.82180624298054E-3</v>
      </c>
      <c r="E4240">
        <v>-20.7577639105956</v>
      </c>
      <c r="F4240">
        <v>-131.62020166923</v>
      </c>
    </row>
    <row r="4241" spans="2:6" hidden="1" x14ac:dyDescent="0.25">
      <c r="B4241">
        <v>42398.479696132097</v>
      </c>
      <c r="C4241">
        <v>1.58450334957199E-3</v>
      </c>
      <c r="D4241">
        <v>1.5837383323874499E-3</v>
      </c>
      <c r="E4241">
        <v>-12.2359301009616</v>
      </c>
      <c r="F4241">
        <v>-122.431009454847</v>
      </c>
    </row>
    <row r="4242" spans="2:6" hidden="1" x14ac:dyDescent="0.25">
      <c r="B4242">
        <v>42408.481696532202</v>
      </c>
      <c r="C4242">
        <v>1.51199642190914E-3</v>
      </c>
      <c r="D4242">
        <v>1.5487456068416199E-3</v>
      </c>
      <c r="E4242">
        <v>-3.81302341617568</v>
      </c>
      <c r="F4242">
        <v>-113.054662524874</v>
      </c>
    </row>
    <row r="4243" spans="2:6" hidden="1" x14ac:dyDescent="0.25">
      <c r="B4243">
        <v>42418.483696932301</v>
      </c>
      <c r="C4243">
        <v>1.5945729119015901E-3</v>
      </c>
      <c r="D4243">
        <v>1.68594856820989E-3</v>
      </c>
      <c r="E4243">
        <v>4.5088638086959998</v>
      </c>
      <c r="F4243">
        <v>-103.67518937793599</v>
      </c>
    </row>
    <row r="4244" spans="2:6" hidden="1" x14ac:dyDescent="0.25">
      <c r="B4244">
        <v>42428.4856973325</v>
      </c>
      <c r="C4244">
        <v>1.8783440088109499E-3</v>
      </c>
      <c r="D4244">
        <v>2.0639754934297602E-3</v>
      </c>
      <c r="E4244">
        <v>12.746182716336101</v>
      </c>
      <c r="F4244">
        <v>-94.469212719876793</v>
      </c>
    </row>
    <row r="4245" spans="2:6" hidden="1" x14ac:dyDescent="0.25">
      <c r="B4245">
        <v>42438.487697732598</v>
      </c>
      <c r="C4245">
        <v>2.5870052705662099E-3</v>
      </c>
      <c r="D4245">
        <v>2.9687571924799901E-3</v>
      </c>
      <c r="E4245">
        <v>20.929999595595199</v>
      </c>
      <c r="F4245">
        <v>-85.557674901358098</v>
      </c>
    </row>
    <row r="4246" spans="2:6" hidden="1" x14ac:dyDescent="0.25">
      <c r="B4246">
        <v>42448.489698132697</v>
      </c>
      <c r="C4246">
        <v>4.9165282236333097E-3</v>
      </c>
      <c r="D4246">
        <v>5.9045410142312604E-3</v>
      </c>
      <c r="E4246">
        <v>29.099664644475901</v>
      </c>
      <c r="F4246">
        <v>-76.982095216195603</v>
      </c>
    </row>
    <row r="4247" spans="2:6" hidden="1" x14ac:dyDescent="0.25">
      <c r="B4247">
        <v>42458.491698532802</v>
      </c>
      <c r="C4247">
        <v>3.7157794359558602E-3</v>
      </c>
      <c r="D4247">
        <v>4.9225303616382398E-3</v>
      </c>
      <c r="E4247">
        <v>-131.99064631529001</v>
      </c>
      <c r="F4247">
        <v>121.35406388676</v>
      </c>
    </row>
    <row r="4248" spans="2:6" hidden="1" x14ac:dyDescent="0.25">
      <c r="B4248">
        <v>42468.493698933002</v>
      </c>
      <c r="C4248">
        <v>4.89049388498512E-3</v>
      </c>
      <c r="D4248">
        <v>6.3992130657392699E-3</v>
      </c>
      <c r="E4248">
        <v>-134.450224441556</v>
      </c>
      <c r="F4248">
        <v>119.355347800104</v>
      </c>
    </row>
    <row r="4249" spans="2:6" hidden="1" x14ac:dyDescent="0.25">
      <c r="B4249">
        <v>42478.4956993331</v>
      </c>
      <c r="C4249">
        <v>2.5625234589782102E-3</v>
      </c>
      <c r="D4249">
        <v>3.4754536980964902E-3</v>
      </c>
      <c r="E4249">
        <v>-126.11671531426499</v>
      </c>
      <c r="F4249">
        <v>127.329583395849</v>
      </c>
    </row>
    <row r="4250" spans="2:6" hidden="1" x14ac:dyDescent="0.25">
      <c r="B4250">
        <v>42488.497699733198</v>
      </c>
      <c r="C4250">
        <v>1.85651495767017E-3</v>
      </c>
      <c r="D4250">
        <v>2.5934706474395899E-3</v>
      </c>
      <c r="E4250">
        <v>-117.702089420758</v>
      </c>
      <c r="F4250">
        <v>135.34479720053699</v>
      </c>
    </row>
    <row r="4251" spans="2:6" hidden="1" x14ac:dyDescent="0.25">
      <c r="B4251">
        <v>42498.499700133303</v>
      </c>
      <c r="C4251">
        <v>1.5766226414298699E-3</v>
      </c>
      <c r="D4251">
        <v>2.2543507649200102E-3</v>
      </c>
      <c r="E4251">
        <v>-109.22252804187301</v>
      </c>
      <c r="F4251">
        <v>143.51926875407801</v>
      </c>
    </row>
    <row r="4252" spans="2:6" hidden="1" x14ac:dyDescent="0.25">
      <c r="B4252">
        <v>42508.501700533503</v>
      </c>
      <c r="C4252">
        <v>1.49940043729433E-3</v>
      </c>
      <c r="D4252">
        <v>2.1828688378649902E-3</v>
      </c>
      <c r="E4252">
        <v>-100.709268203287</v>
      </c>
      <c r="F4252">
        <v>151.941601625115</v>
      </c>
    </row>
    <row r="4253" spans="2:6" hidden="1" x14ac:dyDescent="0.25">
      <c r="B4253">
        <v>42518.503700933601</v>
      </c>
      <c r="C4253">
        <v>1.5792814079832499E-3</v>
      </c>
      <c r="D4253">
        <v>2.3329121282324801E-3</v>
      </c>
      <c r="E4253">
        <v>-92.2015843165848</v>
      </c>
      <c r="F4253">
        <v>160.65484523611499</v>
      </c>
    </row>
    <row r="4254" spans="2:6" hidden="1" x14ac:dyDescent="0.25">
      <c r="B4254">
        <v>42528.505701333699</v>
      </c>
      <c r="C4254">
        <v>1.8626381405269499E-3</v>
      </c>
      <c r="D4254">
        <v>2.7889746497443599E-3</v>
      </c>
      <c r="E4254">
        <v>-83.737586377253805</v>
      </c>
      <c r="F4254">
        <v>169.64541262586201</v>
      </c>
    </row>
    <row r="4255" spans="2:6" hidden="1" x14ac:dyDescent="0.25">
      <c r="B4255">
        <v>42538.507701733797</v>
      </c>
      <c r="C4255">
        <v>2.5747660346834098E-3</v>
      </c>
      <c r="D4255">
        <v>3.9130677905489103E-3</v>
      </c>
      <c r="E4255">
        <v>-75.345331967728001</v>
      </c>
      <c r="F4255">
        <v>178.84207032227499</v>
      </c>
    </row>
    <row r="4256" spans="2:6" hidden="1" x14ac:dyDescent="0.25">
      <c r="B4256">
        <v>42548.509702133997</v>
      </c>
      <c r="C4256">
        <v>4.9203249499746903E-3</v>
      </c>
      <c r="D4256">
        <v>7.6139469741464301E-3</v>
      </c>
      <c r="E4256">
        <v>-67.036650328699494</v>
      </c>
      <c r="F4256">
        <v>-171.87035600548001</v>
      </c>
    </row>
    <row r="4257" spans="2:6" hidden="1" x14ac:dyDescent="0.25">
      <c r="B4257">
        <v>42558.511702534102</v>
      </c>
      <c r="C4257">
        <v>3.7242128266600301E-3</v>
      </c>
      <c r="D4257">
        <v>6.0975197538780997E-3</v>
      </c>
      <c r="E4257">
        <v>131.93628914279299</v>
      </c>
      <c r="F4257">
        <v>29.015710759871201</v>
      </c>
    </row>
    <row r="4258" spans="2:6" hidden="1" x14ac:dyDescent="0.25">
      <c r="B4258">
        <v>42568.5137029342</v>
      </c>
      <c r="C4258">
        <v>4.95758989870236E-3</v>
      </c>
      <c r="D4258">
        <v>8.0456355527545702E-3</v>
      </c>
      <c r="E4258">
        <v>129.37355465634201</v>
      </c>
      <c r="F4258">
        <v>26.467221524804199</v>
      </c>
    </row>
    <row r="4259" spans="2:6" hidden="1" x14ac:dyDescent="0.25">
      <c r="B4259">
        <v>42578.5157033344</v>
      </c>
      <c r="C4259">
        <v>2.6113056543801399E-3</v>
      </c>
      <c r="D4259">
        <v>4.3578260724313001E-3</v>
      </c>
      <c r="E4259">
        <v>137.53402047842201</v>
      </c>
      <c r="F4259">
        <v>35.328477675660402</v>
      </c>
    </row>
    <row r="4260" spans="2:6" hidden="1" x14ac:dyDescent="0.25">
      <c r="B4260">
        <v>42588.517703734498</v>
      </c>
      <c r="C4260">
        <v>1.89802056691637E-3</v>
      </c>
      <c r="D4260">
        <v>3.25867831209761E-3</v>
      </c>
      <c r="E4260">
        <v>145.716938534413</v>
      </c>
      <c r="F4260">
        <v>43.940266288244601</v>
      </c>
    </row>
    <row r="4261" spans="2:6" hidden="1" x14ac:dyDescent="0.25">
      <c r="B4261">
        <v>42598.519704134596</v>
      </c>
      <c r="C4261">
        <v>1.6131788310348599E-3</v>
      </c>
      <c r="D4261">
        <v>2.8451997314897998E-3</v>
      </c>
      <c r="E4261">
        <v>153.960206429414</v>
      </c>
      <c r="F4261">
        <v>52.332563345199603</v>
      </c>
    </row>
    <row r="4262" spans="2:6" hidden="1" x14ac:dyDescent="0.25">
      <c r="B4262">
        <v>42608.521704534702</v>
      </c>
      <c r="C4262">
        <v>1.53168633152832E-3</v>
      </c>
      <c r="D4262">
        <v>2.76639377814007E-3</v>
      </c>
      <c r="E4262">
        <v>162.291871543817</v>
      </c>
      <c r="F4262">
        <v>60.572532775020399</v>
      </c>
    </row>
    <row r="4263" spans="2:6" hidden="1" x14ac:dyDescent="0.25">
      <c r="B4263">
        <v>42618.523704934902</v>
      </c>
      <c r="C4263">
        <v>1.6075731380132199E-3</v>
      </c>
      <c r="D4263">
        <v>2.9603101813093198E-3</v>
      </c>
      <c r="E4263">
        <v>170.724371640822</v>
      </c>
      <c r="F4263">
        <v>68.748016378030997</v>
      </c>
    </row>
    <row r="4264" spans="2:6" hidden="1" x14ac:dyDescent="0.25">
      <c r="B4264">
        <v>42628.525705335</v>
      </c>
      <c r="C4264">
        <v>1.88731408954503E-3</v>
      </c>
      <c r="D4264">
        <v>3.5263414162800002E-3</v>
      </c>
      <c r="E4264">
        <v>179.2514625995</v>
      </c>
      <c r="F4264">
        <v>76.950763215659407</v>
      </c>
    </row>
    <row r="4265" spans="2:6" hidden="1" x14ac:dyDescent="0.25">
      <c r="B4265">
        <v>42638.527705735098</v>
      </c>
      <c r="C4265">
        <v>2.59697435952474E-3</v>
      </c>
      <c r="D4265">
        <v>4.9009351751874101E-3</v>
      </c>
      <c r="E4265">
        <v>-172.15120485462899</v>
      </c>
      <c r="F4265">
        <v>85.260655211981899</v>
      </c>
    </row>
    <row r="4266" spans="2:6" hidden="1" x14ac:dyDescent="0.25">
      <c r="B4266">
        <v>42648.529706135203</v>
      </c>
      <c r="C4266">
        <v>4.9451996400835399E-3</v>
      </c>
      <c r="D4266">
        <v>9.3931554972779604E-3</v>
      </c>
      <c r="E4266">
        <v>-163.521293677709</v>
      </c>
      <c r="F4266">
        <v>93.731497246769806</v>
      </c>
    </row>
    <row r="4267" spans="2:6" hidden="1" x14ac:dyDescent="0.25">
      <c r="B4267">
        <v>42658.531706535403</v>
      </c>
      <c r="C4267">
        <v>3.68909419509379E-3</v>
      </c>
      <c r="D4267">
        <v>7.0855960754272499E-3</v>
      </c>
      <c r="E4267">
        <v>36.518099680703997</v>
      </c>
      <c r="F4267">
        <v>-66.098517813204595</v>
      </c>
    </row>
    <row r="4268" spans="2:6" hidden="1" x14ac:dyDescent="0.25">
      <c r="B4268">
        <v>42668.533706935501</v>
      </c>
      <c r="C4268">
        <v>4.9746547652458999E-3</v>
      </c>
      <c r="D4268">
        <v>9.5410631100595195E-3</v>
      </c>
      <c r="E4268">
        <v>33.668509004940397</v>
      </c>
      <c r="F4268">
        <v>-68.820957123680003</v>
      </c>
    </row>
    <row r="4269" spans="2:6" hidden="1" x14ac:dyDescent="0.25">
      <c r="B4269">
        <v>42678.535707335599</v>
      </c>
      <c r="C4269">
        <v>2.62554891899296E-3</v>
      </c>
      <c r="D4269">
        <v>5.0717794390711599E-3</v>
      </c>
      <c r="E4269">
        <v>42.1631204977636</v>
      </c>
      <c r="F4269">
        <v>-59.936102716444601</v>
      </c>
    </row>
    <row r="4270" spans="2:6" hidden="1" x14ac:dyDescent="0.25">
      <c r="B4270">
        <v>42688.537707735697</v>
      </c>
      <c r="C4270">
        <v>1.91446783192944E-3</v>
      </c>
      <c r="D4270">
        <v>3.7379689662617299E-3</v>
      </c>
      <c r="E4270">
        <v>50.572906947796703</v>
      </c>
      <c r="F4270">
        <v>-51.056057850231198</v>
      </c>
    </row>
    <row r="4271" spans="2:6" hidden="1" x14ac:dyDescent="0.25">
      <c r="B4271">
        <v>42698.539708135897</v>
      </c>
      <c r="C4271">
        <v>1.63283762253283E-3</v>
      </c>
      <c r="D4271">
        <v>3.2355591342963E-3</v>
      </c>
      <c r="E4271">
        <v>58.907109798675201</v>
      </c>
      <c r="F4271">
        <v>-42.274114626899497</v>
      </c>
    </row>
    <row r="4272" spans="2:6" hidden="1" x14ac:dyDescent="0.25">
      <c r="B4272">
        <v>42708.541708536002</v>
      </c>
      <c r="C4272">
        <v>1.5546923487999901E-3</v>
      </c>
      <c r="D4272">
        <v>3.1382386122754901E-3</v>
      </c>
      <c r="E4272">
        <v>67.190457470222896</v>
      </c>
      <c r="F4272">
        <v>-33.663849500697999</v>
      </c>
    </row>
    <row r="4273" spans="2:6" hidden="1" x14ac:dyDescent="0.25">
      <c r="B4273">
        <v>42718.5437089361</v>
      </c>
      <c r="C4273">
        <v>1.6337036114736001E-3</v>
      </c>
      <c r="D4273">
        <v>3.3682188470859999E-3</v>
      </c>
      <c r="E4273">
        <v>75.457661743935901</v>
      </c>
      <c r="F4273">
        <v>-25.263148077372001</v>
      </c>
    </row>
    <row r="4274" spans="2:6" hidden="1" x14ac:dyDescent="0.25">
      <c r="B4274">
        <v>42728.545709336198</v>
      </c>
      <c r="C4274">
        <v>1.91610737957343E-3</v>
      </c>
      <c r="D4274">
        <v>4.0395622190671499E-3</v>
      </c>
      <c r="E4274">
        <v>83.746206370287297</v>
      </c>
      <c r="F4274">
        <v>-17.068757483400301</v>
      </c>
    </row>
    <row r="4275" spans="2:6" hidden="1" x14ac:dyDescent="0.25">
      <c r="B4275">
        <v>42738.547709736398</v>
      </c>
      <c r="C4275">
        <v>2.6276786417103199E-3</v>
      </c>
      <c r="D4275">
        <v>5.6622025719999698E-3</v>
      </c>
      <c r="E4275">
        <v>92.0888386994054</v>
      </c>
      <c r="F4275">
        <v>-9.0405534688207094</v>
      </c>
    </row>
    <row r="4276" spans="2:6" hidden="1" x14ac:dyDescent="0.25">
      <c r="B4276">
        <v>42748.549710136504</v>
      </c>
      <c r="C4276">
        <v>4.9761622254557002E-3</v>
      </c>
      <c r="D4276">
        <v>1.09397378139787E-2</v>
      </c>
      <c r="E4276">
        <v>100.506746814952</v>
      </c>
      <c r="F4276">
        <v>-1.1120715965805501</v>
      </c>
    </row>
    <row r="4277" spans="2:6" hidden="1" x14ac:dyDescent="0.25">
      <c r="B4277">
        <v>42758.551710536602</v>
      </c>
      <c r="C4277">
        <v>3.6011728951059799E-3</v>
      </c>
      <c r="D4277">
        <v>8.1986115099432905E-3</v>
      </c>
      <c r="E4277">
        <v>-59.391746692555998</v>
      </c>
      <c r="F4277">
        <v>-162.632554060042</v>
      </c>
    </row>
    <row r="4278" spans="2:6" hidden="1" x14ac:dyDescent="0.25">
      <c r="B4278">
        <v>42768.5537109367</v>
      </c>
      <c r="C4278">
        <v>4.9355055460035503E-3</v>
      </c>
      <c r="D4278">
        <v>1.1193509619065701E-2</v>
      </c>
      <c r="E4278">
        <v>-62.431493201487797</v>
      </c>
      <c r="F4278">
        <v>-165.236943131495</v>
      </c>
    </row>
    <row r="4279" spans="2:6" hidden="1" x14ac:dyDescent="0.25">
      <c r="B4279">
        <v>42778.5557113369</v>
      </c>
      <c r="C4279">
        <v>2.5881647754759699E-3</v>
      </c>
      <c r="D4279">
        <v>5.9344062934638502E-3</v>
      </c>
      <c r="E4279">
        <v>-53.831423422112103</v>
      </c>
      <c r="F4279">
        <v>-157.146538835244</v>
      </c>
    </row>
    <row r="4280" spans="2:6" hidden="1" x14ac:dyDescent="0.25">
      <c r="B4280">
        <v>42788.557711736998</v>
      </c>
      <c r="C4280">
        <v>1.8784307688231099E-3</v>
      </c>
      <c r="D4280">
        <v>4.34530250334496E-3</v>
      </c>
      <c r="E4280">
        <v>-45.235597616416698</v>
      </c>
      <c r="F4280">
        <v>-148.89280989037701</v>
      </c>
    </row>
    <row r="4281" spans="2:6" hidden="1" x14ac:dyDescent="0.25">
      <c r="B4281">
        <v>42798.559712137103</v>
      </c>
      <c r="C4281">
        <v>1.59845992514794E-3</v>
      </c>
      <c r="D4281">
        <v>3.7278755995398499E-3</v>
      </c>
      <c r="E4281">
        <v>-36.685771706367497</v>
      </c>
      <c r="F4281">
        <v>-140.46906206428201</v>
      </c>
    </row>
    <row r="4282" spans="2:6" hidden="1" x14ac:dyDescent="0.25">
      <c r="B4282">
        <v>42808.561712537201</v>
      </c>
      <c r="C4282">
        <v>1.5223235790080599E-3</v>
      </c>
      <c r="D4282">
        <v>3.58252158355478E-3</v>
      </c>
      <c r="E4282">
        <v>-28.215856221326799</v>
      </c>
      <c r="F4282">
        <v>-131.90372853135801</v>
      </c>
    </row>
    <row r="4283" spans="2:6" hidden="1" x14ac:dyDescent="0.25">
      <c r="B4283">
        <v>42818.563712937401</v>
      </c>
      <c r="C4283">
        <v>1.6035412066656199E-3</v>
      </c>
      <c r="D4283">
        <v>3.8166818281405702E-3</v>
      </c>
      <c r="E4283">
        <v>-19.844642552823998</v>
      </c>
      <c r="F4283">
        <v>-123.254526414447</v>
      </c>
    </row>
    <row r="4284" spans="2:6" hidden="1" x14ac:dyDescent="0.25">
      <c r="B4284">
        <v>42828.565713337499</v>
      </c>
      <c r="C4284">
        <v>1.8879615479461299E-3</v>
      </c>
      <c r="D4284">
        <v>4.5594671981171999E-3</v>
      </c>
      <c r="E4284">
        <v>-11.572126699119501</v>
      </c>
      <c r="F4284">
        <v>-114.594883061983</v>
      </c>
    </row>
    <row r="4285" spans="2:6" hidden="1" x14ac:dyDescent="0.25">
      <c r="B4285">
        <v>42838.567713737597</v>
      </c>
      <c r="C4285">
        <v>2.60026345887802E-3</v>
      </c>
      <c r="D4285">
        <v>6.3932535659505796E-3</v>
      </c>
      <c r="E4285">
        <v>-3.3800428165309002</v>
      </c>
      <c r="F4285">
        <v>-105.996008743879</v>
      </c>
    </row>
    <row r="4286" spans="2:6" hidden="1" x14ac:dyDescent="0.25">
      <c r="B4286">
        <v>42848.569714137702</v>
      </c>
      <c r="C4286">
        <v>4.94289526664295E-3</v>
      </c>
      <c r="D4286">
        <v>1.24079499363734E-2</v>
      </c>
      <c r="E4286">
        <v>4.7641471257640697</v>
      </c>
      <c r="F4286">
        <v>-97.5101387888445</v>
      </c>
    </row>
    <row r="4287" spans="2:6" hidden="1" x14ac:dyDescent="0.25">
      <c r="B4287">
        <v>42858.571714537902</v>
      </c>
      <c r="C4287">
        <v>3.5368253986086499E-3</v>
      </c>
      <c r="D4287">
        <v>9.3653251794412803E-3</v>
      </c>
      <c r="E4287">
        <v>-155.87569104266501</v>
      </c>
      <c r="F4287">
        <v>101.902031991559</v>
      </c>
    </row>
    <row r="4288" spans="2:6" hidden="1" x14ac:dyDescent="0.25">
      <c r="B4288">
        <v>42868.573714938</v>
      </c>
      <c r="C4288">
        <v>4.91656126789699E-3</v>
      </c>
      <c r="D4288">
        <v>1.29128637674854E-2</v>
      </c>
      <c r="E4288">
        <v>-158.929055126328</v>
      </c>
      <c r="F4288">
        <v>99.064327979816895</v>
      </c>
    </row>
    <row r="4289" spans="2:6" hidden="1" x14ac:dyDescent="0.25">
      <c r="B4289">
        <v>42878.575715338098</v>
      </c>
      <c r="C4289">
        <v>2.5742187369487699E-3</v>
      </c>
      <c r="D4289">
        <v>6.9082313107605804E-3</v>
      </c>
      <c r="E4289">
        <v>-150.69195505429801</v>
      </c>
      <c r="F4289">
        <v>107.199590327742</v>
      </c>
    </row>
    <row r="4290" spans="2:6" hidden="1" x14ac:dyDescent="0.25">
      <c r="B4290">
        <v>42888.577715738204</v>
      </c>
      <c r="C4290">
        <v>1.8623400796711901E-3</v>
      </c>
      <c r="D4290">
        <v>5.0940113989571701E-3</v>
      </c>
      <c r="E4290">
        <v>-142.36795619791499</v>
      </c>
      <c r="F4290">
        <v>115.301392502635</v>
      </c>
    </row>
    <row r="4291" spans="2:6" hidden="1" x14ac:dyDescent="0.25">
      <c r="B4291">
        <v>42898.579716138403</v>
      </c>
      <c r="C4291">
        <v>1.5783682275783901E-3</v>
      </c>
      <c r="D4291">
        <v>4.3855642455516699E-3</v>
      </c>
      <c r="E4291">
        <v>-133.955070057684</v>
      </c>
      <c r="F4291">
        <v>123.432367964189</v>
      </c>
    </row>
    <row r="4292" spans="2:6" hidden="1" x14ac:dyDescent="0.25">
      <c r="B4292">
        <v>42908.581716538501</v>
      </c>
      <c r="C4292">
        <v>1.4974049291737201E-3</v>
      </c>
      <c r="D4292">
        <v>4.21085304981305E-3</v>
      </c>
      <c r="E4292">
        <v>-125.469956185911</v>
      </c>
      <c r="F4292">
        <v>131.650688902057</v>
      </c>
    </row>
    <row r="4293" spans="2:6" hidden="1" x14ac:dyDescent="0.25">
      <c r="B4293">
        <v>42918.5837169386</v>
      </c>
      <c r="C4293">
        <v>1.5731495618737301E-3</v>
      </c>
      <c r="D4293">
        <v>4.4621953563737903E-3</v>
      </c>
      <c r="E4293">
        <v>-116.944591544259</v>
      </c>
      <c r="F4293">
        <v>139.99927300821</v>
      </c>
    </row>
    <row r="4294" spans="2:6" hidden="1" x14ac:dyDescent="0.25">
      <c r="B4294">
        <v>42928.585717338698</v>
      </c>
      <c r="C4294">
        <v>1.8510335545312701E-3</v>
      </c>
      <c r="D4294">
        <v>5.2828799722231604E-3</v>
      </c>
      <c r="E4294">
        <v>-108.418984445002</v>
      </c>
      <c r="F4294">
        <v>148.497058933906</v>
      </c>
    </row>
    <row r="4295" spans="2:6" hidden="1" x14ac:dyDescent="0.25">
      <c r="B4295">
        <v>42938.587717738897</v>
      </c>
      <c r="C4295">
        <v>2.5538811259503799E-3</v>
      </c>
      <c r="D4295">
        <v>7.3256434121852501E-3</v>
      </c>
      <c r="E4295">
        <v>-99.931952327310597</v>
      </c>
      <c r="F4295">
        <v>157.134048947937</v>
      </c>
    </row>
    <row r="4296" spans="2:6" hidden="1" x14ac:dyDescent="0.25">
      <c r="B4296">
        <v>42948.589718139003</v>
      </c>
      <c r="C4296">
        <v>4.8741667055027397E-3</v>
      </c>
      <c r="D4296">
        <v>1.40567332266781E-2</v>
      </c>
      <c r="E4296">
        <v>-91.5121836569663</v>
      </c>
      <c r="F4296">
        <v>165.87199396898501</v>
      </c>
    </row>
    <row r="4297" spans="2:6" hidden="1" x14ac:dyDescent="0.25">
      <c r="B4297">
        <v>42958.591718539101</v>
      </c>
      <c r="C4297">
        <v>3.4902275887797401E-3</v>
      </c>
      <c r="D4297">
        <v>1.02712748030898E-2</v>
      </c>
      <c r="E4297">
        <v>108.324184921485</v>
      </c>
      <c r="F4297">
        <v>6.6575394477813097</v>
      </c>
    </row>
    <row r="4298" spans="2:6" hidden="1" x14ac:dyDescent="0.25">
      <c r="B4298">
        <v>42968.593718939301</v>
      </c>
      <c r="C4298">
        <v>4.90693118471313E-3</v>
      </c>
      <c r="D4298">
        <v>1.43856081043102E-2</v>
      </c>
      <c r="E4298">
        <v>105.095106597948</v>
      </c>
      <c r="F4298">
        <v>3.4059195032610199</v>
      </c>
    </row>
    <row r="4299" spans="2:6" hidden="1" x14ac:dyDescent="0.25">
      <c r="B4299">
        <v>42978.595719339399</v>
      </c>
      <c r="C4299">
        <v>2.5847776723826798E-3</v>
      </c>
      <c r="D4299">
        <v>7.6692555381367399E-3</v>
      </c>
      <c r="E4299">
        <v>113.312296939666</v>
      </c>
      <c r="F4299">
        <v>12.0743175425169</v>
      </c>
    </row>
    <row r="4300" spans="2:6" hidden="1" x14ac:dyDescent="0.25">
      <c r="B4300">
        <v>42988.597719739497</v>
      </c>
      <c r="C4300">
        <v>1.87874885262512E-3</v>
      </c>
      <c r="D4300">
        <v>5.6537445562091296E-3</v>
      </c>
      <c r="E4300">
        <v>121.514690276617</v>
      </c>
      <c r="F4300">
        <v>20.616247632608399</v>
      </c>
    </row>
    <row r="4301" spans="2:6" hidden="1" x14ac:dyDescent="0.25">
      <c r="B4301">
        <v>42998.599720139602</v>
      </c>
      <c r="C4301">
        <v>1.5962429103501699E-3</v>
      </c>
      <c r="D4301">
        <v>4.8778712597599902E-3</v>
      </c>
      <c r="E4301">
        <v>129.74237317906801</v>
      </c>
      <c r="F4301">
        <v>29.017895386161801</v>
      </c>
    </row>
    <row r="4302" spans="2:6" hidden="1" x14ac:dyDescent="0.25">
      <c r="B4302">
        <v>43008.601720539802</v>
      </c>
      <c r="C4302">
        <v>1.51416631769252E-3</v>
      </c>
      <c r="D4302">
        <v>4.6987778839818698E-3</v>
      </c>
      <c r="E4302">
        <v>138.032682151834</v>
      </c>
      <c r="F4302">
        <v>37.292817024646403</v>
      </c>
    </row>
    <row r="4303" spans="2:6" hidden="1" x14ac:dyDescent="0.25">
      <c r="B4303">
        <v>43018.6037209399</v>
      </c>
      <c r="C4303">
        <v>1.58648567226666E-3</v>
      </c>
      <c r="D4303">
        <v>4.9937139555577704E-3</v>
      </c>
      <c r="E4303">
        <v>146.41281449319499</v>
      </c>
      <c r="F4303">
        <v>45.476986920380703</v>
      </c>
    </row>
    <row r="4304" spans="2:6" hidden="1" x14ac:dyDescent="0.25">
      <c r="B4304">
        <v>43028.605721339998</v>
      </c>
      <c r="C4304">
        <v>1.8579799922608001E-3</v>
      </c>
      <c r="D4304">
        <v>5.9192540881592998E-3</v>
      </c>
      <c r="E4304">
        <v>154.893939305255</v>
      </c>
      <c r="F4304">
        <v>53.620376266785797</v>
      </c>
    </row>
    <row r="4305" spans="2:6" hidden="1" x14ac:dyDescent="0.25">
      <c r="B4305">
        <v>43038.607721740103</v>
      </c>
      <c r="C4305">
        <v>2.5487451003025799E-3</v>
      </c>
      <c r="D4305">
        <v>8.19572744302576E-3</v>
      </c>
      <c r="E4305">
        <v>163.46810435728199</v>
      </c>
      <c r="F4305">
        <v>61.776966199043599</v>
      </c>
    </row>
    <row r="4306" spans="2:6" hidden="1" x14ac:dyDescent="0.25">
      <c r="B4306">
        <v>43048.609722140303</v>
      </c>
      <c r="C4306">
        <v>4.8367282187716798E-3</v>
      </c>
      <c r="D4306">
        <v>1.56533436920029E-2</v>
      </c>
      <c r="E4306">
        <v>172.10890208559201</v>
      </c>
      <c r="F4306">
        <v>69.994608374375204</v>
      </c>
    </row>
    <row r="4307" spans="2:6" hidden="1" x14ac:dyDescent="0.25">
      <c r="B4307">
        <v>43058.611722540401</v>
      </c>
      <c r="C4307">
        <v>3.3881417569829198E-3</v>
      </c>
      <c r="D4307">
        <v>1.10411805222373E-2</v>
      </c>
      <c r="E4307">
        <v>13.0001182966197</v>
      </c>
      <c r="F4307">
        <v>-89.937561311714404</v>
      </c>
    </row>
    <row r="4308" spans="2:6" hidden="1" x14ac:dyDescent="0.25">
      <c r="B4308">
        <v>43068.613722940499</v>
      </c>
      <c r="C4308">
        <v>4.8337029964248702E-3</v>
      </c>
      <c r="D4308">
        <v>1.5750031482752801E-2</v>
      </c>
      <c r="E4308">
        <v>9.4256934560958108</v>
      </c>
      <c r="F4308">
        <v>-93.278589135334101</v>
      </c>
    </row>
    <row r="4309" spans="2:6" hidden="1" x14ac:dyDescent="0.25">
      <c r="B4309">
        <v>43078.615723340597</v>
      </c>
      <c r="C4309">
        <v>2.54466067972912E-3</v>
      </c>
      <c r="D4309">
        <v>8.3138105411809902E-3</v>
      </c>
      <c r="E4309">
        <v>18.0163370356081</v>
      </c>
      <c r="F4309">
        <v>-84.773155703761901</v>
      </c>
    </row>
    <row r="4310" spans="2:6" hidden="1" x14ac:dyDescent="0.25">
      <c r="B4310">
        <v>43088.617723740797</v>
      </c>
      <c r="C4310">
        <v>1.8520252622469899E-3</v>
      </c>
      <c r="D4310">
        <v>6.0753870351687202E-3</v>
      </c>
      <c r="E4310">
        <v>26.521042247992099</v>
      </c>
      <c r="F4310">
        <v>-76.214540702127707</v>
      </c>
    </row>
    <row r="4311" spans="2:6" hidden="1" x14ac:dyDescent="0.25">
      <c r="B4311">
        <v>43098.619724140903</v>
      </c>
      <c r="C4311">
        <v>1.5776465988956701E-3</v>
      </c>
      <c r="D4311">
        <v>5.2091327466610698E-3</v>
      </c>
      <c r="E4311">
        <v>34.930796461771301</v>
      </c>
      <c r="F4311">
        <v>-67.653916493082406</v>
      </c>
    </row>
    <row r="4312" spans="2:6" hidden="1" x14ac:dyDescent="0.25">
      <c r="B4312">
        <v>43108.621724541001</v>
      </c>
      <c r="C4312">
        <v>1.5010115019909499E-3</v>
      </c>
      <c r="D4312">
        <v>5.0038901988237504E-3</v>
      </c>
      <c r="E4312">
        <v>43.255758711299599</v>
      </c>
      <c r="F4312">
        <v>-59.144996005587799</v>
      </c>
    </row>
    <row r="4313" spans="2:6" hidden="1" x14ac:dyDescent="0.25">
      <c r="B4313">
        <v>43118.623724941099</v>
      </c>
      <c r="C4313">
        <v>1.57644274156241E-3</v>
      </c>
      <c r="D4313">
        <v>5.3224962598818404E-3</v>
      </c>
      <c r="E4313">
        <v>51.522276924499501</v>
      </c>
      <c r="F4313">
        <v>-50.731477071723397</v>
      </c>
    </row>
    <row r="4314" spans="2:6" hidden="1" x14ac:dyDescent="0.25">
      <c r="B4314">
        <v>43128.625725341299</v>
      </c>
      <c r="C4314">
        <v>1.8477974516660999E-3</v>
      </c>
      <c r="D4314">
        <v>6.3344634286027802E-3</v>
      </c>
      <c r="E4314">
        <v>59.767121523822901</v>
      </c>
      <c r="F4314">
        <v>-42.4373809228358</v>
      </c>
    </row>
    <row r="4315" spans="2:6" hidden="1" x14ac:dyDescent="0.25">
      <c r="B4315">
        <v>43138.627725741397</v>
      </c>
      <c r="C4315">
        <v>2.5315190575977398E-3</v>
      </c>
      <c r="D4315">
        <v>8.8254117275356099E-3</v>
      </c>
      <c r="E4315">
        <v>68.030021917555104</v>
      </c>
      <c r="F4315">
        <v>-34.262577396798903</v>
      </c>
    </row>
    <row r="4316" spans="2:6" hidden="1" x14ac:dyDescent="0.25">
      <c r="B4316">
        <v>43148.629726141502</v>
      </c>
      <c r="C4316">
        <v>4.7866799100782197E-3</v>
      </c>
      <c r="D4316">
        <v>1.6976361352483899E-2</v>
      </c>
      <c r="E4316">
        <v>76.345857506821503</v>
      </c>
      <c r="F4316">
        <v>-26.1838441115279</v>
      </c>
    </row>
    <row r="4317" spans="2:6" hidden="1" x14ac:dyDescent="0.25">
      <c r="B4317">
        <v>43158.6317265416</v>
      </c>
      <c r="C4317">
        <v>3.25348096957712E-3</v>
      </c>
      <c r="D4317">
        <v>1.1960036208369501E-2</v>
      </c>
      <c r="E4317">
        <v>-83.073211932488505</v>
      </c>
      <c r="F4317">
        <v>173.18417542549199</v>
      </c>
    </row>
    <row r="4318" spans="2:6" hidden="1" x14ac:dyDescent="0.25">
      <c r="B4318">
        <v>43168.6337269418</v>
      </c>
      <c r="C4318">
        <v>4.7240795590846804E-3</v>
      </c>
      <c r="D4318">
        <v>1.7278553301075601E-2</v>
      </c>
      <c r="E4318">
        <v>-86.789322033904199</v>
      </c>
      <c r="F4318">
        <v>169.858472768203</v>
      </c>
    </row>
    <row r="4319" spans="2:6" hidden="1" x14ac:dyDescent="0.25">
      <c r="B4319">
        <v>43178.635727341898</v>
      </c>
      <c r="C4319">
        <v>2.46949708135285E-3</v>
      </c>
      <c r="D4319">
        <v>9.1415292631499192E-3</v>
      </c>
      <c r="E4319">
        <v>-78.248183569559899</v>
      </c>
      <c r="F4319">
        <v>177.92329065911699</v>
      </c>
    </row>
    <row r="4320" spans="2:6" hidden="1" x14ac:dyDescent="0.25">
      <c r="B4320">
        <v>43188.637727742003</v>
      </c>
      <c r="C4320">
        <v>1.7865491521164101E-3</v>
      </c>
      <c r="D4320">
        <v>6.6762376349935497E-3</v>
      </c>
      <c r="E4320">
        <v>-69.669797090736196</v>
      </c>
      <c r="F4320">
        <v>-173.92376973690401</v>
      </c>
    </row>
    <row r="4321" spans="2:6" hidden="1" x14ac:dyDescent="0.25">
      <c r="B4321">
        <v>43198.639728142101</v>
      </c>
      <c r="C4321">
        <v>1.51582665766886E-3</v>
      </c>
      <c r="D4321">
        <v>5.7062842602479402E-3</v>
      </c>
      <c r="E4321">
        <v>-61.095599594592898</v>
      </c>
      <c r="F4321">
        <v>-165.65707079174601</v>
      </c>
    </row>
    <row r="4322" spans="2:6" hidden="1" x14ac:dyDescent="0.25">
      <c r="B4322">
        <v>43208.641728542301</v>
      </c>
      <c r="C4322">
        <v>1.44025666224359E-3</v>
      </c>
      <c r="D4322">
        <v>5.4551712655944596E-3</v>
      </c>
      <c r="E4322">
        <v>-52.568501074308799</v>
      </c>
      <c r="F4322">
        <v>-157.27255852688501</v>
      </c>
    </row>
    <row r="4323" spans="2:6" hidden="1" x14ac:dyDescent="0.25">
      <c r="B4323">
        <v>43218.643728942399</v>
      </c>
      <c r="C4323">
        <v>1.51473116495955E-3</v>
      </c>
      <c r="D4323">
        <v>5.7724278897890698E-3</v>
      </c>
      <c r="E4323">
        <v>-44.123055303197397</v>
      </c>
      <c r="F4323">
        <v>-148.78889644963101</v>
      </c>
    </row>
    <row r="4324" spans="2:6" hidden="1" x14ac:dyDescent="0.25">
      <c r="B4324">
        <v>43228.645729342497</v>
      </c>
      <c r="C4324">
        <v>1.78205444811112E-3</v>
      </c>
      <c r="D4324">
        <v>6.8406161638452402E-3</v>
      </c>
      <c r="E4324">
        <v>-35.777792556688397</v>
      </c>
      <c r="F4324">
        <v>-140.243691936159</v>
      </c>
    </row>
    <row r="4325" spans="2:6" hidden="1" x14ac:dyDescent="0.25">
      <c r="B4325">
        <v>43238.647729742603</v>
      </c>
      <c r="C4325">
        <v>2.4542172146910898E-3</v>
      </c>
      <c r="D4325">
        <v>9.5086216850596601E-3</v>
      </c>
      <c r="E4325">
        <v>-27.531491352011699</v>
      </c>
      <c r="F4325">
        <v>-131.68514312189299</v>
      </c>
    </row>
    <row r="4326" spans="2:6" hidden="1" x14ac:dyDescent="0.25">
      <c r="B4326">
        <v>43248.649730142803</v>
      </c>
      <c r="C4326">
        <v>4.6669536903927401E-3</v>
      </c>
      <c r="D4326">
        <v>1.8294458787049599E-2</v>
      </c>
      <c r="E4326">
        <v>-19.3637435819257</v>
      </c>
      <c r="F4326">
        <v>-123.161029284962</v>
      </c>
    </row>
    <row r="4327" spans="2:6" hidden="1" x14ac:dyDescent="0.25">
      <c r="B4327">
        <v>43258.651730542901</v>
      </c>
      <c r="C4327">
        <v>3.1564081437520102E-3</v>
      </c>
      <c r="D4327">
        <v>1.28322026669343E-2</v>
      </c>
      <c r="E4327">
        <v>-179.39461943681499</v>
      </c>
      <c r="F4327">
        <v>77.294110664500195</v>
      </c>
    </row>
    <row r="4328" spans="2:6" hidden="1" x14ac:dyDescent="0.25">
      <c r="B4328">
        <v>43268.653730942999</v>
      </c>
      <c r="C4328">
        <v>4.6455553091697003E-3</v>
      </c>
      <c r="D4328">
        <v>1.8756503853328398E-2</v>
      </c>
      <c r="E4328">
        <v>176.88537714916799</v>
      </c>
      <c r="F4328">
        <v>73.655614543827298</v>
      </c>
    </row>
    <row r="4329" spans="2:6" hidden="1" x14ac:dyDescent="0.25">
      <c r="B4329">
        <v>43278.655731343097</v>
      </c>
      <c r="C4329">
        <v>2.43176615341262E-3</v>
      </c>
      <c r="D4329">
        <v>9.9783585606336399E-3</v>
      </c>
      <c r="E4329">
        <v>-174.94619032330399</v>
      </c>
      <c r="F4329">
        <v>81.933072835182898</v>
      </c>
    </row>
    <row r="4330" spans="2:6" hidden="1" x14ac:dyDescent="0.25">
      <c r="B4330">
        <v>43288.657731743297</v>
      </c>
      <c r="C4330">
        <v>1.7576649267972901E-3</v>
      </c>
      <c r="D4330">
        <v>7.3256839670556E-3</v>
      </c>
      <c r="E4330">
        <v>-166.698272107446</v>
      </c>
      <c r="F4330">
        <v>90.1466540270536</v>
      </c>
    </row>
    <row r="4331" spans="2:6" hidden="1" x14ac:dyDescent="0.25">
      <c r="B4331">
        <v>43298.659732143402</v>
      </c>
      <c r="C4331">
        <v>1.48717707329565E-3</v>
      </c>
      <c r="D4331">
        <v>6.28513012003126E-3</v>
      </c>
      <c r="E4331">
        <v>-158.34989522047499</v>
      </c>
      <c r="F4331">
        <v>98.3324182553215</v>
      </c>
    </row>
    <row r="4332" spans="2:6" hidden="1" x14ac:dyDescent="0.25">
      <c r="B4332">
        <v>43308.6617325435</v>
      </c>
      <c r="C4332">
        <v>1.4076386304889799E-3</v>
      </c>
      <c r="D4332">
        <v>6.0168421490082499E-3</v>
      </c>
      <c r="E4332">
        <v>-149.899464505683</v>
      </c>
      <c r="F4332">
        <v>106.532536978491</v>
      </c>
    </row>
    <row r="4333" spans="2:6" hidden="1" x14ac:dyDescent="0.25">
      <c r="B4333">
        <v>43318.663732943598</v>
      </c>
      <c r="C4333">
        <v>1.47483941646808E-3</v>
      </c>
      <c r="D4333">
        <v>6.35681784091628E-3</v>
      </c>
      <c r="E4333">
        <v>-141.36553295127001</v>
      </c>
      <c r="F4333">
        <v>114.78696165632699</v>
      </c>
    </row>
    <row r="4334" spans="2:6" hidden="1" x14ac:dyDescent="0.25">
      <c r="B4334">
        <v>43328.665733343798</v>
      </c>
      <c r="C4334">
        <v>1.7305362309763901E-3</v>
      </c>
      <c r="D4334">
        <v>7.4993130467142398E-3</v>
      </c>
      <c r="E4334">
        <v>-132.78318284031801</v>
      </c>
      <c r="F4334">
        <v>123.12552247705899</v>
      </c>
    </row>
    <row r="4335" spans="2:6" hidden="1" x14ac:dyDescent="0.25">
      <c r="B4335">
        <v>43338.667733743903</v>
      </c>
      <c r="C4335">
        <v>2.3816315195667802E-3</v>
      </c>
      <c r="D4335">
        <v>1.0352894837233201E-2</v>
      </c>
      <c r="E4335">
        <v>-124.196323718605</v>
      </c>
      <c r="F4335">
        <v>131.561602739671</v>
      </c>
    </row>
    <row r="4336" spans="2:6" hidden="1" x14ac:dyDescent="0.25">
      <c r="B4336">
        <v>43348.669734144001</v>
      </c>
      <c r="C4336">
        <v>4.5363960259994004E-3</v>
      </c>
      <c r="D4336">
        <v>1.9756286447155401E-2</v>
      </c>
      <c r="E4336">
        <v>-115.64757648040001</v>
      </c>
      <c r="F4336">
        <v>140.08863926988499</v>
      </c>
    </row>
    <row r="4337" spans="2:6" hidden="1" x14ac:dyDescent="0.25">
      <c r="B4337">
        <v>43358.671734544099</v>
      </c>
      <c r="C4337">
        <v>3.0608353285814199E-3</v>
      </c>
      <c r="D4337">
        <v>1.34123224370382E-2</v>
      </c>
      <c r="E4337">
        <v>85.230159579510996</v>
      </c>
      <c r="F4337">
        <v>-18.714907540443601</v>
      </c>
    </row>
    <row r="4338" spans="2:6" hidden="1" x14ac:dyDescent="0.25">
      <c r="B4338">
        <v>43368.673734944299</v>
      </c>
      <c r="C4338">
        <v>4.55750391648343E-3</v>
      </c>
      <c r="D4338">
        <v>1.9947722245316699E-2</v>
      </c>
      <c r="E4338">
        <v>81.226489856839294</v>
      </c>
      <c r="F4338">
        <v>-22.7032150495988</v>
      </c>
    </row>
    <row r="4339" spans="2:6" hidden="1" x14ac:dyDescent="0.25">
      <c r="B4339">
        <v>43378.675735344397</v>
      </c>
      <c r="C4339">
        <v>2.40003410827834E-3</v>
      </c>
      <c r="D4339">
        <v>1.05596823348913E-2</v>
      </c>
      <c r="E4339">
        <v>89.543857461810404</v>
      </c>
      <c r="F4339">
        <v>-14.1094224040292</v>
      </c>
    </row>
    <row r="4340" spans="2:6" hidden="1" x14ac:dyDescent="0.25">
      <c r="B4340">
        <v>43388.677735744503</v>
      </c>
      <c r="C4340">
        <v>1.74425582270694E-3</v>
      </c>
      <c r="D4340">
        <v>7.7338133098980699E-3</v>
      </c>
      <c r="E4340">
        <v>97.807537197380796</v>
      </c>
      <c r="F4340">
        <v>-5.5806561708209799</v>
      </c>
    </row>
    <row r="4341" spans="2:6" hidden="1" x14ac:dyDescent="0.25">
      <c r="B4341">
        <v>43398.679736144601</v>
      </c>
      <c r="C4341">
        <v>1.48155974477358E-3</v>
      </c>
      <c r="D4341">
        <v>6.63546542793107E-3</v>
      </c>
      <c r="E4341">
        <v>106.054346328934</v>
      </c>
      <c r="F4341">
        <v>2.85352140735597</v>
      </c>
    </row>
    <row r="4342" spans="2:6" hidden="1" x14ac:dyDescent="0.25">
      <c r="B4342">
        <v>43408.681736544801</v>
      </c>
      <c r="C4342">
        <v>1.4043369399981201E-3</v>
      </c>
      <c r="D4342">
        <v>6.3642025571920696E-3</v>
      </c>
      <c r="E4342">
        <v>114.326386438879</v>
      </c>
      <c r="F4342">
        <v>11.182164658561801</v>
      </c>
    </row>
    <row r="4343" spans="2:6" hidden="1" x14ac:dyDescent="0.25">
      <c r="B4343">
        <v>43418.683736944899</v>
      </c>
      <c r="C4343">
        <v>1.4692919999833699E-3</v>
      </c>
      <c r="D4343">
        <v>6.7428951168999104E-3</v>
      </c>
      <c r="E4343">
        <v>122.662857574157</v>
      </c>
      <c r="F4343">
        <v>19.414140688918199</v>
      </c>
    </row>
    <row r="4344" spans="2:6" hidden="1" x14ac:dyDescent="0.25">
      <c r="B4344">
        <v>43428.685737344997</v>
      </c>
      <c r="C4344">
        <v>1.7168539709766599E-3</v>
      </c>
      <c r="D4344">
        <v>7.9766003046115898E-3</v>
      </c>
      <c r="E4344">
        <v>131.092113061464</v>
      </c>
      <c r="F4344">
        <v>27.575286088547099</v>
      </c>
    </row>
    <row r="4345" spans="2:6" hidden="1" x14ac:dyDescent="0.25">
      <c r="B4345">
        <v>43438.687737745102</v>
      </c>
      <c r="C4345">
        <v>2.3480130366506798E-3</v>
      </c>
      <c r="D4345">
        <v>1.10300656524987E-2</v>
      </c>
      <c r="E4345">
        <v>139.625265165255</v>
      </c>
      <c r="F4345">
        <v>35.702653229341998</v>
      </c>
    </row>
    <row r="4346" spans="2:6" hidden="1" x14ac:dyDescent="0.25">
      <c r="B4346">
        <v>43448.689738145302</v>
      </c>
      <c r="C4346">
        <v>4.4396937936536703E-3</v>
      </c>
      <c r="D4346">
        <v>2.1045208104445101E-2</v>
      </c>
      <c r="E4346">
        <v>148.25279116986701</v>
      </c>
      <c r="F4346">
        <v>43.837162257194201</v>
      </c>
    </row>
    <row r="4347" spans="2:6" hidden="1" x14ac:dyDescent="0.25">
      <c r="B4347">
        <v>43458.6917385454</v>
      </c>
      <c r="C4347">
        <v>2.9070515238668799E-3</v>
      </c>
      <c r="D4347">
        <v>1.39467338028857E-2</v>
      </c>
      <c r="E4347">
        <v>-9.9451584738314107</v>
      </c>
      <c r="F4347">
        <v>-115.707632653332</v>
      </c>
    </row>
    <row r="4348" spans="2:6" hidden="1" x14ac:dyDescent="0.25">
      <c r="B4348">
        <v>43468.693738945498</v>
      </c>
      <c r="C4348">
        <v>4.4030509405011999E-3</v>
      </c>
      <c r="D4348">
        <v>2.11102102459471E-2</v>
      </c>
      <c r="E4348">
        <v>-14.3411997574031</v>
      </c>
      <c r="F4348">
        <v>-119.735168652715</v>
      </c>
    </row>
    <row r="4349" spans="2:6" hidden="1" x14ac:dyDescent="0.25">
      <c r="B4349">
        <v>43478.695739345603</v>
      </c>
      <c r="C4349">
        <v>2.3102783913863099E-3</v>
      </c>
      <c r="D4349">
        <v>1.11129704209892E-2</v>
      </c>
      <c r="E4349">
        <v>-5.65574960102186</v>
      </c>
      <c r="F4349">
        <v>-111.40593578697001</v>
      </c>
    </row>
    <row r="4350" spans="2:6" hidden="1" x14ac:dyDescent="0.25">
      <c r="B4350">
        <v>43488.697739745803</v>
      </c>
      <c r="C4350">
        <v>1.67704424074229E-3</v>
      </c>
      <c r="D4350">
        <v>8.0913622697984904E-3</v>
      </c>
      <c r="E4350">
        <v>2.9578775715649299</v>
      </c>
      <c r="F4350">
        <v>-103.00491248133601</v>
      </c>
    </row>
    <row r="4351" spans="2:6" hidden="1" x14ac:dyDescent="0.25">
      <c r="B4351">
        <v>43498.699740145901</v>
      </c>
      <c r="C4351">
        <v>1.42595892445282E-3</v>
      </c>
      <c r="D4351">
        <v>6.90729690446076E-3</v>
      </c>
      <c r="E4351">
        <v>11.4707620921064</v>
      </c>
      <c r="F4351">
        <v>-94.557346337035497</v>
      </c>
    </row>
    <row r="4352" spans="2:6" hidden="1" x14ac:dyDescent="0.25">
      <c r="B4352">
        <v>43508.701740545999</v>
      </c>
      <c r="C4352">
        <v>1.3551287361789101E-3</v>
      </c>
      <c r="D4352">
        <v>6.60362210526921E-3</v>
      </c>
      <c r="E4352">
        <v>19.874237740835301</v>
      </c>
      <c r="F4352">
        <v>-86.099707679733697</v>
      </c>
    </row>
    <row r="4353" spans="2:6" hidden="1" x14ac:dyDescent="0.25">
      <c r="B4353">
        <v>43518.703740946199</v>
      </c>
      <c r="C4353">
        <v>1.4222612730463199E-3</v>
      </c>
      <c r="D4353">
        <v>6.9912762266006604E-3</v>
      </c>
      <c r="E4353">
        <v>28.180767977460299</v>
      </c>
      <c r="F4353">
        <v>-77.671272555898497</v>
      </c>
    </row>
    <row r="4354" spans="2:6" hidden="1" x14ac:dyDescent="0.25">
      <c r="B4354">
        <v>43528.705741346297</v>
      </c>
      <c r="C4354">
        <v>1.6662381688688399E-3</v>
      </c>
      <c r="D4354">
        <v>8.28587039836148E-3</v>
      </c>
      <c r="E4354">
        <v>36.420557694592297</v>
      </c>
      <c r="F4354">
        <v>-69.305008469223097</v>
      </c>
    </row>
    <row r="4355" spans="2:6" hidden="1" x14ac:dyDescent="0.25">
      <c r="B4355">
        <v>43538.707741746402</v>
      </c>
      <c r="C4355">
        <v>2.2813079518444702E-3</v>
      </c>
      <c r="D4355">
        <v>1.1505370679501E-2</v>
      </c>
      <c r="E4355">
        <v>44.635047196908801</v>
      </c>
      <c r="F4355">
        <v>-61.020185555791898</v>
      </c>
    </row>
    <row r="4356" spans="2:6" hidden="1" x14ac:dyDescent="0.25">
      <c r="B4356">
        <v>43548.709742146501</v>
      </c>
      <c r="C4356">
        <v>4.3089706599401499E-3</v>
      </c>
      <c r="D4356">
        <v>2.2077339633979499E-2</v>
      </c>
      <c r="E4356">
        <v>52.868899387179503</v>
      </c>
      <c r="F4356">
        <v>-52.8184610697813</v>
      </c>
    </row>
    <row r="4357" spans="2:6" hidden="1" x14ac:dyDescent="0.25">
      <c r="B4357">
        <v>43558.7117425467</v>
      </c>
      <c r="C4357">
        <v>2.74469864910296E-3</v>
      </c>
      <c r="D4357">
        <v>1.4625173886542E-2</v>
      </c>
      <c r="E4357">
        <v>-105.999430550824</v>
      </c>
      <c r="F4357">
        <v>147.52080058934499</v>
      </c>
    </row>
    <row r="4358" spans="2:6" hidden="1" x14ac:dyDescent="0.25">
      <c r="B4358">
        <v>43568.713742946798</v>
      </c>
      <c r="C4358">
        <v>4.2355061987270999E-3</v>
      </c>
      <c r="D4358">
        <v>2.2411312432105701E-2</v>
      </c>
      <c r="E4358">
        <v>-110.461837511811</v>
      </c>
      <c r="F4358">
        <v>143.41302876182101</v>
      </c>
    </row>
    <row r="4359" spans="2:6" hidden="1" x14ac:dyDescent="0.25">
      <c r="B4359">
        <v>43578.715743346896</v>
      </c>
      <c r="C4359">
        <v>2.2076410253766602E-3</v>
      </c>
      <c r="D4359">
        <v>1.18477634349654E-2</v>
      </c>
      <c r="E4359">
        <v>-101.99366027397301</v>
      </c>
      <c r="F4359">
        <v>151.51035303923001</v>
      </c>
    </row>
    <row r="4360" spans="2:6" hidden="1" x14ac:dyDescent="0.25">
      <c r="B4360">
        <v>43588.717743747002</v>
      </c>
      <c r="C4360">
        <v>1.5919443968624501E-3</v>
      </c>
      <c r="D4360">
        <v>8.6442797900523408E-3</v>
      </c>
      <c r="E4360">
        <v>-93.448785249581306</v>
      </c>
      <c r="F4360">
        <v>159.64660879036799</v>
      </c>
    </row>
    <row r="4361" spans="2:6" hidden="1" x14ac:dyDescent="0.25">
      <c r="B4361">
        <v>43598.719744147202</v>
      </c>
      <c r="C4361">
        <v>1.3463818353393301E-3</v>
      </c>
      <c r="D4361">
        <v>7.3770572999646098E-3</v>
      </c>
      <c r="E4361">
        <v>-84.860832803395098</v>
      </c>
      <c r="F4361">
        <v>167.85410351630799</v>
      </c>
    </row>
    <row r="4362" spans="2:6" hidden="1" x14ac:dyDescent="0.25">
      <c r="B4362">
        <v>43608.7217445473</v>
      </c>
      <c r="C4362">
        <v>1.2756621159356199E-3</v>
      </c>
      <c r="D4362">
        <v>7.0355428755707501E-3</v>
      </c>
      <c r="E4362">
        <v>-76.275204364125102</v>
      </c>
      <c r="F4362">
        <v>176.15263390429399</v>
      </c>
    </row>
    <row r="4363" spans="2:6" hidden="1" x14ac:dyDescent="0.25">
      <c r="B4363">
        <v>43618.723744947398</v>
      </c>
      <c r="C4363">
        <v>1.33877000741834E-3</v>
      </c>
      <c r="D4363">
        <v>7.4195622493172702E-3</v>
      </c>
      <c r="E4363">
        <v>-67.738593790760703</v>
      </c>
      <c r="F4363">
        <v>-175.45462714716001</v>
      </c>
    </row>
    <row r="4364" spans="2:6" hidden="1" x14ac:dyDescent="0.25">
      <c r="B4364">
        <v>43628.725745347503</v>
      </c>
      <c r="C4364">
        <v>1.5729936010584801E-3</v>
      </c>
      <c r="D4364">
        <v>8.7548410884691098E-3</v>
      </c>
      <c r="E4364">
        <v>-59.288043615663398</v>
      </c>
      <c r="F4364">
        <v>-166.98213318019</v>
      </c>
    </row>
    <row r="4365" spans="2:6" hidden="1" x14ac:dyDescent="0.25">
      <c r="B4365">
        <v>43638.727745747703</v>
      </c>
      <c r="C4365">
        <v>2.1652267069187602E-3</v>
      </c>
      <c r="D4365">
        <v>1.21093836528614E-2</v>
      </c>
      <c r="E4365">
        <v>-50.942398774289302</v>
      </c>
      <c r="F4365">
        <v>-158.45924257390601</v>
      </c>
    </row>
    <row r="4366" spans="2:6" hidden="1" x14ac:dyDescent="0.25">
      <c r="B4366">
        <v>43648.729746147801</v>
      </c>
      <c r="C4366">
        <v>4.1179062825175599E-3</v>
      </c>
      <c r="D4366">
        <v>2.3177505067846198E-2</v>
      </c>
      <c r="E4366">
        <v>-42.698466523957599</v>
      </c>
      <c r="F4366">
        <v>-149.924029739144</v>
      </c>
    </row>
    <row r="4367" spans="2:6" hidden="1" x14ac:dyDescent="0.25">
      <c r="B4367">
        <v>43658.731746547899</v>
      </c>
      <c r="C4367">
        <v>2.6256594595257701E-3</v>
      </c>
      <c r="D4367">
        <v>1.5151313370860099E-2</v>
      </c>
      <c r="E4367">
        <v>158.085580294594</v>
      </c>
      <c r="F4367">
        <v>51.5291091234417</v>
      </c>
    </row>
    <row r="4368" spans="2:6" hidden="1" x14ac:dyDescent="0.25">
      <c r="B4368">
        <v>43668.733746947997</v>
      </c>
      <c r="C4368">
        <v>4.1024941891470799E-3</v>
      </c>
      <c r="D4368">
        <v>2.3538872160987899E-2</v>
      </c>
      <c r="E4368">
        <v>153.59751918772301</v>
      </c>
      <c r="F4368">
        <v>47.037243588231398</v>
      </c>
    </row>
    <row r="4369" spans="2:6" hidden="1" x14ac:dyDescent="0.25">
      <c r="B4369">
        <v>43678.735747348197</v>
      </c>
      <c r="C4369">
        <v>2.1475572135448498E-3</v>
      </c>
      <c r="D4369">
        <v>1.2476640282129E-2</v>
      </c>
      <c r="E4369">
        <v>161.738699289371</v>
      </c>
      <c r="F4369">
        <v>55.4160516133812</v>
      </c>
    </row>
    <row r="4370" spans="2:6" hidden="1" x14ac:dyDescent="0.25">
      <c r="B4370">
        <v>43688.737747748302</v>
      </c>
      <c r="C4370">
        <v>1.5512688495750401E-3</v>
      </c>
      <c r="D4370">
        <v>9.1339112808871796E-3</v>
      </c>
      <c r="E4370">
        <v>169.93985392481099</v>
      </c>
      <c r="F4370">
        <v>63.721484685733003</v>
      </c>
    </row>
    <row r="4371" spans="2:6" hidden="1" x14ac:dyDescent="0.25">
      <c r="B4371">
        <v>43698.7397481484</v>
      </c>
      <c r="C4371">
        <v>1.3106524953829901E-3</v>
      </c>
      <c r="D4371">
        <v>7.8200494821718293E-3</v>
      </c>
      <c r="E4371">
        <v>178.23987161218599</v>
      </c>
      <c r="F4371">
        <v>71.969302428178906</v>
      </c>
    </row>
    <row r="4372" spans="2:6" hidden="1" x14ac:dyDescent="0.25">
      <c r="B4372">
        <v>43708.741748548498</v>
      </c>
      <c r="C4372">
        <v>1.2377516591012699E-3</v>
      </c>
      <c r="D4372">
        <v>7.4741256485937801E-3</v>
      </c>
      <c r="E4372">
        <v>-173.33950604979401</v>
      </c>
      <c r="F4372">
        <v>80.186974350935898</v>
      </c>
    </row>
    <row r="4373" spans="2:6" hidden="1" x14ac:dyDescent="0.25">
      <c r="B4373">
        <v>43718.743748948698</v>
      </c>
      <c r="C4373">
        <v>1.2930588044438201E-3</v>
      </c>
      <c r="D4373">
        <v>7.8848982239241895E-3</v>
      </c>
      <c r="E4373">
        <v>-164.798767879601</v>
      </c>
      <c r="F4373">
        <v>88.407753039781397</v>
      </c>
    </row>
    <row r="4374" spans="2:6" hidden="1" x14ac:dyDescent="0.25">
      <c r="B4374">
        <v>43728.745749348796</v>
      </c>
      <c r="C4374">
        <v>1.5122718843390401E-3</v>
      </c>
      <c r="D4374">
        <v>9.2866692079206E-3</v>
      </c>
      <c r="E4374">
        <v>-156.16142164676799</v>
      </c>
      <c r="F4374">
        <v>96.6639227019744</v>
      </c>
    </row>
    <row r="4375" spans="2:6" hidden="1" x14ac:dyDescent="0.25">
      <c r="B4375">
        <v>43738.747749748902</v>
      </c>
      <c r="C4375">
        <v>2.0744654994909501E-3</v>
      </c>
      <c r="D4375">
        <v>1.2792935083534599E-2</v>
      </c>
      <c r="E4375">
        <v>-147.469653175367</v>
      </c>
      <c r="F4375">
        <v>104.980264884794</v>
      </c>
    </row>
    <row r="4376" spans="2:6" hidden="1" x14ac:dyDescent="0.25">
      <c r="B4376">
        <v>43748.749750149</v>
      </c>
      <c r="C4376">
        <v>3.9399002808492602E-3</v>
      </c>
      <c r="D4376">
        <v>2.43438819267798E-2</v>
      </c>
      <c r="E4376">
        <v>-138.77516924934201</v>
      </c>
      <c r="F4376">
        <v>113.368767331005</v>
      </c>
    </row>
    <row r="4377" spans="2:6" hidden="1" x14ac:dyDescent="0.25">
      <c r="B4377">
        <v>43758.7517505492</v>
      </c>
      <c r="C4377">
        <v>2.4922098243726899E-3</v>
      </c>
      <c r="D4377">
        <v>1.5406517425980299E-2</v>
      </c>
      <c r="E4377">
        <v>63.3585295247752</v>
      </c>
      <c r="F4377">
        <v>-44.886433284280301</v>
      </c>
    </row>
    <row r="4378" spans="2:6" hidden="1" x14ac:dyDescent="0.25">
      <c r="B4378">
        <v>43768.753750949298</v>
      </c>
      <c r="C4378">
        <v>3.9429102588712604E-3</v>
      </c>
      <c r="D4378">
        <v>2.4393701235634599E-2</v>
      </c>
      <c r="E4378">
        <v>58.437647025778197</v>
      </c>
      <c r="F4378">
        <v>-49.6686813812982</v>
      </c>
    </row>
    <row r="4379" spans="2:6" hidden="1" x14ac:dyDescent="0.25">
      <c r="B4379">
        <v>43778.755751349403</v>
      </c>
      <c r="C4379">
        <v>2.0743061428197501E-3</v>
      </c>
      <c r="D4379">
        <v>1.2857403909259799E-2</v>
      </c>
      <c r="E4379">
        <v>66.904742462036694</v>
      </c>
      <c r="F4379">
        <v>-41.1455607380421</v>
      </c>
    </row>
    <row r="4380" spans="2:6" hidden="1" x14ac:dyDescent="0.25">
      <c r="B4380">
        <v>43788.757751749501</v>
      </c>
      <c r="C4380">
        <v>1.5065628990541E-3</v>
      </c>
      <c r="D4380">
        <v>9.3770632213215094E-3</v>
      </c>
      <c r="E4380">
        <v>75.281789073944196</v>
      </c>
      <c r="F4380">
        <v>-32.641895347706097</v>
      </c>
    </row>
    <row r="4381" spans="2:6" hidden="1" x14ac:dyDescent="0.25">
      <c r="B4381">
        <v>43798.759752149701</v>
      </c>
      <c r="C4381">
        <v>1.2788969601307599E-3</v>
      </c>
      <c r="D4381">
        <v>8.0154366583675401E-3</v>
      </c>
      <c r="E4381">
        <v>83.597111610109494</v>
      </c>
      <c r="F4381">
        <v>-24.191942287406999</v>
      </c>
    </row>
    <row r="4382" spans="2:6" hidden="1" x14ac:dyDescent="0.25">
      <c r="B4382">
        <v>43808.761752549799</v>
      </c>
      <c r="C4382">
        <v>1.21115013659573E-3</v>
      </c>
      <c r="D4382">
        <v>7.6650030138816199E-3</v>
      </c>
      <c r="E4382">
        <v>91.893093923827294</v>
      </c>
      <c r="F4382">
        <v>-15.8200185580452</v>
      </c>
    </row>
    <row r="4383" spans="2:6" hidden="1" x14ac:dyDescent="0.25">
      <c r="B4383">
        <v>43818.763752949897</v>
      </c>
      <c r="C4383">
        <v>1.2652829538609201E-3</v>
      </c>
      <c r="D4383">
        <v>8.1042104479869502E-3</v>
      </c>
      <c r="E4383">
        <v>100.217597670662</v>
      </c>
      <c r="F4383">
        <v>-7.5356291933833504</v>
      </c>
    </row>
    <row r="4384" spans="2:6" hidden="1" x14ac:dyDescent="0.25">
      <c r="B4384">
        <v>43828.765753350002</v>
      </c>
      <c r="C4384">
        <v>1.47510223653029E-3</v>
      </c>
      <c r="D4384">
        <v>9.5751146469390397E-3</v>
      </c>
      <c r="E4384">
        <v>108.614523394904</v>
      </c>
      <c r="F4384">
        <v>0.66799520291082104</v>
      </c>
    </row>
    <row r="4385" spans="2:6" hidden="1" x14ac:dyDescent="0.25">
      <c r="B4385">
        <v>43838.767753750202</v>
      </c>
      <c r="C4385">
        <v>2.0110861053238898E-3</v>
      </c>
      <c r="D4385">
        <v>1.32327822448042E-2</v>
      </c>
      <c r="E4385">
        <v>117.11479960756201</v>
      </c>
      <c r="F4385">
        <v>8.8120103470777096</v>
      </c>
    </row>
    <row r="4386" spans="2:6" hidden="1" x14ac:dyDescent="0.25">
      <c r="B4386">
        <v>43848.7697541503</v>
      </c>
      <c r="C4386">
        <v>3.7879667729027902E-3</v>
      </c>
      <c r="D4386">
        <v>2.5242465089705301E-2</v>
      </c>
      <c r="E4386">
        <v>125.72903643178201</v>
      </c>
      <c r="F4386">
        <v>16.9274768300692</v>
      </c>
    </row>
    <row r="4387" spans="2:6" hidden="1" x14ac:dyDescent="0.25">
      <c r="B4387">
        <v>43858.771754550398</v>
      </c>
      <c r="C4387">
        <v>2.3069596837184802E-3</v>
      </c>
      <c r="D4387">
        <v>1.5713418674996201E-2</v>
      </c>
      <c r="E4387">
        <v>-31.432685595384399</v>
      </c>
      <c r="F4387">
        <v>-141.99109196246599</v>
      </c>
    </row>
    <row r="4388" spans="2:6" hidden="1" x14ac:dyDescent="0.25">
      <c r="B4388">
        <v>43868.773754950496</v>
      </c>
      <c r="C4388">
        <v>3.72412253650758E-3</v>
      </c>
      <c r="D4388">
        <v>2.5302597901358598E-2</v>
      </c>
      <c r="E4388">
        <v>-36.777732565341097</v>
      </c>
      <c r="F4388">
        <v>-146.790217633899</v>
      </c>
    </row>
    <row r="4389" spans="2:6" hidden="1" x14ac:dyDescent="0.25">
      <c r="B4389">
        <v>43878.775755350704</v>
      </c>
      <c r="C4389">
        <v>1.94614504185304E-3</v>
      </c>
      <c r="D4389">
        <v>1.3305488734773101E-2</v>
      </c>
      <c r="E4389">
        <v>-27.987994989246001</v>
      </c>
      <c r="F4389">
        <v>-138.56761943622001</v>
      </c>
    </row>
    <row r="4390" spans="2:6" hidden="1" x14ac:dyDescent="0.25">
      <c r="B4390">
        <v>43888.777755750802</v>
      </c>
      <c r="C4390">
        <v>1.4079550428335E-3</v>
      </c>
      <c r="D4390">
        <v>9.6702716002843494E-3</v>
      </c>
      <c r="E4390">
        <v>-19.244684511848899</v>
      </c>
      <c r="F4390">
        <v>-130.272702420732</v>
      </c>
    </row>
    <row r="4391" spans="2:6" hidden="1" x14ac:dyDescent="0.25">
      <c r="B4391">
        <v>43898.7797561509</v>
      </c>
      <c r="C4391">
        <v>1.19413905837859E-3</v>
      </c>
      <c r="D4391">
        <v>8.2345121711352408E-3</v>
      </c>
      <c r="E4391">
        <v>-10.5972550986931</v>
      </c>
      <c r="F4391">
        <v>-121.910700143185</v>
      </c>
    </row>
    <row r="4392" spans="2:6" hidden="1" x14ac:dyDescent="0.25">
      <c r="B4392">
        <v>43908.7817565511</v>
      </c>
      <c r="C4392">
        <v>1.13291618763272E-3</v>
      </c>
      <c r="D4392">
        <v>7.84870529581457E-3</v>
      </c>
      <c r="E4392">
        <v>-2.07627399705264</v>
      </c>
      <c r="F4392">
        <v>-113.501202272171</v>
      </c>
    </row>
    <row r="4393" spans="2:6" hidden="1" x14ac:dyDescent="0.25">
      <c r="B4393">
        <v>43918.783756951198</v>
      </c>
      <c r="C4393">
        <v>1.18782681146156E-3</v>
      </c>
      <c r="D4393">
        <v>8.2824640192414797E-3</v>
      </c>
      <c r="E4393">
        <v>6.3124290271231596</v>
      </c>
      <c r="F4393">
        <v>-105.07382174067</v>
      </c>
    </row>
    <row r="4394" spans="2:6" hidden="1" x14ac:dyDescent="0.25">
      <c r="B4394">
        <v>43928.785757351303</v>
      </c>
      <c r="C4394">
        <v>1.39066847388531E-3</v>
      </c>
      <c r="D4394">
        <v>9.7853593878061799E-3</v>
      </c>
      <c r="E4394">
        <v>14.588032190406601</v>
      </c>
      <c r="F4394">
        <v>-96.661428448700207</v>
      </c>
    </row>
    <row r="4395" spans="2:6" hidden="1" x14ac:dyDescent="0.25">
      <c r="B4395">
        <v>43938.787757751401</v>
      </c>
      <c r="C4395">
        <v>1.9027688888144101E-3</v>
      </c>
      <c r="D4395">
        <v>1.3550430447231299E-2</v>
      </c>
      <c r="E4395">
        <v>22.790028977279501</v>
      </c>
      <c r="F4395">
        <v>-88.292609663792206</v>
      </c>
    </row>
    <row r="4396" spans="2:6" hidden="1" x14ac:dyDescent="0.25">
      <c r="B4396">
        <v>43948.789758151601</v>
      </c>
      <c r="C4396">
        <v>3.59042350844764E-3</v>
      </c>
      <c r="D4396">
        <v>2.5946266265203001E-2</v>
      </c>
      <c r="E4396">
        <v>30.970250301054399</v>
      </c>
      <c r="F4396">
        <v>-79.985293961469097</v>
      </c>
    </row>
    <row r="4397" spans="2:6" hidden="1" x14ac:dyDescent="0.25">
      <c r="B4397">
        <v>43958.791758551699</v>
      </c>
      <c r="C4397">
        <v>2.1358169788999E-3</v>
      </c>
      <c r="D4397">
        <v>1.6115000237957599E-2</v>
      </c>
      <c r="E4397">
        <v>-127.21811707579501</v>
      </c>
      <c r="F4397">
        <v>121.436389307512</v>
      </c>
    </row>
    <row r="4398" spans="2:6" hidden="1" x14ac:dyDescent="0.25">
      <c r="B4398">
        <v>43968.793758951797</v>
      </c>
      <c r="C4398">
        <v>3.5153748200375001E-3</v>
      </c>
      <c r="D4398">
        <v>2.62757688110693E-2</v>
      </c>
      <c r="E4398">
        <v>-132.52416459146801</v>
      </c>
      <c r="F4398">
        <v>116.445324540558</v>
      </c>
    </row>
    <row r="4399" spans="2:6" hidden="1" x14ac:dyDescent="0.25">
      <c r="B4399">
        <v>43978.795759351902</v>
      </c>
      <c r="C4399">
        <v>1.8267072733830099E-3</v>
      </c>
      <c r="D4399">
        <v>1.3882744056071801E-2</v>
      </c>
      <c r="E4399">
        <v>-124.121600098854</v>
      </c>
      <c r="F4399">
        <v>124.603217170127</v>
      </c>
    </row>
    <row r="4400" spans="2:6" hidden="1" x14ac:dyDescent="0.25">
      <c r="B4400">
        <v>43988.797759752102</v>
      </c>
      <c r="C4400">
        <v>1.31255674063885E-3</v>
      </c>
      <c r="D4400">
        <v>1.0123800569160899E-2</v>
      </c>
      <c r="E4400">
        <v>-115.602672018566</v>
      </c>
      <c r="F4400">
        <v>132.761349106529</v>
      </c>
    </row>
    <row r="4401" spans="2:6" hidden="1" x14ac:dyDescent="0.25">
      <c r="B4401">
        <v>43998.7997601522</v>
      </c>
      <c r="C4401">
        <v>1.10594773042532E-3</v>
      </c>
      <c r="D4401">
        <v>8.6330602801628804E-3</v>
      </c>
      <c r="E4401">
        <v>-106.987174825605</v>
      </c>
      <c r="F4401">
        <v>140.951801777182</v>
      </c>
    </row>
    <row r="4402" spans="2:6" hidden="1" x14ac:dyDescent="0.25">
      <c r="B4402">
        <v>44008.801760552298</v>
      </c>
      <c r="C4402">
        <v>1.0442079463602999E-3</v>
      </c>
      <c r="D4402">
        <v>8.2227780576487903E-3</v>
      </c>
      <c r="E4402">
        <v>-98.317792000709801</v>
      </c>
      <c r="F4402">
        <v>149.20180501931799</v>
      </c>
    </row>
    <row r="4403" spans="2:6" hidden="1" x14ac:dyDescent="0.25">
      <c r="B4403">
        <v>44018.803760952404</v>
      </c>
      <c r="C4403">
        <v>1.0927420199535599E-3</v>
      </c>
      <c r="D4403">
        <v>8.6542971140675003E-3</v>
      </c>
      <c r="E4403">
        <v>-89.650727412688695</v>
      </c>
      <c r="F4403">
        <v>157.52830507491799</v>
      </c>
    </row>
    <row r="4404" spans="2:6" hidden="1" x14ac:dyDescent="0.25">
      <c r="B4404">
        <v>44028.805761352603</v>
      </c>
      <c r="C4404">
        <v>1.2813910966252499E-3</v>
      </c>
      <c r="D4404">
        <v>1.01837175015761E-2</v>
      </c>
      <c r="E4404">
        <v>-81.042103520503701</v>
      </c>
      <c r="F4404">
        <v>165.93427148539601</v>
      </c>
    </row>
    <row r="4405" spans="2:6" hidden="1" x14ac:dyDescent="0.25">
      <c r="B4405">
        <v>44038.807761752701</v>
      </c>
      <c r="C4405">
        <v>1.7619985555558399E-3</v>
      </c>
      <c r="D4405">
        <v>1.40378835379345E-2</v>
      </c>
      <c r="E4405">
        <v>-72.534517640873503</v>
      </c>
      <c r="F4405">
        <v>174.407626400987</v>
      </c>
    </row>
    <row r="4406" spans="2:6" hidden="1" x14ac:dyDescent="0.25">
      <c r="B4406">
        <v>44048.8097621528</v>
      </c>
      <c r="C4406">
        <v>3.35014679652195E-3</v>
      </c>
      <c r="D4406">
        <v>2.6766336818259399E-2</v>
      </c>
      <c r="E4406">
        <v>-64.147068659670595</v>
      </c>
      <c r="F4406">
        <v>-177.07667604378</v>
      </c>
    </row>
    <row r="4407" spans="2:6" hidden="1" x14ac:dyDescent="0.25">
      <c r="B4407">
        <v>44058.811762552898</v>
      </c>
      <c r="C4407">
        <v>2.0072703341367502E-3</v>
      </c>
      <c r="D4407">
        <v>1.6281030157571999E-2</v>
      </c>
      <c r="E4407">
        <v>137.72270140408901</v>
      </c>
      <c r="F4407">
        <v>25.378842274952198</v>
      </c>
    </row>
    <row r="4408" spans="2:6" hidden="1" x14ac:dyDescent="0.25">
      <c r="B4408">
        <v>44068.813762953097</v>
      </c>
      <c r="C4408">
        <v>3.3392023935074201E-3</v>
      </c>
      <c r="D4408">
        <v>2.6978916380430599E-2</v>
      </c>
      <c r="E4408">
        <v>132.32515864617</v>
      </c>
      <c r="F4408">
        <v>19.948907063266201</v>
      </c>
    </row>
    <row r="4409" spans="2:6" hidden="1" x14ac:dyDescent="0.25">
      <c r="B4409">
        <v>44078.815763353203</v>
      </c>
      <c r="C4409">
        <v>1.74787974806546E-3</v>
      </c>
      <c r="D4409">
        <v>1.42551836716518E-2</v>
      </c>
      <c r="E4409">
        <v>140.49443348445001</v>
      </c>
      <c r="F4409">
        <v>28.397111760541499</v>
      </c>
    </row>
    <row r="4410" spans="2:6" hidden="1" x14ac:dyDescent="0.25">
      <c r="B4410">
        <v>44088.817763753301</v>
      </c>
      <c r="C4410">
        <v>1.26161251083919E-3</v>
      </c>
      <c r="D4410">
        <v>1.0410183703573699E-2</v>
      </c>
      <c r="E4410">
        <v>148.69613785083601</v>
      </c>
      <c r="F4410">
        <v>36.776956655081499</v>
      </c>
    </row>
    <row r="4411" spans="2:6" hidden="1" x14ac:dyDescent="0.25">
      <c r="B4411">
        <v>44098.819764153399</v>
      </c>
      <c r="C4411">
        <v>1.0641354619230401E-3</v>
      </c>
      <c r="D4411">
        <v>8.8967744474215092E-3</v>
      </c>
      <c r="E4411">
        <v>156.98789185192899</v>
      </c>
      <c r="F4411">
        <v>45.086829938826298</v>
      </c>
    </row>
    <row r="4412" spans="2:6" hidden="1" x14ac:dyDescent="0.25">
      <c r="B4412">
        <v>44108.821764553599</v>
      </c>
      <c r="C4412">
        <v>1.0022632055582501E-3</v>
      </c>
      <c r="D4412">
        <v>8.4927432997384394E-3</v>
      </c>
      <c r="E4412">
        <v>165.41421499520601</v>
      </c>
      <c r="F4412">
        <v>53.3391194633843</v>
      </c>
    </row>
    <row r="4413" spans="2:6" hidden="1" x14ac:dyDescent="0.25">
      <c r="B4413">
        <v>44118.823764953697</v>
      </c>
      <c r="C4413">
        <v>1.0433451404724199E-3</v>
      </c>
      <c r="D4413">
        <v>8.9515077137785008E-3</v>
      </c>
      <c r="E4413">
        <v>173.99704136279399</v>
      </c>
      <c r="F4413">
        <v>61.557056289981901</v>
      </c>
    </row>
    <row r="4414" spans="2:6" hidden="1" x14ac:dyDescent="0.25">
      <c r="B4414">
        <v>44128.825765353802</v>
      </c>
      <c r="C4414">
        <v>1.2152284787737601E-3</v>
      </c>
      <c r="D4414">
        <v>1.0534211314598601E-2</v>
      </c>
      <c r="E4414">
        <v>-177.27017138916699</v>
      </c>
      <c r="F4414">
        <v>69.769692452147396</v>
      </c>
    </row>
    <row r="4415" spans="2:6" hidden="1" x14ac:dyDescent="0.25">
      <c r="B4415">
        <v>44138.8277657539</v>
      </c>
      <c r="C4415">
        <v>1.6599612049176E-3</v>
      </c>
      <c r="D4415">
        <v>1.44965389133993E-2</v>
      </c>
      <c r="E4415">
        <v>-168.42310968638199</v>
      </c>
      <c r="F4415">
        <v>78.005988401460101</v>
      </c>
    </row>
    <row r="4416" spans="2:6" hidden="1" x14ac:dyDescent="0.25">
      <c r="B4416">
        <v>44148.8297661541</v>
      </c>
      <c r="C4416">
        <v>3.1403919718803399E-3</v>
      </c>
      <c r="D4416">
        <v>2.75454114843128E-2</v>
      </c>
      <c r="E4416">
        <v>-159.520159327991</v>
      </c>
      <c r="F4416">
        <v>86.2889698128634</v>
      </c>
    </row>
    <row r="4417" spans="2:6" hidden="1" x14ac:dyDescent="0.25">
      <c r="B4417">
        <v>44158.831766554198</v>
      </c>
      <c r="C4417">
        <v>1.85285750694216E-3</v>
      </c>
      <c r="D4417">
        <v>1.6248150279636098E-2</v>
      </c>
      <c r="E4417">
        <v>44.233881746094703</v>
      </c>
      <c r="F4417">
        <v>-71.316979610559201</v>
      </c>
    </row>
    <row r="4418" spans="2:6" hidden="1" x14ac:dyDescent="0.25">
      <c r="B4418">
        <v>44168.833766954303</v>
      </c>
      <c r="C4418">
        <v>3.1253295298333799E-3</v>
      </c>
      <c r="D4418">
        <v>2.7475787792801298E-2</v>
      </c>
      <c r="E4418">
        <v>38.186219224487303</v>
      </c>
      <c r="F4418">
        <v>-76.969591456686203</v>
      </c>
    </row>
    <row r="4419" spans="2:6" hidden="1" x14ac:dyDescent="0.25">
      <c r="B4419">
        <v>44178.835767354401</v>
      </c>
      <c r="C4419">
        <v>1.6416118136888501E-3</v>
      </c>
      <c r="D4419">
        <v>1.44391093002273E-2</v>
      </c>
      <c r="E4419">
        <v>46.884690910208803</v>
      </c>
      <c r="F4419">
        <v>-68.527629803741505</v>
      </c>
    </row>
    <row r="4420" spans="2:6" hidden="1" x14ac:dyDescent="0.25">
      <c r="B4420">
        <v>44188.837767754601</v>
      </c>
      <c r="C4420">
        <v>1.19106570410818E-3</v>
      </c>
      <c r="D4420">
        <v>1.04979754410229E-2</v>
      </c>
      <c r="E4420">
        <v>55.451657689444602</v>
      </c>
      <c r="F4420">
        <v>-60.069211133861799</v>
      </c>
    </row>
    <row r="4421" spans="2:6" hidden="1" x14ac:dyDescent="0.25">
      <c r="B4421">
        <v>44198.839768154699</v>
      </c>
      <c r="C4421">
        <v>1.0101856034275499E-3</v>
      </c>
      <c r="D4421">
        <v>8.9471875146362092E-3</v>
      </c>
      <c r="E4421">
        <v>63.902715322256</v>
      </c>
      <c r="F4421">
        <v>-51.625630559555802</v>
      </c>
    </row>
    <row r="4422" spans="2:6" hidden="1" x14ac:dyDescent="0.25">
      <c r="B4422">
        <v>44208.841768554797</v>
      </c>
      <c r="C4422">
        <v>9.5557236850687401E-4</v>
      </c>
      <c r="D4422">
        <v>8.5346139666993004E-3</v>
      </c>
      <c r="E4422">
        <v>72.278421809515805</v>
      </c>
      <c r="F4422">
        <v>-43.2265802015677</v>
      </c>
    </row>
    <row r="4423" spans="2:6" hidden="1" x14ac:dyDescent="0.25">
      <c r="B4423">
        <v>44218.843768954903</v>
      </c>
      <c r="C4423">
        <v>9.9647925928930811E-4</v>
      </c>
      <c r="D4423">
        <v>9.0068089899255407E-3</v>
      </c>
      <c r="E4423">
        <v>80.635477802168296</v>
      </c>
      <c r="F4423">
        <v>-34.893610407331202</v>
      </c>
    </row>
    <row r="4424" spans="2:6" hidden="1" x14ac:dyDescent="0.25">
      <c r="B4424">
        <v>44228.845769355103</v>
      </c>
      <c r="C4424">
        <v>1.15854103520931E-3</v>
      </c>
      <c r="D4424">
        <v>1.06291785596808E-2</v>
      </c>
      <c r="E4424">
        <v>89.035600706421704</v>
      </c>
      <c r="F4424">
        <v>-26.635565825332101</v>
      </c>
    </row>
    <row r="4425" spans="2:6" hidden="1" x14ac:dyDescent="0.25">
      <c r="B4425">
        <v>44238.847769755201</v>
      </c>
      <c r="C4425">
        <v>1.5735157266083899E-3</v>
      </c>
      <c r="D4425">
        <v>1.46818623611332E-2</v>
      </c>
      <c r="E4425">
        <v>97.533636827427799</v>
      </c>
      <c r="F4425">
        <v>-18.446931622772102</v>
      </c>
    </row>
    <row r="4426" spans="2:6" hidden="1" x14ac:dyDescent="0.25">
      <c r="B4426">
        <v>44248.849770155299</v>
      </c>
      <c r="C4426">
        <v>2.9496885927589498E-3</v>
      </c>
      <c r="D4426">
        <v>2.80050623039769E-2</v>
      </c>
      <c r="E4426">
        <v>106.166134684559</v>
      </c>
      <c r="F4426">
        <v>-10.309175660179701</v>
      </c>
    </row>
    <row r="4427" spans="2:6" hidden="1" x14ac:dyDescent="0.25">
      <c r="B4427">
        <v>44258.851770555397</v>
      </c>
      <c r="C4427">
        <v>1.6591537077971601E-3</v>
      </c>
      <c r="D4427">
        <v>1.6339409367846201E-2</v>
      </c>
      <c r="E4427">
        <v>-49.665648709485197</v>
      </c>
      <c r="F4427">
        <v>-168.38816138887401</v>
      </c>
    </row>
    <row r="4428" spans="2:6" hidden="1" x14ac:dyDescent="0.25">
      <c r="B4428">
        <v>44268.853770955597</v>
      </c>
      <c r="C4428">
        <v>2.86796531158622E-3</v>
      </c>
      <c r="D4428">
        <v>2.8077443306903701E-2</v>
      </c>
      <c r="E4428">
        <v>-56.161685544342397</v>
      </c>
      <c r="F4428">
        <v>-174.07127715137801</v>
      </c>
    </row>
    <row r="4429" spans="2:6" hidden="1" x14ac:dyDescent="0.25">
      <c r="B4429">
        <v>44278.855771355702</v>
      </c>
      <c r="C4429">
        <v>1.4907749228292701E-3</v>
      </c>
      <c r="D4429">
        <v>1.47602073629984E-2</v>
      </c>
      <c r="E4429">
        <v>-47.198377592882601</v>
      </c>
      <c r="F4429">
        <v>-165.90970735444</v>
      </c>
    </row>
    <row r="4430" spans="2:6" hidden="1" x14ac:dyDescent="0.25">
      <c r="B4430">
        <v>44288.8577717558</v>
      </c>
      <c r="C4430">
        <v>1.07365293635724E-3</v>
      </c>
      <c r="D4430">
        <v>1.07183216408077E-2</v>
      </c>
      <c r="E4430">
        <v>-38.240443770308502</v>
      </c>
      <c r="F4430">
        <v>-157.68766011733601</v>
      </c>
    </row>
    <row r="4431" spans="2:6" hidden="1" x14ac:dyDescent="0.25">
      <c r="B4431">
        <v>44298.859772155898</v>
      </c>
      <c r="C4431">
        <v>9.0750142669622405E-4</v>
      </c>
      <c r="D4431">
        <v>9.1132034198379303E-3</v>
      </c>
      <c r="E4431">
        <v>-29.3631842717399</v>
      </c>
      <c r="F4431">
        <v>-149.394819722655</v>
      </c>
    </row>
    <row r="4432" spans="2:6" hidden="1" x14ac:dyDescent="0.25">
      <c r="B4432">
        <v>44308.861772556098</v>
      </c>
      <c r="C4432">
        <v>8.5901989148870202E-4</v>
      </c>
      <c r="D4432">
        <v>8.6679050532713492E-3</v>
      </c>
      <c r="E4432">
        <v>-20.6269491786211</v>
      </c>
      <c r="F4432">
        <v>-141.03484189938001</v>
      </c>
    </row>
    <row r="4433" spans="2:6" hidden="1" x14ac:dyDescent="0.25">
      <c r="B4433">
        <v>44318.863772956203</v>
      </c>
      <c r="C4433">
        <v>8.9944877076465399E-4</v>
      </c>
      <c r="D4433">
        <v>9.1236964290072695E-3</v>
      </c>
      <c r="E4433">
        <v>-12.0635539384257</v>
      </c>
      <c r="F4433">
        <v>-132.62464983173001</v>
      </c>
    </row>
    <row r="4434" spans="2:6" hidden="1" x14ac:dyDescent="0.25">
      <c r="B4434">
        <v>44328.865773356301</v>
      </c>
      <c r="C4434">
        <v>1.0522072184992099E-3</v>
      </c>
      <c r="D4434">
        <v>1.0749990664891299E-2</v>
      </c>
      <c r="E4434">
        <v>-3.6704332854211699</v>
      </c>
      <c r="F4434">
        <v>-124.19078723026099</v>
      </c>
    </row>
    <row r="4435" spans="2:6" hidden="1" x14ac:dyDescent="0.25">
      <c r="B4435">
        <v>44338.867773756399</v>
      </c>
      <c r="C4435">
        <v>1.4386311514898999E-3</v>
      </c>
      <c r="D4435">
        <v>1.4847499431804301E-2</v>
      </c>
      <c r="E4435">
        <v>4.5874998308992003</v>
      </c>
      <c r="F4435">
        <v>-115.763499826502</v>
      </c>
    </row>
    <row r="4436" spans="2:6" hidden="1" x14ac:dyDescent="0.25">
      <c r="B4436">
        <v>44348.869774156599</v>
      </c>
      <c r="C4436">
        <v>2.7116020746782402E-3</v>
      </c>
      <c r="D4436">
        <v>2.8366038938976001E-2</v>
      </c>
      <c r="E4436">
        <v>12.769994812325001</v>
      </c>
      <c r="F4436">
        <v>-107.36995296113101</v>
      </c>
    </row>
    <row r="4437" spans="2:6" hidden="1" x14ac:dyDescent="0.25">
      <c r="B4437">
        <v>44358.871774556697</v>
      </c>
      <c r="C4437">
        <v>1.4991376760449099E-3</v>
      </c>
      <c r="D4437">
        <v>1.64463865531519E-2</v>
      </c>
      <c r="E4437">
        <v>-144.49959221544401</v>
      </c>
      <c r="F4437">
        <v>95.260267267650093</v>
      </c>
    </row>
    <row r="4438" spans="2:6" hidden="1" x14ac:dyDescent="0.25">
      <c r="B4438">
        <v>44368.873774956803</v>
      </c>
      <c r="C4438">
        <v>2.6424063825948099E-3</v>
      </c>
      <c r="D4438">
        <v>2.8641387191242901E-2</v>
      </c>
      <c r="E4438">
        <v>-150.79813742910699</v>
      </c>
      <c r="F4438">
        <v>89.256008114729994</v>
      </c>
    </row>
    <row r="4439" spans="2:6" hidden="1" x14ac:dyDescent="0.25">
      <c r="B4439">
        <v>44378.875775357003</v>
      </c>
      <c r="C4439">
        <v>1.3678157802262201E-3</v>
      </c>
      <c r="D4439">
        <v>1.5120793291789799E-2</v>
      </c>
      <c r="E4439">
        <v>-142.41425106606101</v>
      </c>
      <c r="F4439">
        <v>97.490990615223097</v>
      </c>
    </row>
    <row r="4440" spans="2:6" hidden="1" x14ac:dyDescent="0.25">
      <c r="B4440">
        <v>44388.877775757101</v>
      </c>
      <c r="C4440">
        <v>9.7830067492450591E-4</v>
      </c>
      <c r="D4440">
        <v>1.10206926420729E-2</v>
      </c>
      <c r="E4440">
        <v>-133.862367086284</v>
      </c>
      <c r="F4440">
        <v>105.696075263876</v>
      </c>
    </row>
    <row r="4441" spans="2:6" hidden="1" x14ac:dyDescent="0.25">
      <c r="B4441">
        <v>44398.879776157199</v>
      </c>
      <c r="C4441">
        <v>8.2023649897166901E-4</v>
      </c>
      <c r="D4441">
        <v>9.3927854481762399E-3</v>
      </c>
      <c r="E4441">
        <v>-125.141000944079</v>
      </c>
      <c r="F4441">
        <v>113.897950520216</v>
      </c>
    </row>
    <row r="4442" spans="2:6" hidden="1" x14ac:dyDescent="0.25">
      <c r="B4442">
        <v>44408.881776557297</v>
      </c>
      <c r="C4442">
        <v>7.7080306046124303E-4</v>
      </c>
      <c r="D4442">
        <v>8.9392254341235603E-3</v>
      </c>
      <c r="E4442">
        <v>-116.28574935455001</v>
      </c>
      <c r="F4442">
        <v>122.12515233271699</v>
      </c>
    </row>
    <row r="4443" spans="2:6" hidden="1" x14ac:dyDescent="0.25">
      <c r="B4443">
        <v>44418.883776957497</v>
      </c>
      <c r="C4443">
        <v>8.0347617117072702E-4</v>
      </c>
      <c r="D4443">
        <v>9.3963410583394295E-3</v>
      </c>
      <c r="E4443">
        <v>-107.362982494128</v>
      </c>
      <c r="F4443">
        <v>130.40235295730099</v>
      </c>
    </row>
    <row r="4444" spans="2:6" hidden="1" x14ac:dyDescent="0.25">
      <c r="B4444">
        <v>44428.885777357602</v>
      </c>
      <c r="C4444">
        <v>9.3962790133124397E-4</v>
      </c>
      <c r="D4444">
        <v>1.1036119533486899E-2</v>
      </c>
      <c r="E4444">
        <v>-98.454386375375407</v>
      </c>
      <c r="F4444">
        <v>138.745266638245</v>
      </c>
    </row>
    <row r="4445" spans="2:6" hidden="1" x14ac:dyDescent="0.25">
      <c r="B4445">
        <v>44438.8877777577</v>
      </c>
      <c r="C4445">
        <v>1.2902390921463499E-3</v>
      </c>
      <c r="D4445">
        <v>1.51749291824464E-2</v>
      </c>
      <c r="E4445">
        <v>-89.636376436841601</v>
      </c>
      <c r="F4445">
        <v>147.157085119351</v>
      </c>
    </row>
    <row r="4446" spans="2:6" hidden="1" x14ac:dyDescent="0.25">
      <c r="B4446">
        <v>44448.889778157798</v>
      </c>
      <c r="C4446">
        <v>2.4525075359286999E-3</v>
      </c>
      <c r="D4446">
        <v>2.8847677347689699E-2</v>
      </c>
      <c r="E4446">
        <v>-80.961040421347903</v>
      </c>
      <c r="F4446">
        <v>155.627271942297</v>
      </c>
    </row>
    <row r="4447" spans="2:6" hidden="1" x14ac:dyDescent="0.25">
      <c r="B4447">
        <v>44458.891778557998</v>
      </c>
      <c r="C4447">
        <v>1.37835636043374E-3</v>
      </c>
      <c r="D4447">
        <v>1.62766140588168E-2</v>
      </c>
      <c r="E4447">
        <v>122.458969717348</v>
      </c>
      <c r="F4447">
        <v>-0.88206311486123801</v>
      </c>
    </row>
    <row r="4448" spans="2:6" hidden="1" x14ac:dyDescent="0.25">
      <c r="B4448">
        <v>44468.893778958103</v>
      </c>
      <c r="C4448">
        <v>2.4469691028448201E-3</v>
      </c>
      <c r="D4448">
        <v>2.8886944893947299E-2</v>
      </c>
      <c r="E4448">
        <v>115.935917520027</v>
      </c>
      <c r="F4448">
        <v>-7.35529479279377</v>
      </c>
    </row>
    <row r="4449" spans="2:6" hidden="1" x14ac:dyDescent="0.25">
      <c r="B4449">
        <v>44478.895779358201</v>
      </c>
      <c r="C4449">
        <v>1.28104651353362E-3</v>
      </c>
      <c r="D4449">
        <v>1.5217911934092099E-2</v>
      </c>
      <c r="E4449">
        <v>124.23423141365799</v>
      </c>
      <c r="F4449">
        <v>1.1301336350360001</v>
      </c>
    </row>
    <row r="4450" spans="2:6" hidden="1" x14ac:dyDescent="0.25">
      <c r="B4450">
        <v>44488.897779758299</v>
      </c>
      <c r="C4450">
        <v>9.2395443606221297E-4</v>
      </c>
      <c r="D4450">
        <v>1.10857839607347E-2</v>
      </c>
      <c r="E4450">
        <v>132.52622544572401</v>
      </c>
      <c r="F4450">
        <v>9.5631786079974006</v>
      </c>
    </row>
    <row r="4451" spans="2:6" hidden="1" x14ac:dyDescent="0.25">
      <c r="B4451">
        <v>44498.899780158499</v>
      </c>
      <c r="C4451">
        <v>7.7777313462097804E-4</v>
      </c>
      <c r="D4451">
        <v>9.4565932825827707E-3</v>
      </c>
      <c r="E4451">
        <v>140.89495986457601</v>
      </c>
      <c r="F4451">
        <v>17.9280958132187</v>
      </c>
    </row>
    <row r="4452" spans="2:6" hidden="1" x14ac:dyDescent="0.25">
      <c r="B4452">
        <v>44508.901780558597</v>
      </c>
      <c r="C4452">
        <v>7.3009727619553397E-4</v>
      </c>
      <c r="D4452">
        <v>9.0158499341901708E-3</v>
      </c>
      <c r="E4452">
        <v>149.41626279937</v>
      </c>
      <c r="F4452">
        <v>26.222540929559699</v>
      </c>
    </row>
    <row r="4453" spans="2:6" hidden="1" x14ac:dyDescent="0.25">
      <c r="B4453">
        <v>44518.903780958703</v>
      </c>
      <c r="C4453">
        <v>7.5656251769112999E-4</v>
      </c>
      <c r="D4453">
        <v>9.4955288317261494E-3</v>
      </c>
      <c r="E4453">
        <v>158.14392978305</v>
      </c>
      <c r="F4453">
        <v>34.457479187013497</v>
      </c>
    </row>
    <row r="4454" spans="2:6" hidden="1" x14ac:dyDescent="0.25">
      <c r="B4454">
        <v>44528.905781358801</v>
      </c>
      <c r="C4454">
        <v>8.7648516232464101E-4</v>
      </c>
      <c r="D4454">
        <v>1.11688104855714E-2</v>
      </c>
      <c r="E4454">
        <v>167.09694032217999</v>
      </c>
      <c r="F4454">
        <v>42.654489798957002</v>
      </c>
    </row>
    <row r="4455" spans="2:6" hidden="1" x14ac:dyDescent="0.25">
      <c r="B4455">
        <v>44538.907781759</v>
      </c>
      <c r="C4455">
        <v>1.1906108912237601E-3</v>
      </c>
      <c r="D4455">
        <v>1.53624876605325E-2</v>
      </c>
      <c r="E4455">
        <v>176.25155998196499</v>
      </c>
      <c r="F4455">
        <v>50.841206776712902</v>
      </c>
    </row>
    <row r="4456" spans="2:6" hidden="1" x14ac:dyDescent="0.25">
      <c r="B4456">
        <v>44548.909782159099</v>
      </c>
      <c r="C4456">
        <v>2.2410281013195998E-3</v>
      </c>
      <c r="D4456">
        <v>2.9170590552335899E-2</v>
      </c>
      <c r="E4456">
        <v>-174.457452486015</v>
      </c>
      <c r="F4456">
        <v>59.045799280722598</v>
      </c>
    </row>
    <row r="4457" spans="2:6" hidden="1" x14ac:dyDescent="0.25">
      <c r="B4457">
        <v>44558.911782559197</v>
      </c>
      <c r="C4457">
        <v>1.2286123611949E-3</v>
      </c>
      <c r="D4457">
        <v>1.6009234043331901E-2</v>
      </c>
      <c r="E4457">
        <v>31.684571653652402</v>
      </c>
      <c r="F4457">
        <v>-97.7842320327333</v>
      </c>
    </row>
    <row r="4458" spans="2:6" hidden="1" x14ac:dyDescent="0.25">
      <c r="B4458">
        <v>44568.913782959302</v>
      </c>
      <c r="C4458">
        <v>2.2150774565571499E-3</v>
      </c>
      <c r="D4458">
        <v>2.9018923651128299E-2</v>
      </c>
      <c r="E4458">
        <v>24.150791606012501</v>
      </c>
      <c r="F4458">
        <v>-104.40856728112</v>
      </c>
    </row>
    <row r="4459" spans="2:6" hidden="1" x14ac:dyDescent="0.25">
      <c r="B4459">
        <v>44578.915783359502</v>
      </c>
      <c r="C4459">
        <v>1.1616557332600099E-3</v>
      </c>
      <c r="D4459">
        <v>1.5218759864560401E-2</v>
      </c>
      <c r="E4459">
        <v>33.284258909640499</v>
      </c>
      <c r="F4459">
        <v>-96.053346924820303</v>
      </c>
    </row>
    <row r="4460" spans="2:6" hidden="1" x14ac:dyDescent="0.25">
      <c r="B4460">
        <v>44588.9177837596</v>
      </c>
      <c r="C4460">
        <v>8.4217856294391301E-4</v>
      </c>
      <c r="D4460">
        <v>1.1038531841246899E-2</v>
      </c>
      <c r="E4460">
        <v>42.230225585204401</v>
      </c>
      <c r="F4460">
        <v>-87.655248716017596</v>
      </c>
    </row>
    <row r="4461" spans="2:6" hidden="1" x14ac:dyDescent="0.25">
      <c r="B4461">
        <v>44598.919784159698</v>
      </c>
      <c r="C4461">
        <v>7.1388436218200403E-4</v>
      </c>
      <c r="D4461">
        <v>9.3846608262488102E-3</v>
      </c>
      <c r="E4461">
        <v>50.987225219691503</v>
      </c>
      <c r="F4461">
        <v>-79.237176939386401</v>
      </c>
    </row>
    <row r="4462" spans="2:6" hidden="1" x14ac:dyDescent="0.25">
      <c r="B4462">
        <v>44608.921784559803</v>
      </c>
      <c r="C4462">
        <v>6.7464615694828303E-4</v>
      </c>
      <c r="D4462">
        <v>8.9313406839882994E-3</v>
      </c>
      <c r="E4462">
        <v>59.5956005779313</v>
      </c>
      <c r="F4462">
        <v>-70.827635117359094</v>
      </c>
    </row>
    <row r="4463" spans="2:6" hidden="1" x14ac:dyDescent="0.25">
      <c r="B4463">
        <v>44618.923784960003</v>
      </c>
      <c r="C4463">
        <v>7.0219961615541697E-4</v>
      </c>
      <c r="D4463">
        <v>9.4076550550335394E-3</v>
      </c>
      <c r="E4463">
        <v>68.126963926645999</v>
      </c>
      <c r="F4463">
        <v>-62.454302226993903</v>
      </c>
    </row>
    <row r="4464" spans="2:6" hidden="1" x14ac:dyDescent="0.25">
      <c r="B4464">
        <v>44628.925785360101</v>
      </c>
      <c r="C4464">
        <v>8.1379689787572102E-4</v>
      </c>
      <c r="D4464">
        <v>1.10874299140152E-2</v>
      </c>
      <c r="E4464">
        <v>76.669759011461693</v>
      </c>
      <c r="F4464">
        <v>-54.137787592489197</v>
      </c>
    </row>
    <row r="4465" spans="2:6" hidden="1" x14ac:dyDescent="0.25">
      <c r="B4465">
        <v>44638.927785760199</v>
      </c>
      <c r="C4465">
        <v>1.10017076039984E-3</v>
      </c>
      <c r="D4465">
        <v>1.5303554066288499E-2</v>
      </c>
      <c r="E4465">
        <v>85.313172179964894</v>
      </c>
      <c r="F4465">
        <v>-45.887098427596797</v>
      </c>
    </row>
    <row r="4466" spans="2:6" hidden="1" x14ac:dyDescent="0.25">
      <c r="B4466">
        <v>44648.929786160297</v>
      </c>
      <c r="C4466">
        <v>2.0501395673599202E-3</v>
      </c>
      <c r="D4466">
        <v>2.9184435257984299E-2</v>
      </c>
      <c r="E4466">
        <v>94.130141958204504</v>
      </c>
      <c r="F4466">
        <v>-37.697782327507802</v>
      </c>
    </row>
    <row r="4467" spans="2:6" hidden="1" x14ac:dyDescent="0.25">
      <c r="B4467">
        <v>44658.931786560497</v>
      </c>
      <c r="C4467">
        <v>1.05781153933541E-3</v>
      </c>
      <c r="D4467">
        <v>1.5902870544216199E-2</v>
      </c>
      <c r="E4467">
        <v>-59.556161096372499</v>
      </c>
      <c r="F4467">
        <v>165.28507636604499</v>
      </c>
    </row>
    <row r="4468" spans="2:6" hidden="1" x14ac:dyDescent="0.25">
      <c r="B4468">
        <v>44668.933786960602</v>
      </c>
      <c r="C4468">
        <v>1.9660175935377398E-3</v>
      </c>
      <c r="D4468">
        <v>2.9269058105579501E-2</v>
      </c>
      <c r="E4468">
        <v>-67.599236146269604</v>
      </c>
      <c r="F4468">
        <v>158.57344597871199</v>
      </c>
    </row>
    <row r="4469" spans="2:6" hidden="1" x14ac:dyDescent="0.25">
      <c r="B4469">
        <v>44678.9357873607</v>
      </c>
      <c r="C4469">
        <v>1.01545096245852E-3</v>
      </c>
      <c r="D4469">
        <v>1.53870971231396E-2</v>
      </c>
      <c r="E4469">
        <v>-58.206704713514398</v>
      </c>
      <c r="F4469">
        <v>166.71143932780501</v>
      </c>
    </row>
    <row r="4470" spans="2:6" hidden="1" x14ac:dyDescent="0.25">
      <c r="B4470">
        <v>44688.937787760799</v>
      </c>
      <c r="C4470">
        <v>7.2764211520462397E-4</v>
      </c>
      <c r="D4470">
        <v>1.1169347619614099E-2</v>
      </c>
      <c r="E4470">
        <v>-48.758980452226503</v>
      </c>
      <c r="F4470">
        <v>174.88958566897301</v>
      </c>
    </row>
    <row r="4471" spans="2:6" hidden="1" x14ac:dyDescent="0.25">
      <c r="B4471">
        <v>44698.939788160998</v>
      </c>
      <c r="C4471">
        <v>6.1298824427036302E-4</v>
      </c>
      <c r="D4471">
        <v>9.4877349097906606E-3</v>
      </c>
      <c r="E4471">
        <v>-39.373379917541598</v>
      </c>
      <c r="F4471">
        <v>-176.87052975564299</v>
      </c>
    </row>
    <row r="4472" spans="2:6" hidden="1" x14ac:dyDescent="0.25">
      <c r="B4472">
        <v>44708.941788561096</v>
      </c>
      <c r="C4472">
        <v>5.7928116137273805E-4</v>
      </c>
      <c r="D4472">
        <v>9.0100223231686406E-3</v>
      </c>
      <c r="E4472">
        <v>-30.1567318361171</v>
      </c>
      <c r="F4472">
        <v>-168.55854446855199</v>
      </c>
    </row>
    <row r="4473" spans="2:6" hidden="1" x14ac:dyDescent="0.25">
      <c r="B4473">
        <v>44718.943788961202</v>
      </c>
      <c r="C4473">
        <v>6.06305515756725E-4</v>
      </c>
      <c r="D4473">
        <v>9.4637126683801906E-3</v>
      </c>
      <c r="E4473">
        <v>-21.1785526169589</v>
      </c>
      <c r="F4473">
        <v>-160.17756698086299</v>
      </c>
    </row>
    <row r="4474" spans="2:6" hidden="1" x14ac:dyDescent="0.25">
      <c r="B4474">
        <v>44728.9457893613</v>
      </c>
      <c r="C4474">
        <v>7.0942337896259496E-4</v>
      </c>
      <c r="D4474">
        <v>1.1122786121297501E-2</v>
      </c>
      <c r="E4474">
        <v>-12.4559991324622</v>
      </c>
      <c r="F4474">
        <v>-151.74373957018699</v>
      </c>
    </row>
    <row r="4475" spans="2:6" hidden="1" x14ac:dyDescent="0.25">
      <c r="B4475">
        <v>44738.9477897615</v>
      </c>
      <c r="C4475">
        <v>9.7004228373860104E-4</v>
      </c>
      <c r="D4475">
        <v>1.5322079121486301E-2</v>
      </c>
      <c r="E4475">
        <v>-3.95328300742782</v>
      </c>
      <c r="F4475">
        <v>-143.28294900599801</v>
      </c>
    </row>
    <row r="4476" spans="2:6" hidden="1" x14ac:dyDescent="0.25">
      <c r="B4476">
        <v>44748.949790161598</v>
      </c>
      <c r="C4476">
        <v>1.8271705583975601E-3</v>
      </c>
      <c r="D4476">
        <v>2.9199841151504698E-2</v>
      </c>
      <c r="E4476">
        <v>4.4081399978218903</v>
      </c>
      <c r="F4476">
        <v>-134.82525902569199</v>
      </c>
    </row>
    <row r="4477" spans="2:6" hidden="1" x14ac:dyDescent="0.25">
      <c r="B4477">
        <v>44758.951790561703</v>
      </c>
      <c r="C4477">
        <v>9.3561574338030902E-4</v>
      </c>
      <c r="D4477">
        <v>1.5720634755828699E-2</v>
      </c>
      <c r="E4477">
        <v>-151.277637216351</v>
      </c>
      <c r="F4477">
        <v>69.155358526767202</v>
      </c>
    </row>
    <row r="4478" spans="2:6" hidden="1" x14ac:dyDescent="0.25">
      <c r="B4478">
        <v>44768.953790961801</v>
      </c>
      <c r="C4478">
        <v>1.77157850142056E-3</v>
      </c>
      <c r="D4478">
        <v>2.9371181270253899E-2</v>
      </c>
      <c r="E4478">
        <v>-158.86153372209</v>
      </c>
      <c r="F4478">
        <v>61.978325692909799</v>
      </c>
    </row>
    <row r="4479" spans="2:6" hidden="1" x14ac:dyDescent="0.25">
      <c r="B4479">
        <v>44778.955791362001</v>
      </c>
      <c r="C4479">
        <v>9.1298849147689401E-4</v>
      </c>
      <c r="D4479">
        <v>1.5487686133565499E-2</v>
      </c>
      <c r="E4479">
        <v>-150.27408075080501</v>
      </c>
      <c r="F4479">
        <v>70.297520087242006</v>
      </c>
    </row>
    <row r="4480" spans="2:6" hidden="1" x14ac:dyDescent="0.25">
      <c r="B4480">
        <v>44788.957791762099</v>
      </c>
      <c r="C4480">
        <v>6.4961057362615396E-4</v>
      </c>
      <c r="D4480">
        <v>1.12789822290724E-2</v>
      </c>
      <c r="E4480">
        <v>-141.42976787902199</v>
      </c>
      <c r="F4480">
        <v>78.565096375977603</v>
      </c>
    </row>
    <row r="4481" spans="2:6" hidden="1" x14ac:dyDescent="0.25">
      <c r="B4481">
        <v>44798.959792162197</v>
      </c>
      <c r="C4481">
        <v>5.4181555327433104E-4</v>
      </c>
      <c r="D4481">
        <v>9.6070097334139092E-3</v>
      </c>
      <c r="E4481">
        <v>-132.303268526045</v>
      </c>
      <c r="F4481">
        <v>86.798414894573497</v>
      </c>
    </row>
    <row r="4482" spans="2:6" hidden="1" x14ac:dyDescent="0.25">
      <c r="B4482">
        <v>44808.961792562302</v>
      </c>
      <c r="C4482">
        <v>5.0694774760934595E-4</v>
      </c>
      <c r="D4482">
        <v>9.13714142831939E-3</v>
      </c>
      <c r="E4482">
        <v>-122.929522625526</v>
      </c>
      <c r="F4482">
        <v>95.022449044835</v>
      </c>
    </row>
    <row r="4483" spans="2:6" hidden="1" x14ac:dyDescent="0.25">
      <c r="B4483">
        <v>44818.963792962502</v>
      </c>
      <c r="C4483">
        <v>5.2701685534866098E-4</v>
      </c>
      <c r="D4483">
        <v>9.5955535340809806E-3</v>
      </c>
      <c r="E4483">
        <v>-113.40117178965799</v>
      </c>
      <c r="F4483">
        <v>103.264603996967</v>
      </c>
    </row>
    <row r="4484" spans="2:6" hidden="1" x14ac:dyDescent="0.25">
      <c r="B4484">
        <v>44828.9657933626</v>
      </c>
      <c r="C4484">
        <v>6.1597055536347404E-4</v>
      </c>
      <c r="D4484">
        <v>1.12546729091751E-2</v>
      </c>
      <c r="E4484">
        <v>-103.847619816394</v>
      </c>
      <c r="F4484">
        <v>111.549129352173</v>
      </c>
    </row>
    <row r="4485" spans="2:6" hidden="1" x14ac:dyDescent="0.25">
      <c r="B4485">
        <v>44838.967793762698</v>
      </c>
      <c r="C4485">
        <v>8.4707361472112399E-4</v>
      </c>
      <c r="D4485">
        <v>1.54457889203241E-2</v>
      </c>
      <c r="E4485">
        <v>-94.399908619983407</v>
      </c>
      <c r="F4485">
        <v>119.89202981746401</v>
      </c>
    </row>
    <row r="4486" spans="2:6" hidden="1" x14ac:dyDescent="0.25">
      <c r="B4486">
        <v>44848.969794162796</v>
      </c>
      <c r="C4486">
        <v>1.61497955341865E-3</v>
      </c>
      <c r="D4486">
        <v>2.92906353670663E-2</v>
      </c>
      <c r="E4486">
        <v>-85.154607714343996</v>
      </c>
      <c r="F4486">
        <v>128.29738443414999</v>
      </c>
    </row>
    <row r="4487" spans="2:6" hidden="1" x14ac:dyDescent="0.25">
      <c r="B4487">
        <v>44858.971794562996</v>
      </c>
      <c r="C4487">
        <v>8.5783598468191602E-4</v>
      </c>
      <c r="D4487">
        <v>1.52675701956524E-2</v>
      </c>
      <c r="E4487">
        <v>120.562915654729</v>
      </c>
      <c r="F4487">
        <v>-27.107640118366898</v>
      </c>
    </row>
    <row r="4488" spans="2:6" hidden="1" x14ac:dyDescent="0.25">
      <c r="B4488">
        <v>44868.973794963102</v>
      </c>
      <c r="C4488">
        <v>1.6229692628950501E-3</v>
      </c>
      <c r="D4488">
        <v>2.9158072069466402E-2</v>
      </c>
      <c r="E4488">
        <v>112.63816840895301</v>
      </c>
      <c r="F4488">
        <v>-34.753675833115302</v>
      </c>
    </row>
    <row r="4489" spans="2:6" hidden="1" x14ac:dyDescent="0.25">
      <c r="B4489">
        <v>44878.9757953632</v>
      </c>
      <c r="C4489">
        <v>8.5185655568038095E-4</v>
      </c>
      <c r="D4489">
        <v>1.53155629406412E-2</v>
      </c>
      <c r="E4489">
        <v>121.287886899486</v>
      </c>
      <c r="F4489">
        <v>-26.260507996927199</v>
      </c>
    </row>
    <row r="4490" spans="2:6" hidden="1" x14ac:dyDescent="0.25">
      <c r="B4490">
        <v>44888.9777957634</v>
      </c>
      <c r="C4490">
        <v>6.1512960182511097E-4</v>
      </c>
      <c r="D4490">
        <v>1.11280103576494E-2</v>
      </c>
      <c r="E4490">
        <v>129.912227548461</v>
      </c>
      <c r="F4490">
        <v>-17.7955381258746</v>
      </c>
    </row>
    <row r="4491" spans="2:6" hidden="1" x14ac:dyDescent="0.25">
      <c r="B4491">
        <v>44898.979796163498</v>
      </c>
      <c r="C4491">
        <v>5.17622991913018E-4</v>
      </c>
      <c r="D4491">
        <v>9.4731234737859896E-3</v>
      </c>
      <c r="E4491">
        <v>138.63887068294</v>
      </c>
      <c r="F4491">
        <v>-9.3849368042779595</v>
      </c>
    </row>
    <row r="4492" spans="2:6" hidden="1" x14ac:dyDescent="0.25">
      <c r="B4492">
        <v>44908.981796563603</v>
      </c>
      <c r="C4492">
        <v>4.85068333170493E-4</v>
      </c>
      <c r="D4492">
        <v>9.0186452577958008E-3</v>
      </c>
      <c r="E4492">
        <v>147.588354147427</v>
      </c>
      <c r="F4492">
        <v>-1.0446733420713801</v>
      </c>
    </row>
    <row r="4493" spans="2:6" hidden="1" x14ac:dyDescent="0.25">
      <c r="B4493">
        <v>44918.983796963701</v>
      </c>
      <c r="C4493">
        <v>5.0140204140425098E-4</v>
      </c>
      <c r="D4493">
        <v>9.4903365501514507E-3</v>
      </c>
      <c r="E4493">
        <v>156.85133819876901</v>
      </c>
      <c r="F4493">
        <v>7.2225377442069902</v>
      </c>
    </row>
    <row r="4494" spans="2:6" hidden="1" x14ac:dyDescent="0.25">
      <c r="B4494">
        <v>44928.985797363901</v>
      </c>
      <c r="C4494">
        <v>5.7946965262973703E-4</v>
      </c>
      <c r="D4494">
        <v>1.1158001864931899E-2</v>
      </c>
      <c r="E4494">
        <v>166.46601406596599</v>
      </c>
      <c r="F4494">
        <v>15.4274123887225</v>
      </c>
    </row>
    <row r="4495" spans="2:6" hidden="1" x14ac:dyDescent="0.25">
      <c r="B4495">
        <v>44938.987797763999</v>
      </c>
      <c r="C4495">
        <v>7.8605691407834203E-4</v>
      </c>
      <c r="D4495">
        <v>1.5344530421802401E-2</v>
      </c>
      <c r="E4495">
        <v>176.40128393629001</v>
      </c>
      <c r="F4495">
        <v>23.5916311723437</v>
      </c>
    </row>
    <row r="4496" spans="2:6" hidden="1" x14ac:dyDescent="0.25">
      <c r="B4496">
        <v>44948.989798164097</v>
      </c>
      <c r="C4496">
        <v>1.480294829679E-3</v>
      </c>
      <c r="D4496">
        <v>2.91298818305189E-2</v>
      </c>
      <c r="E4496">
        <v>-173.44552693537699</v>
      </c>
      <c r="F4496">
        <v>31.743429314003201</v>
      </c>
    </row>
    <row r="4497" spans="2:6" hidden="1" x14ac:dyDescent="0.25">
      <c r="B4497">
        <v>44958.991798564202</v>
      </c>
      <c r="C4497">
        <v>7.7019820729087396E-4</v>
      </c>
      <c r="D4497">
        <v>1.48320654931805E-2</v>
      </c>
      <c r="E4497">
        <v>36.297458759989702</v>
      </c>
      <c r="F4497">
        <v>-124.15049069873</v>
      </c>
    </row>
    <row r="4498" spans="2:6" hidden="1" x14ac:dyDescent="0.25">
      <c r="B4498">
        <v>44968.993798964402</v>
      </c>
      <c r="C4498">
        <v>1.47438323719853E-3</v>
      </c>
      <c r="D4498">
        <v>2.8938226747032999E-2</v>
      </c>
      <c r="E4498">
        <v>26.888969648332701</v>
      </c>
      <c r="F4498">
        <v>-131.87752804397601</v>
      </c>
    </row>
    <row r="4499" spans="2:6" hidden="1" x14ac:dyDescent="0.25">
      <c r="B4499">
        <v>44978.9957993645</v>
      </c>
      <c r="C4499">
        <v>7.7801715392107E-4</v>
      </c>
      <c r="D4499">
        <v>1.5155131308499801E-2</v>
      </c>
      <c r="E4499">
        <v>36.775956647022397</v>
      </c>
      <c r="F4499">
        <v>-123.610139034722</v>
      </c>
    </row>
    <row r="4500" spans="2:6" hidden="1" x14ac:dyDescent="0.25">
      <c r="B4500">
        <v>44988.997799764598</v>
      </c>
      <c r="C4500">
        <v>5.6774146512445401E-4</v>
      </c>
      <c r="D4500">
        <v>1.09719213939712E-2</v>
      </c>
      <c r="E4500">
        <v>46.369507506137197</v>
      </c>
      <c r="F4500">
        <v>-115.28295268716499</v>
      </c>
    </row>
    <row r="4501" spans="2:6" hidden="1" x14ac:dyDescent="0.25">
      <c r="B4501">
        <v>44998.999800164704</v>
      </c>
      <c r="C4501">
        <v>4.8410554916335799E-4</v>
      </c>
      <c r="D4501">
        <v>9.3078115219470507E-3</v>
      </c>
      <c r="E4501">
        <v>55.680817748546303</v>
      </c>
      <c r="F4501">
        <v>-106.906520470808</v>
      </c>
    </row>
    <row r="4502" spans="2:6" hidden="1" x14ac:dyDescent="0.25">
      <c r="B4502">
        <v>45009.001800564904</v>
      </c>
      <c r="C4502">
        <v>4.5960952829952699E-4</v>
      </c>
      <c r="D4502">
        <v>8.8383181004914307E-3</v>
      </c>
      <c r="E4502">
        <v>64.785274162893202</v>
      </c>
      <c r="F4502">
        <v>-98.502548313094294</v>
      </c>
    </row>
    <row r="4503" spans="2:6" hidden="1" x14ac:dyDescent="0.25">
      <c r="B4503">
        <v>45019.003800965002</v>
      </c>
      <c r="C4503">
        <v>4.7981587393751201E-4</v>
      </c>
      <c r="D4503">
        <v>9.2904140362620301E-3</v>
      </c>
      <c r="E4503">
        <v>73.801415030410496</v>
      </c>
      <c r="F4503">
        <v>-90.099098745971602</v>
      </c>
    </row>
    <row r="4504" spans="2:6" hidden="1" x14ac:dyDescent="0.25">
      <c r="B4504">
        <v>45029.0058013651</v>
      </c>
      <c r="C4504">
        <v>5.56889113990373E-4</v>
      </c>
      <c r="D4504">
        <v>1.09309149057368E-2</v>
      </c>
      <c r="E4504">
        <v>82.867178660966999</v>
      </c>
      <c r="F4504">
        <v>-81.724202296934294</v>
      </c>
    </row>
    <row r="4505" spans="2:6" hidden="1" x14ac:dyDescent="0.25">
      <c r="B4505">
        <v>45039.007801765198</v>
      </c>
      <c r="C4505">
        <v>7.5317067865435304E-4</v>
      </c>
      <c r="D4505">
        <v>1.5070148708071499E-2</v>
      </c>
      <c r="E4505">
        <v>92.115479366355999</v>
      </c>
      <c r="F4505">
        <v>-73.399465107501001</v>
      </c>
    </row>
    <row r="4506" spans="2:6" hidden="1" x14ac:dyDescent="0.25">
      <c r="B4506">
        <v>45049.009802165398</v>
      </c>
      <c r="C4506">
        <v>1.40375736852384E-3</v>
      </c>
      <c r="D4506">
        <v>2.87217089784099E-2</v>
      </c>
      <c r="E4506">
        <v>101.64844809627201</v>
      </c>
      <c r="F4506">
        <v>-65.135261239398801</v>
      </c>
    </row>
    <row r="4507" spans="2:6" hidden="1" x14ac:dyDescent="0.25">
      <c r="B4507">
        <v>45059.011802565503</v>
      </c>
      <c r="C4507">
        <v>6.82039068131852E-4</v>
      </c>
      <c r="D4507">
        <v>1.45489654274354E-2</v>
      </c>
      <c r="E4507">
        <v>-48.219790162322198</v>
      </c>
      <c r="F4507">
        <v>139.163427379209</v>
      </c>
    </row>
    <row r="4508" spans="2:6" hidden="1" x14ac:dyDescent="0.25">
      <c r="B4508">
        <v>45069.013802965601</v>
      </c>
      <c r="C4508">
        <v>1.3512955932193701E-3</v>
      </c>
      <c r="D4508">
        <v>2.8802091850761002E-2</v>
      </c>
      <c r="E4508">
        <v>-58.326613306944999</v>
      </c>
      <c r="F4508">
        <v>131.23634848894201</v>
      </c>
    </row>
    <row r="4509" spans="2:6" hidden="1" x14ac:dyDescent="0.25">
      <c r="B4509">
        <v>45079.015803365699</v>
      </c>
      <c r="C4509">
        <v>7.0173645770618405E-4</v>
      </c>
      <c r="D4509">
        <v>1.5142748605913799E-2</v>
      </c>
      <c r="E4509">
        <v>-47.979900572801597</v>
      </c>
      <c r="F4509">
        <v>139.384675182297</v>
      </c>
    </row>
    <row r="4510" spans="2:6" hidden="1" x14ac:dyDescent="0.25">
      <c r="B4510">
        <v>45089.017803765899</v>
      </c>
      <c r="C4510">
        <v>5.0693358899983501E-4</v>
      </c>
      <c r="D4510">
        <v>1.09900375524156E-2</v>
      </c>
      <c r="E4510">
        <v>-37.6200200458686</v>
      </c>
      <c r="F4510">
        <v>147.54618593695699</v>
      </c>
    </row>
    <row r="4511" spans="2:6" hidden="1" x14ac:dyDescent="0.25">
      <c r="B4511">
        <v>45099.019804165997</v>
      </c>
      <c r="C4511">
        <v>4.3142048255874699E-4</v>
      </c>
      <c r="D4511">
        <v>9.3294043919068502E-3</v>
      </c>
      <c r="E4511">
        <v>-27.430565542444199</v>
      </c>
      <c r="F4511">
        <v>155.74954753896401</v>
      </c>
    </row>
    <row r="4512" spans="2:6" hidden="1" x14ac:dyDescent="0.25">
      <c r="B4512">
        <v>45109.021804566102</v>
      </c>
      <c r="C4512">
        <v>4.1225508313260398E-4</v>
      </c>
      <c r="D4512">
        <v>8.8485948151308409E-3</v>
      </c>
      <c r="E4512">
        <v>-17.553782201612201</v>
      </c>
      <c r="F4512">
        <v>164.016762721665</v>
      </c>
    </row>
    <row r="4513" spans="2:6" hidden="1" x14ac:dyDescent="0.25">
      <c r="B4513">
        <v>45119.0238049662</v>
      </c>
      <c r="C4513">
        <v>4.3620112753009097E-4</v>
      </c>
      <c r="D4513">
        <v>9.2766691587538898E-3</v>
      </c>
      <c r="E4513">
        <v>-8.0549660172276791</v>
      </c>
      <c r="F4513">
        <v>172.35866880133199</v>
      </c>
    </row>
    <row r="4514" spans="2:6" hidden="1" x14ac:dyDescent="0.25">
      <c r="B4514">
        <v>45129.0258053664</v>
      </c>
      <c r="C4514">
        <v>5.1535695681911495E-4</v>
      </c>
      <c r="D4514">
        <v>1.0876560085135E-2</v>
      </c>
      <c r="E4514">
        <v>1.08548220421014</v>
      </c>
      <c r="F4514">
        <v>-179.22759772131201</v>
      </c>
    </row>
    <row r="4515" spans="2:6" hidden="1" x14ac:dyDescent="0.25">
      <c r="B4515">
        <v>45139.027805766498</v>
      </c>
      <c r="C4515">
        <v>7.10381998330461E-4</v>
      </c>
      <c r="D4515">
        <v>1.49415185598236E-2</v>
      </c>
      <c r="E4515">
        <v>9.9578102503827903</v>
      </c>
      <c r="F4515">
        <v>-170.758444970097</v>
      </c>
    </row>
    <row r="4516" spans="2:6" hidden="1" x14ac:dyDescent="0.25">
      <c r="B4516">
        <v>45149.029806166604</v>
      </c>
      <c r="C4516">
        <v>1.3467489588817399E-3</v>
      </c>
      <c r="D4516">
        <v>2.83937117308058E-2</v>
      </c>
      <c r="E4516">
        <v>18.6984567809555</v>
      </c>
      <c r="F4516">
        <v>-162.26071878123901</v>
      </c>
    </row>
    <row r="4517" spans="2:6" hidden="1" x14ac:dyDescent="0.25">
      <c r="B4517">
        <v>45159.031806566702</v>
      </c>
      <c r="C4517">
        <v>6.5199905737072504E-4</v>
      </c>
      <c r="D4517">
        <v>1.41046151359129E-2</v>
      </c>
      <c r="E4517">
        <v>-134.485078424383</v>
      </c>
      <c r="F4517">
        <v>43.244739033613399</v>
      </c>
    </row>
    <row r="4518" spans="2:6" hidden="1" x14ac:dyDescent="0.25">
      <c r="B4518">
        <v>45169.033806966901</v>
      </c>
      <c r="C4518">
        <v>1.31940448367239E-3</v>
      </c>
      <c r="D4518">
        <v>2.84202738382161E-2</v>
      </c>
      <c r="E4518">
        <v>-143.59758440980499</v>
      </c>
      <c r="F4518">
        <v>34.695426870486102</v>
      </c>
    </row>
    <row r="4519" spans="2:6" hidden="1" x14ac:dyDescent="0.25">
      <c r="B4519">
        <v>45179.035807367</v>
      </c>
      <c r="C4519">
        <v>6.8392090981857603E-4</v>
      </c>
      <c r="D4519">
        <v>1.4960051082743101E-2</v>
      </c>
      <c r="E4519">
        <v>-134.36909007793901</v>
      </c>
      <c r="F4519">
        <v>43.102276900235402</v>
      </c>
    </row>
    <row r="4520" spans="2:6" hidden="1" x14ac:dyDescent="0.25">
      <c r="B4520">
        <v>45189.037807767098</v>
      </c>
      <c r="C4520">
        <v>4.9038633043862198E-4</v>
      </c>
      <c r="D4520">
        <v>1.0881103441268299E-2</v>
      </c>
      <c r="E4520">
        <v>-124.795355351269</v>
      </c>
      <c r="F4520">
        <v>51.445040360483702</v>
      </c>
    </row>
    <row r="4521" spans="2:6" hidden="1" x14ac:dyDescent="0.25">
      <c r="B4521">
        <v>45199.039808167203</v>
      </c>
      <c r="C4521">
        <v>4.1332766781555601E-4</v>
      </c>
      <c r="D4521">
        <v>9.2600462670900507E-3</v>
      </c>
      <c r="E4521">
        <v>-114.902447535842</v>
      </c>
      <c r="F4521">
        <v>59.7281308718036</v>
      </c>
    </row>
    <row r="4522" spans="2:6" hidden="1" x14ac:dyDescent="0.25">
      <c r="B4522">
        <v>45209.041808567403</v>
      </c>
      <c r="C4522">
        <v>3.9203433368208498E-4</v>
      </c>
      <c r="D4522">
        <v>8.8010931335006006E-3</v>
      </c>
      <c r="E4522">
        <v>-104.801170851694</v>
      </c>
      <c r="F4522">
        <v>67.968253309429898</v>
      </c>
    </row>
    <row r="4523" spans="2:6" hidden="1" x14ac:dyDescent="0.25">
      <c r="B4523">
        <v>45219.043808967501</v>
      </c>
      <c r="C4523">
        <v>4.1425323855320899E-4</v>
      </c>
      <c r="D4523">
        <v>9.2358030634954701E-3</v>
      </c>
      <c r="E4523">
        <v>-94.662585357578394</v>
      </c>
      <c r="F4523">
        <v>76.190609582548703</v>
      </c>
    </row>
    <row r="4524" spans="2:6" hidden="1" x14ac:dyDescent="0.25">
      <c r="B4524">
        <v>45229.045809367599</v>
      </c>
      <c r="C4524">
        <v>4.9287942201842899E-4</v>
      </c>
      <c r="D4524">
        <v>1.0821663783944399E-2</v>
      </c>
      <c r="E4524">
        <v>-84.668353164213798</v>
      </c>
      <c r="F4524">
        <v>84.423642745719206</v>
      </c>
    </row>
    <row r="4525" spans="2:6" hidden="1" x14ac:dyDescent="0.25">
      <c r="B4525">
        <v>45239.047809767697</v>
      </c>
      <c r="C4525">
        <v>6.9003209094926096E-4</v>
      </c>
      <c r="D4525">
        <v>1.48296261143386E-2</v>
      </c>
      <c r="E4525">
        <v>-74.956310840309001</v>
      </c>
      <c r="F4525">
        <v>92.693248882017102</v>
      </c>
    </row>
    <row r="4526" spans="2:6" hidden="1" x14ac:dyDescent="0.25">
      <c r="B4526">
        <v>45249.049810167897</v>
      </c>
      <c r="C4526">
        <v>1.3377524375114799E-3</v>
      </c>
      <c r="D4526">
        <v>2.8065589517129699E-2</v>
      </c>
      <c r="E4526">
        <v>-65.585810415111098</v>
      </c>
      <c r="F4526">
        <v>101.017384713521</v>
      </c>
    </row>
    <row r="4527" spans="2:6" hidden="1" x14ac:dyDescent="0.25">
      <c r="B4527">
        <v>45259.051810568002</v>
      </c>
      <c r="C4527">
        <v>6.8749037808188895E-4</v>
      </c>
      <c r="D4527">
        <v>1.3447717749155199E-2</v>
      </c>
      <c r="E4527">
        <v>141.099449969408</v>
      </c>
      <c r="F4527">
        <v>-53.185658934013802</v>
      </c>
    </row>
    <row r="4528" spans="2:6" hidden="1" x14ac:dyDescent="0.25">
      <c r="B4528">
        <v>45269.0538109681</v>
      </c>
      <c r="C4528">
        <v>1.38237497986875E-3</v>
      </c>
      <c r="D4528">
        <v>2.77881798511601E-2</v>
      </c>
      <c r="E4528">
        <v>132.29895009953199</v>
      </c>
      <c r="F4528">
        <v>-62.160725091437598</v>
      </c>
    </row>
    <row r="4529" spans="2:6" hidden="1" x14ac:dyDescent="0.25">
      <c r="B4529">
        <v>45279.0558113683</v>
      </c>
      <c r="C4529">
        <v>7.3402988818430603E-4</v>
      </c>
      <c r="D4529">
        <v>1.45523640235743E-2</v>
      </c>
      <c r="E4529">
        <v>141.04113326665799</v>
      </c>
      <c r="F4529">
        <v>-53.691389125295302</v>
      </c>
    </row>
    <row r="4530" spans="2:6" hidden="1" x14ac:dyDescent="0.25">
      <c r="B4530">
        <v>45289.057811768398</v>
      </c>
      <c r="C4530">
        <v>5.3591172547153498E-4</v>
      </c>
      <c r="D4530">
        <v>1.0543568522019301E-2</v>
      </c>
      <c r="E4530">
        <v>149.84536577602501</v>
      </c>
      <c r="F4530">
        <v>-45.219278895148499</v>
      </c>
    </row>
    <row r="4531" spans="2:6" hidden="1" x14ac:dyDescent="0.25">
      <c r="B4531">
        <v>45299.059812168503</v>
      </c>
      <c r="C4531">
        <v>4.56152265901062E-4</v>
      </c>
      <c r="D4531">
        <v>8.9539405418777897E-3</v>
      </c>
      <c r="E4531">
        <v>158.851790704264</v>
      </c>
      <c r="F4531">
        <v>-36.776170864575498</v>
      </c>
    </row>
    <row r="4532" spans="2:6" hidden="1" x14ac:dyDescent="0.25">
      <c r="B4532">
        <v>45309.061812568601</v>
      </c>
      <c r="C4532">
        <v>4.3302468988501999E-4</v>
      </c>
      <c r="D4532">
        <v>8.5088443968821797E-3</v>
      </c>
      <c r="E4532">
        <v>168.16528901143701</v>
      </c>
      <c r="F4532">
        <v>-28.389399616656299</v>
      </c>
    </row>
    <row r="4533" spans="2:6" hidden="1" x14ac:dyDescent="0.25">
      <c r="B4533">
        <v>45319.063812968801</v>
      </c>
      <c r="C4533">
        <v>4.5448775864173602E-4</v>
      </c>
      <c r="D4533">
        <v>8.9433812257870109E-3</v>
      </c>
      <c r="E4533">
        <v>177.83169268390699</v>
      </c>
      <c r="F4533">
        <v>-20.075963066733198</v>
      </c>
    </row>
    <row r="4534" spans="2:6" hidden="1" x14ac:dyDescent="0.25">
      <c r="B4534">
        <v>45329.065813368899</v>
      </c>
      <c r="C4534">
        <v>5.3477940941461396E-4</v>
      </c>
      <c r="D4534">
        <v>1.05087566529634E-2</v>
      </c>
      <c r="E4534">
        <v>-172.179298544826</v>
      </c>
      <c r="F4534">
        <v>-11.839044111184601</v>
      </c>
    </row>
    <row r="4535" spans="2:6" hidden="1" x14ac:dyDescent="0.25">
      <c r="B4535">
        <v>45339.067813768997</v>
      </c>
      <c r="C4535">
        <v>7.4037964309780103E-4</v>
      </c>
      <c r="D4535">
        <v>1.4449169334985501E-2</v>
      </c>
      <c r="E4535">
        <v>-161.97531131741599</v>
      </c>
      <c r="F4535">
        <v>-3.6675542061782598</v>
      </c>
    </row>
    <row r="4536" spans="2:6" hidden="1" x14ac:dyDescent="0.25">
      <c r="B4536">
        <v>45349.069814169103</v>
      </c>
      <c r="C4536">
        <v>1.4249630002895199E-3</v>
      </c>
      <c r="D4536">
        <v>2.7430132242799801E-2</v>
      </c>
      <c r="E4536">
        <v>-151.717911180561</v>
      </c>
      <c r="F4536">
        <v>4.46148747124046</v>
      </c>
    </row>
    <row r="4537" spans="2:6" hidden="1" x14ac:dyDescent="0.25">
      <c r="B4537">
        <v>45359.071814569303</v>
      </c>
      <c r="C4537">
        <v>7.3044298573738103E-4</v>
      </c>
      <c r="D4537">
        <v>1.2909210924473899E-2</v>
      </c>
      <c r="E4537">
        <v>58.368948162960997</v>
      </c>
      <c r="F4537">
        <v>-150.28117103523701</v>
      </c>
    </row>
    <row r="4538" spans="2:6" hidden="1" x14ac:dyDescent="0.25">
      <c r="B4538">
        <v>45369.073814969401</v>
      </c>
      <c r="C4538">
        <v>1.47999315844704E-3</v>
      </c>
      <c r="D4538">
        <v>2.7235925246615299E-2</v>
      </c>
      <c r="E4538">
        <v>48.3098637875325</v>
      </c>
      <c r="F4538">
        <v>-159.284661184497</v>
      </c>
    </row>
    <row r="4539" spans="2:6" hidden="1" x14ac:dyDescent="0.25">
      <c r="B4539">
        <v>45379.075815369499</v>
      </c>
      <c r="C4539">
        <v>7.9509133875911803E-4</v>
      </c>
      <c r="D4539">
        <v>1.4250644409380399E-2</v>
      </c>
      <c r="E4539">
        <v>57.882345460700698</v>
      </c>
      <c r="F4539">
        <v>-151.10012089928799</v>
      </c>
    </row>
    <row r="4540" spans="2:6" hidden="1" x14ac:dyDescent="0.25">
      <c r="B4540">
        <v>45389.077815769597</v>
      </c>
      <c r="C4540">
        <v>5.8926966357399795E-4</v>
      </c>
      <c r="D4540">
        <v>1.0301936609029901E-2</v>
      </c>
      <c r="E4540">
        <v>67.150226024152005</v>
      </c>
      <c r="F4540">
        <v>-142.849898830195</v>
      </c>
    </row>
    <row r="4541" spans="2:6" hidden="1" x14ac:dyDescent="0.25">
      <c r="B4541">
        <v>45399.079816169797</v>
      </c>
      <c r="C4541">
        <v>5.0935308094819003E-4</v>
      </c>
      <c r="D4541">
        <v>8.7222098582497905E-3</v>
      </c>
      <c r="E4541">
        <v>76.186639488404197</v>
      </c>
      <c r="F4541">
        <v>-134.52927467290701</v>
      </c>
    </row>
    <row r="4542" spans="2:6" hidden="1" x14ac:dyDescent="0.25">
      <c r="B4542">
        <v>45409.081816569902</v>
      </c>
      <c r="C4542">
        <v>4.8972243967744099E-4</v>
      </c>
      <c r="D4542">
        <v>8.2631691737771098E-3</v>
      </c>
      <c r="E4542">
        <v>85.104151829772704</v>
      </c>
      <c r="F4542">
        <v>-126.147989186714</v>
      </c>
    </row>
    <row r="4543" spans="2:6" hidden="1" x14ac:dyDescent="0.25">
      <c r="B4543">
        <v>45419.08381697</v>
      </c>
      <c r="C4543">
        <v>5.1776430342164695E-4</v>
      </c>
      <c r="D4543">
        <v>8.6650884236672901E-3</v>
      </c>
      <c r="E4543">
        <v>94.030659390727806</v>
      </c>
      <c r="F4543">
        <v>-117.728302667948</v>
      </c>
    </row>
    <row r="4544" spans="2:6" hidden="1" x14ac:dyDescent="0.25">
      <c r="B4544">
        <v>45429.085817370098</v>
      </c>
      <c r="C4544">
        <v>6.09207027885167E-4</v>
      </c>
      <c r="D4544">
        <v>1.01726504152247E-2</v>
      </c>
      <c r="E4544">
        <v>103.086243261174</v>
      </c>
      <c r="F4544">
        <v>-109.300124967652</v>
      </c>
    </row>
    <row r="4545" spans="2:6" hidden="1" x14ac:dyDescent="0.25">
      <c r="B4545">
        <v>45439.087817770298</v>
      </c>
      <c r="C4545">
        <v>8.3675992479622405E-4</v>
      </c>
      <c r="D4545">
        <v>1.39994106598322E-2</v>
      </c>
      <c r="E4545">
        <v>112.361153626038</v>
      </c>
      <c r="F4545">
        <v>-100.894248130503</v>
      </c>
    </row>
    <row r="4546" spans="2:6" hidden="1" x14ac:dyDescent="0.25">
      <c r="B4546">
        <v>45449.089818170403</v>
      </c>
      <c r="C4546">
        <v>1.5872097972176699E-3</v>
      </c>
      <c r="D4546">
        <v>2.6646843947367299E-2</v>
      </c>
      <c r="E4546">
        <v>121.89559077047301</v>
      </c>
      <c r="F4546">
        <v>-92.535363120615898</v>
      </c>
    </row>
    <row r="4547" spans="2:6" hidden="1" x14ac:dyDescent="0.25">
      <c r="B4547">
        <v>45459.091818570501</v>
      </c>
      <c r="C4547">
        <v>7.5526303070199503E-4</v>
      </c>
      <c r="D4547">
        <v>1.2472333659224301E-2</v>
      </c>
      <c r="E4547">
        <v>-27.552037082268399</v>
      </c>
      <c r="F4547">
        <v>113.394482924255</v>
      </c>
    </row>
    <row r="4548" spans="2:6" hidden="1" x14ac:dyDescent="0.25">
      <c r="B4548">
        <v>45469.093818970599</v>
      </c>
      <c r="C4548">
        <v>1.5901048471358701E-3</v>
      </c>
      <c r="D4548">
        <v>2.66919674807479E-2</v>
      </c>
      <c r="E4548">
        <v>-38.418652657004301</v>
      </c>
      <c r="F4548">
        <v>104.00300874884999</v>
      </c>
    </row>
    <row r="4549" spans="2:6" hidden="1" x14ac:dyDescent="0.25">
      <c r="B4549">
        <v>45479.095819370799</v>
      </c>
      <c r="C4549">
        <v>8.4246585507481502E-4</v>
      </c>
      <c r="D4549">
        <v>1.4031224540010099E-2</v>
      </c>
      <c r="E4549">
        <v>-28.492643663491702</v>
      </c>
      <c r="F4549">
        <v>112.198356471076</v>
      </c>
    </row>
    <row r="4550" spans="2:6" hidden="1" x14ac:dyDescent="0.25">
      <c r="B4550">
        <v>45489.097819770897</v>
      </c>
      <c r="C4550">
        <v>6.1977997720884096E-4</v>
      </c>
      <c r="D4550">
        <v>1.01811477123124E-2</v>
      </c>
      <c r="E4550">
        <v>-18.703759564903098</v>
      </c>
      <c r="F4550">
        <v>120.374772719384</v>
      </c>
    </row>
    <row r="4551" spans="2:6" hidden="1" x14ac:dyDescent="0.25">
      <c r="B4551">
        <v>45499.099820171003</v>
      </c>
      <c r="C4551">
        <v>5.3565940526351303E-4</v>
      </c>
      <c r="D4551">
        <v>8.6380829368938993E-3</v>
      </c>
      <c r="E4551">
        <v>-9.1709493630252403</v>
      </c>
      <c r="F4551">
        <v>128.56309719189699</v>
      </c>
    </row>
    <row r="4552" spans="2:6" hidden="1" x14ac:dyDescent="0.25">
      <c r="B4552">
        <v>45509.101820571101</v>
      </c>
      <c r="C4552">
        <v>5.1828569408381305E-4</v>
      </c>
      <c r="D4552">
        <v>8.1840856903538199E-3</v>
      </c>
      <c r="E4552">
        <v>4.3302666515196597E-2</v>
      </c>
      <c r="F4552">
        <v>136.79361025655999</v>
      </c>
    </row>
    <row r="4553" spans="2:6" hidden="1" x14ac:dyDescent="0.25">
      <c r="B4553">
        <v>45519.103820971301</v>
      </c>
      <c r="C4553">
        <v>5.5392217050617698E-4</v>
      </c>
      <c r="D4553">
        <v>8.5651113083459792E-3</v>
      </c>
      <c r="E4553">
        <v>8.9416504023069603</v>
      </c>
      <c r="F4553">
        <v>145.09001493708101</v>
      </c>
    </row>
    <row r="4554" spans="2:6" hidden="1" x14ac:dyDescent="0.25">
      <c r="B4554">
        <v>45529.105821371399</v>
      </c>
      <c r="C4554">
        <v>6.6007238123056702E-4</v>
      </c>
      <c r="D4554">
        <v>1.00181618629652E-2</v>
      </c>
      <c r="E4554">
        <v>17.583482743568801</v>
      </c>
      <c r="F4554">
        <v>153.464409826116</v>
      </c>
    </row>
    <row r="4555" spans="2:6" hidden="1" x14ac:dyDescent="0.25">
      <c r="B4555">
        <v>45539.107821771497</v>
      </c>
      <c r="C4555">
        <v>9.1733926832742103E-4</v>
      </c>
      <c r="D4555">
        <v>1.37217759254616E-2</v>
      </c>
      <c r="E4555">
        <v>26.066966006917401</v>
      </c>
      <c r="F4555">
        <v>161.91424954760501</v>
      </c>
    </row>
    <row r="4556" spans="2:6" hidden="1" x14ac:dyDescent="0.25">
      <c r="B4556">
        <v>45549.109822171602</v>
      </c>
      <c r="C4556">
        <v>1.75442805966993E-3</v>
      </c>
      <c r="D4556">
        <v>2.59908497950978E-2</v>
      </c>
      <c r="E4556">
        <v>34.508556016523201</v>
      </c>
      <c r="F4556">
        <v>170.42215337533</v>
      </c>
    </row>
    <row r="4557" spans="2:6" hidden="1" x14ac:dyDescent="0.25">
      <c r="B4557">
        <v>45559.111822571802</v>
      </c>
      <c r="C4557">
        <v>8.0731036960648202E-4</v>
      </c>
      <c r="D4557">
        <v>1.18205014651621E-2</v>
      </c>
      <c r="E4557">
        <v>-118.30550083841101</v>
      </c>
      <c r="F4557">
        <v>17.660831853150999</v>
      </c>
    </row>
    <row r="4558" spans="2:6" hidden="1" x14ac:dyDescent="0.25">
      <c r="B4558">
        <v>45569.1138229719</v>
      </c>
      <c r="C4558">
        <v>1.75666169494246E-3</v>
      </c>
      <c r="D4558">
        <v>2.58515440316823E-2</v>
      </c>
      <c r="E4558">
        <v>-128.298405819534</v>
      </c>
      <c r="F4558">
        <v>7.4895855308763402</v>
      </c>
    </row>
    <row r="4559" spans="2:6" hidden="1" x14ac:dyDescent="0.25">
      <c r="B4559">
        <v>45579.115823371998</v>
      </c>
      <c r="C4559">
        <v>9.2266028239877803E-4</v>
      </c>
      <c r="D4559">
        <v>1.3573350443263899E-2</v>
      </c>
      <c r="E4559">
        <v>-119.400703654449</v>
      </c>
      <c r="F4559">
        <v>15.980473849609099</v>
      </c>
    </row>
    <row r="4560" spans="2:6" hidden="1" x14ac:dyDescent="0.25">
      <c r="B4560">
        <v>45589.117823772103</v>
      </c>
      <c r="C4560">
        <v>6.7087127322347398E-4</v>
      </c>
      <c r="D4560">
        <v>9.8531594555537703E-3</v>
      </c>
      <c r="E4560">
        <v>-110.283406017815</v>
      </c>
      <c r="F4560">
        <v>24.406545757325201</v>
      </c>
    </row>
    <row r="4561" spans="2:6" hidden="1" x14ac:dyDescent="0.25">
      <c r="B4561">
        <v>45599.119824172303</v>
      </c>
      <c r="C4561">
        <v>5.7318849046826797E-4</v>
      </c>
      <c r="D4561">
        <v>8.3734561539152205E-3</v>
      </c>
      <c r="E4561">
        <v>-101.00175540456701</v>
      </c>
      <c r="F4561">
        <v>32.756191861632402</v>
      </c>
    </row>
    <row r="4562" spans="2:6" hidden="1" x14ac:dyDescent="0.25">
      <c r="B4562">
        <v>45609.121824572401</v>
      </c>
      <c r="C4562">
        <v>5.5016493500116797E-4</v>
      </c>
      <c r="D4562">
        <v>7.9505077887033204E-3</v>
      </c>
      <c r="E4562">
        <v>-91.655957603386796</v>
      </c>
      <c r="F4562">
        <v>41.033099749676097</v>
      </c>
    </row>
    <row r="4563" spans="2:6" hidden="1" x14ac:dyDescent="0.25">
      <c r="B4563">
        <v>45619.123824972499</v>
      </c>
      <c r="C4563">
        <v>5.8670143018505004E-4</v>
      </c>
      <c r="D4563">
        <v>8.3364191931492495E-3</v>
      </c>
      <c r="E4563">
        <v>-82.365321565718901</v>
      </c>
      <c r="F4563">
        <v>49.2548924850229</v>
      </c>
    </row>
    <row r="4564" spans="2:6" hidden="1" x14ac:dyDescent="0.25">
      <c r="B4564">
        <v>45629.125825372597</v>
      </c>
      <c r="C4564">
        <v>7.0231917349898804E-4</v>
      </c>
      <c r="D4564">
        <v>9.7591815912726095E-3</v>
      </c>
      <c r="E4564">
        <v>-73.2358648387318</v>
      </c>
      <c r="F4564">
        <v>57.449160801786803</v>
      </c>
    </row>
    <row r="4565" spans="2:6" hidden="1" x14ac:dyDescent="0.25">
      <c r="B4565">
        <v>45639.127825772797</v>
      </c>
      <c r="C4565">
        <v>9.8659924525901091E-4</v>
      </c>
      <c r="D4565">
        <v>1.33575580005569E-2</v>
      </c>
      <c r="E4565">
        <v>-64.333219366024395</v>
      </c>
      <c r="F4565">
        <v>65.647813375121501</v>
      </c>
    </row>
    <row r="4566" spans="2:6" hidden="1" x14ac:dyDescent="0.25">
      <c r="B4566">
        <v>45649.129826172903</v>
      </c>
      <c r="C4566">
        <v>1.91588300353482E-3</v>
      </c>
      <c r="D4566">
        <v>2.5236819024801099E-2</v>
      </c>
      <c r="E4566">
        <v>-55.669881146150701</v>
      </c>
      <c r="F4566">
        <v>73.880732096145607</v>
      </c>
    </row>
    <row r="4567" spans="2:6" hidden="1" x14ac:dyDescent="0.25">
      <c r="B4567">
        <v>45659.131826573001</v>
      </c>
      <c r="C4567">
        <v>9.0845754020081604E-4</v>
      </c>
      <c r="D4567">
        <v>1.1049610575660101E-2</v>
      </c>
      <c r="E4567">
        <v>150.77860911292501</v>
      </c>
      <c r="F4567">
        <v>-78.976299871683494</v>
      </c>
    </row>
    <row r="4568" spans="2:6" hidden="1" x14ac:dyDescent="0.25">
      <c r="B4568">
        <v>45669.133826973099</v>
      </c>
      <c r="C4568">
        <v>1.98477286027012E-3</v>
      </c>
      <c r="D4568">
        <v>2.4861774747507399E-2</v>
      </c>
      <c r="E4568">
        <v>141.13057234090101</v>
      </c>
      <c r="F4568">
        <v>-89.476273191081205</v>
      </c>
    </row>
    <row r="4569" spans="2:6" hidden="1" x14ac:dyDescent="0.25">
      <c r="B4569">
        <v>45679.135827373299</v>
      </c>
      <c r="C4569">
        <v>1.05665870538553E-3</v>
      </c>
      <c r="D4569">
        <v>1.2979350125179701E-2</v>
      </c>
      <c r="E4569">
        <v>149.442179531688</v>
      </c>
      <c r="F4569">
        <v>-81.063480135032407</v>
      </c>
    </row>
    <row r="4570" spans="2:6" hidden="1" x14ac:dyDescent="0.25">
      <c r="B4570">
        <v>45689.137827773397</v>
      </c>
      <c r="C4570">
        <v>7.7466808728565196E-4</v>
      </c>
      <c r="D4570">
        <v>9.3739942808044995E-3</v>
      </c>
      <c r="E4570">
        <v>157.82848267533899</v>
      </c>
      <c r="F4570">
        <v>-72.612655803002696</v>
      </c>
    </row>
    <row r="4571" spans="2:6" hidden="1" x14ac:dyDescent="0.25">
      <c r="B4571">
        <v>45699.139828173502</v>
      </c>
      <c r="C4571">
        <v>6.6311261456292897E-4</v>
      </c>
      <c r="D4571">
        <v>7.9372688438253802E-3</v>
      </c>
      <c r="E4571">
        <v>166.37670236510999</v>
      </c>
      <c r="F4571">
        <v>-64.154888004213902</v>
      </c>
    </row>
    <row r="4572" spans="2:6" hidden="1" x14ac:dyDescent="0.25">
      <c r="B4572">
        <v>45709.1418285736</v>
      </c>
      <c r="C4572">
        <v>6.3372961421240802E-4</v>
      </c>
      <c r="D4572">
        <v>7.5242894895740401E-3</v>
      </c>
      <c r="E4572">
        <v>175.14425749506501</v>
      </c>
      <c r="F4572">
        <v>-55.7248243624501</v>
      </c>
    </row>
    <row r="4573" spans="2:6" hidden="1" x14ac:dyDescent="0.25">
      <c r="B4573">
        <v>45719.1438289738</v>
      </c>
      <c r="C4573">
        <v>6.69771144009485E-4</v>
      </c>
      <c r="D4573">
        <v>7.8945263982721E-3</v>
      </c>
      <c r="E4573">
        <v>-175.85397571582101</v>
      </c>
      <c r="F4573">
        <v>-47.352858994239398</v>
      </c>
    </row>
    <row r="4574" spans="2:6" hidden="1" x14ac:dyDescent="0.25">
      <c r="B4574">
        <v>45729.145829373898</v>
      </c>
      <c r="C4574">
        <v>7.9292920044554997E-4</v>
      </c>
      <c r="D4574">
        <v>9.2664049112056602E-3</v>
      </c>
      <c r="E4574">
        <v>-166.65149376350601</v>
      </c>
      <c r="F4574">
        <v>-39.058307355515801</v>
      </c>
    </row>
    <row r="4575" spans="2:6" hidden="1" x14ac:dyDescent="0.25">
      <c r="B4575">
        <v>45739.147829774003</v>
      </c>
      <c r="C4575">
        <v>1.10251250816663E-3</v>
      </c>
      <c r="D4575">
        <v>1.27350260886155E-2</v>
      </c>
      <c r="E4575">
        <v>-157.325283883791</v>
      </c>
      <c r="F4575">
        <v>-30.845226089131099</v>
      </c>
    </row>
    <row r="4576" spans="2:6" hidden="1" x14ac:dyDescent="0.25">
      <c r="B4576">
        <v>45749.149830174101</v>
      </c>
      <c r="C4576">
        <v>2.1260223750548101E-3</v>
      </c>
      <c r="D4576">
        <v>2.4174101741503098E-2</v>
      </c>
      <c r="E4576">
        <v>-147.97851806205199</v>
      </c>
      <c r="F4576">
        <v>-22.701639335489901</v>
      </c>
    </row>
    <row r="4577" spans="2:6" hidden="1" x14ac:dyDescent="0.25">
      <c r="B4577">
        <v>45759.151830574301</v>
      </c>
      <c r="C4577">
        <v>9.9551153850436797E-4</v>
      </c>
      <c r="D4577">
        <v>1.04641873594832E-2</v>
      </c>
      <c r="E4577">
        <v>61.286668061872</v>
      </c>
      <c r="F4577">
        <v>-175.99238645525</v>
      </c>
    </row>
    <row r="4578" spans="2:6" hidden="1" x14ac:dyDescent="0.25">
      <c r="B4578">
        <v>45769.153830974399</v>
      </c>
      <c r="C4578">
        <v>2.2026669818224899E-3</v>
      </c>
      <c r="D4578">
        <v>2.3999769523136601E-2</v>
      </c>
      <c r="E4578">
        <v>50.385714474016297</v>
      </c>
      <c r="F4578">
        <v>173.48790911545001</v>
      </c>
    </row>
    <row r="4579" spans="2:6" hidden="1" x14ac:dyDescent="0.25">
      <c r="B4579">
        <v>45779.155831374497</v>
      </c>
      <c r="C4579">
        <v>1.1800540617025899E-3</v>
      </c>
      <c r="D4579">
        <v>1.25497895294782E-2</v>
      </c>
      <c r="E4579">
        <v>59.285732427880198</v>
      </c>
      <c r="F4579">
        <v>-178.39534782293299</v>
      </c>
    </row>
    <row r="4580" spans="2:6" hidden="1" x14ac:dyDescent="0.25">
      <c r="B4580">
        <v>45789.157831774603</v>
      </c>
      <c r="C4580">
        <v>8.7241142207599299E-4</v>
      </c>
      <c r="D4580">
        <v>9.0612792750283007E-3</v>
      </c>
      <c r="E4580">
        <v>67.991993274921896</v>
      </c>
      <c r="F4580">
        <v>-170.21964871565601</v>
      </c>
    </row>
    <row r="4581" spans="2:6" hidden="1" x14ac:dyDescent="0.25">
      <c r="B4581">
        <v>45799.159832174802</v>
      </c>
      <c r="C4581">
        <v>7.5302532222584404E-4</v>
      </c>
      <c r="D4581">
        <v>7.65729177608884E-3</v>
      </c>
      <c r="E4581">
        <v>76.550181570033104</v>
      </c>
      <c r="F4581">
        <v>-161.96343777810699</v>
      </c>
    </row>
    <row r="4582" spans="2:6" hidden="1" x14ac:dyDescent="0.25">
      <c r="B4582">
        <v>45809.1618325749</v>
      </c>
      <c r="C4582">
        <v>7.2406161701061504E-4</v>
      </c>
      <c r="D4582">
        <v>7.2363517627955301E-3</v>
      </c>
      <c r="E4582">
        <v>85.031954670679099</v>
      </c>
      <c r="F4582">
        <v>-153.62020052836701</v>
      </c>
    </row>
    <row r="4583" spans="2:6" hidden="1" x14ac:dyDescent="0.25">
      <c r="B4583">
        <v>45819.163832974999</v>
      </c>
      <c r="C4583">
        <v>7.6679344825481097E-4</v>
      </c>
      <c r="D4583">
        <v>7.5667206944790401E-3</v>
      </c>
      <c r="E4583">
        <v>93.519743574448796</v>
      </c>
      <c r="F4583">
        <v>-145.20017424089099</v>
      </c>
    </row>
    <row r="4584" spans="2:6" hidden="1" x14ac:dyDescent="0.25">
      <c r="B4584">
        <v>45829.165833375198</v>
      </c>
      <c r="C4584">
        <v>9.0489482948688505E-4</v>
      </c>
      <c r="D4584">
        <v>8.8571392495195994E-3</v>
      </c>
      <c r="E4584">
        <v>102.091370718045</v>
      </c>
      <c r="F4584">
        <v>-136.72854597994399</v>
      </c>
    </row>
    <row r="4585" spans="2:6" hidden="1" x14ac:dyDescent="0.25">
      <c r="B4585">
        <v>45839.167833775296</v>
      </c>
      <c r="C4585">
        <v>1.2474736108423899E-3</v>
      </c>
      <c r="D4585">
        <v>1.2155906036831201E-2</v>
      </c>
      <c r="E4585">
        <v>110.80540369405701</v>
      </c>
      <c r="F4585">
        <v>-128.24014775003499</v>
      </c>
    </row>
    <row r="4586" spans="2:6" hidden="1" x14ac:dyDescent="0.25">
      <c r="B4586">
        <v>45849.169834175402</v>
      </c>
      <c r="C4586">
        <v>2.3747437561878301E-3</v>
      </c>
      <c r="D4586">
        <v>2.3085470460580699E-2</v>
      </c>
      <c r="E4586">
        <v>119.688811804238</v>
      </c>
      <c r="F4586">
        <v>-119.771720206789</v>
      </c>
    </row>
    <row r="4587" spans="2:6" hidden="1" x14ac:dyDescent="0.25">
      <c r="B4587">
        <v>45859.1718345755</v>
      </c>
      <c r="C4587">
        <v>1.0379458337595601E-3</v>
      </c>
      <c r="D4587">
        <v>9.9066060274271301E-3</v>
      </c>
      <c r="E4587">
        <v>-30.326828818320902</v>
      </c>
      <c r="F4587">
        <v>88.1896884625653</v>
      </c>
    </row>
    <row r="4588" spans="2:6" hidden="1" x14ac:dyDescent="0.25">
      <c r="B4588">
        <v>45869.1738349757</v>
      </c>
      <c r="C4588">
        <v>2.3873207293922099E-3</v>
      </c>
      <c r="D4588">
        <v>2.3059035696142701E-2</v>
      </c>
      <c r="E4588">
        <v>-42.1258341808986</v>
      </c>
      <c r="F4588">
        <v>76.9963918363473</v>
      </c>
    </row>
    <row r="4589" spans="2:6" hidden="1" x14ac:dyDescent="0.25">
      <c r="B4589">
        <v>45879.175835375798</v>
      </c>
      <c r="C4589">
        <v>1.2634382873929601E-3</v>
      </c>
      <c r="D4589">
        <v>1.2112403938748101E-2</v>
      </c>
      <c r="E4589">
        <v>-32.957056487548599</v>
      </c>
      <c r="F4589">
        <v>85.277312010671295</v>
      </c>
    </row>
    <row r="4590" spans="2:6" hidden="1" x14ac:dyDescent="0.25">
      <c r="B4590">
        <v>45889.177835775903</v>
      </c>
      <c r="C4590">
        <v>9.2682372289689795E-4</v>
      </c>
      <c r="D4590">
        <v>8.7835010999860793E-3</v>
      </c>
      <c r="E4590">
        <v>-23.856202411933602</v>
      </c>
      <c r="F4590">
        <v>93.503893671810104</v>
      </c>
    </row>
    <row r="4591" spans="2:6" hidden="1" x14ac:dyDescent="0.25">
      <c r="B4591">
        <v>45899.179836176001</v>
      </c>
      <c r="C4591">
        <v>7.9789711108883496E-4</v>
      </c>
      <c r="D4591">
        <v>7.4466044166368898E-3</v>
      </c>
      <c r="E4591">
        <v>-14.902978725759899</v>
      </c>
      <c r="F4591">
        <v>101.703613633025</v>
      </c>
    </row>
    <row r="4592" spans="2:6" hidden="1" x14ac:dyDescent="0.25">
      <c r="B4592">
        <v>45909.181836576201</v>
      </c>
      <c r="C4592">
        <v>7.6887136959369199E-4</v>
      </c>
      <c r="D4592">
        <v>7.0467993787795297E-3</v>
      </c>
      <c r="E4592">
        <v>-6.1470465719416501</v>
      </c>
      <c r="F4592">
        <v>109.91092040057499</v>
      </c>
    </row>
    <row r="4593" spans="2:6" hidden="1" x14ac:dyDescent="0.25">
      <c r="B4593">
        <v>45919.183836976299</v>
      </c>
      <c r="C4593">
        <v>8.1892730396534595E-4</v>
      </c>
      <c r="D4593">
        <v>7.3612479754082E-3</v>
      </c>
      <c r="E4593">
        <v>2.4010836555707602</v>
      </c>
      <c r="F4593">
        <v>118.16039243181299</v>
      </c>
    </row>
    <row r="4594" spans="2:6" hidden="1" x14ac:dyDescent="0.25">
      <c r="B4594">
        <v>45929.185837376397</v>
      </c>
      <c r="C4594">
        <v>9.7372289940647204E-4</v>
      </c>
      <c r="D4594">
        <v>8.5875963131306701E-3</v>
      </c>
      <c r="E4594">
        <v>10.7689877292167</v>
      </c>
      <c r="F4594">
        <v>126.479770163602</v>
      </c>
    </row>
    <row r="4595" spans="2:6" hidden="1" x14ac:dyDescent="0.25">
      <c r="B4595">
        <v>45939.187837776502</v>
      </c>
      <c r="C4595">
        <v>1.3522713509424599E-3</v>
      </c>
      <c r="D4595">
        <v>1.1723047208637601E-2</v>
      </c>
      <c r="E4595">
        <v>19.013937706533099</v>
      </c>
      <c r="F4595">
        <v>134.88393335093599</v>
      </c>
    </row>
    <row r="4596" spans="2:6" hidden="1" x14ac:dyDescent="0.25">
      <c r="B4596">
        <v>45949.189838176702</v>
      </c>
      <c r="C4596">
        <v>2.5880251592998202E-3</v>
      </c>
      <c r="D4596">
        <v>2.2118440753774799E-2</v>
      </c>
      <c r="E4596">
        <v>27.2104649435305</v>
      </c>
      <c r="F4596">
        <v>143.37098197614799</v>
      </c>
    </row>
    <row r="4597" spans="2:6" hidden="1" x14ac:dyDescent="0.25">
      <c r="B4597">
        <v>45959.1918385768</v>
      </c>
      <c r="C4597">
        <v>1.0962318347570101E-3</v>
      </c>
      <c r="D4597">
        <v>9.1191246564393796E-3</v>
      </c>
      <c r="E4597">
        <v>-124.964904147807</v>
      </c>
      <c r="F4597">
        <v>-7.3729519942074697</v>
      </c>
    </row>
    <row r="4598" spans="2:6" hidden="1" x14ac:dyDescent="0.25">
      <c r="B4598">
        <v>45969.193838976898</v>
      </c>
      <c r="C4598">
        <v>2.6013415691368601E-3</v>
      </c>
      <c r="D4598">
        <v>2.1818807337905199E-2</v>
      </c>
      <c r="E4598">
        <v>-136.23992472782899</v>
      </c>
      <c r="F4598">
        <v>-19.498138781286301</v>
      </c>
    </row>
    <row r="4599" spans="2:6" hidden="1" x14ac:dyDescent="0.25">
      <c r="B4599">
        <v>45979.195839376996</v>
      </c>
      <c r="C4599">
        <v>1.36878237414582E-3</v>
      </c>
      <c r="D4599">
        <v>1.14138358008596E-2</v>
      </c>
      <c r="E4599">
        <v>-127.773599714673</v>
      </c>
      <c r="F4599">
        <v>-10.929323441349901</v>
      </c>
    </row>
    <row r="4600" spans="2:6" hidden="1" x14ac:dyDescent="0.25">
      <c r="B4600">
        <v>45989.197839777204</v>
      </c>
      <c r="C4600">
        <v>9.9594362688809504E-4</v>
      </c>
      <c r="D4600">
        <v>8.2603241175487792E-3</v>
      </c>
      <c r="E4600">
        <v>-119.15112437841201</v>
      </c>
      <c r="F4600">
        <v>-2.4121708448918202</v>
      </c>
    </row>
    <row r="4601" spans="2:6" hidden="1" x14ac:dyDescent="0.25">
      <c r="B4601">
        <v>45999.199840177302</v>
      </c>
      <c r="C4601">
        <v>8.5008058655266898E-4</v>
      </c>
      <c r="D4601">
        <v>7.0035283659590402E-3</v>
      </c>
      <c r="E4601">
        <v>-110.394939825718</v>
      </c>
      <c r="F4601">
        <v>6.0229360641958296</v>
      </c>
    </row>
    <row r="4602" spans="2:6" hidden="1" x14ac:dyDescent="0.25">
      <c r="B4602">
        <v>46009.2018405774</v>
      </c>
      <c r="C4602">
        <v>8.1356172823174604E-4</v>
      </c>
      <c r="D4602">
        <v>6.63865357885891E-3</v>
      </c>
      <c r="E4602">
        <v>-101.559177380873</v>
      </c>
      <c r="F4602">
        <v>14.3615404321128</v>
      </c>
    </row>
    <row r="4603" spans="2:6" hidden="1" x14ac:dyDescent="0.25">
      <c r="B4603">
        <v>46019.203840977498</v>
      </c>
      <c r="C4603">
        <v>8.6361219435576102E-4</v>
      </c>
      <c r="D4603">
        <v>6.9523593532418299E-3</v>
      </c>
      <c r="E4603">
        <v>-92.717058022978193</v>
      </c>
      <c r="F4603">
        <v>22.607568212288101</v>
      </c>
    </row>
    <row r="4604" spans="2:6" hidden="1" x14ac:dyDescent="0.25">
      <c r="B4604">
        <v>46029.205841377698</v>
      </c>
      <c r="C4604">
        <v>1.0279642868896799E-3</v>
      </c>
      <c r="D4604">
        <v>8.1302591896694199E-3</v>
      </c>
      <c r="E4604">
        <v>-83.942566522879304</v>
      </c>
      <c r="F4604">
        <v>30.781925247250602</v>
      </c>
    </row>
    <row r="4605" spans="2:6" hidden="1" x14ac:dyDescent="0.25">
      <c r="B4605">
        <v>46039.207841777803</v>
      </c>
      <c r="C4605">
        <v>1.4355318326523901E-3</v>
      </c>
      <c r="D4605">
        <v>1.11145741383943E-2</v>
      </c>
      <c r="E4605">
        <v>-75.292257003280795</v>
      </c>
      <c r="F4605">
        <v>38.917963215616901</v>
      </c>
    </row>
    <row r="4606" spans="2:6" hidden="1" x14ac:dyDescent="0.25">
      <c r="B4606">
        <v>46049.209842177901</v>
      </c>
      <c r="C4606">
        <v>2.7725799969107001E-3</v>
      </c>
      <c r="D4606">
        <v>2.0964861555143599E-2</v>
      </c>
      <c r="E4606">
        <v>-66.792568382585301</v>
      </c>
      <c r="F4606">
        <v>47.0549121090977</v>
      </c>
    </row>
    <row r="4607" spans="2:6" hidden="1" x14ac:dyDescent="0.25">
      <c r="B4607">
        <v>46059.211842577999</v>
      </c>
      <c r="C4607">
        <v>1.19239754532002E-3</v>
      </c>
      <c r="D4607">
        <v>8.3229621756886196E-3</v>
      </c>
      <c r="E4607">
        <v>141.157201673618</v>
      </c>
      <c r="F4607">
        <v>-104.242968831498</v>
      </c>
    </row>
    <row r="4608" spans="2:6" hidden="1" x14ac:dyDescent="0.25">
      <c r="B4608">
        <v>46069.213842978199</v>
      </c>
      <c r="C4608">
        <v>2.85073757657274E-3</v>
      </c>
      <c r="D4608">
        <v>2.0547202106175499E-2</v>
      </c>
      <c r="E4608">
        <v>129.815791301486</v>
      </c>
      <c r="F4608">
        <v>-116.52692053136499</v>
      </c>
    </row>
    <row r="4609" spans="2:6" hidden="1" x14ac:dyDescent="0.25">
      <c r="B4609">
        <v>46079.215843378297</v>
      </c>
      <c r="C4609">
        <v>1.51478730213742E-3</v>
      </c>
      <c r="D4609">
        <v>1.0689563879543999E-2</v>
      </c>
      <c r="E4609">
        <v>138.021545634999</v>
      </c>
      <c r="F4609">
        <v>-108.20328582987401</v>
      </c>
    </row>
    <row r="4610" spans="2:6" hidden="1" x14ac:dyDescent="0.25">
      <c r="B4610">
        <v>46089.217843778402</v>
      </c>
      <c r="C4610">
        <v>1.1094252505743499E-3</v>
      </c>
      <c r="D4610">
        <v>7.6907987026380896E-3</v>
      </c>
      <c r="E4610">
        <v>146.24981809336299</v>
      </c>
      <c r="F4610">
        <v>-99.803387137364993</v>
      </c>
    </row>
    <row r="4611" spans="2:6" hidden="1" x14ac:dyDescent="0.25">
      <c r="B4611">
        <v>46099.2198441785</v>
      </c>
      <c r="C4611">
        <v>9.4909784478267598E-4</v>
      </c>
      <c r="D4611">
        <v>6.4872031872475E-3</v>
      </c>
      <c r="E4611">
        <v>154.565901310496</v>
      </c>
      <c r="F4611">
        <v>-91.3499948699139</v>
      </c>
    </row>
    <row r="4612" spans="2:6" hidden="1" x14ac:dyDescent="0.25">
      <c r="B4612">
        <v>46109.2218445787</v>
      </c>
      <c r="C4612">
        <v>9.0630556719475096E-4</v>
      </c>
      <c r="D4612">
        <v>6.1284217338052798E-3</v>
      </c>
      <c r="E4612">
        <v>163.02002045037801</v>
      </c>
      <c r="F4612">
        <v>-82.879419029689501</v>
      </c>
    </row>
    <row r="4613" spans="2:6" hidden="1" x14ac:dyDescent="0.25">
      <c r="B4613">
        <v>46119.223844978798</v>
      </c>
      <c r="C4613">
        <v>9.5626385392086398E-4</v>
      </c>
      <c r="D4613">
        <v>6.41198303801142E-3</v>
      </c>
      <c r="E4613">
        <v>171.637409655417</v>
      </c>
      <c r="F4613">
        <v>-74.433387413572206</v>
      </c>
    </row>
    <row r="4614" spans="2:6" hidden="1" x14ac:dyDescent="0.25">
      <c r="B4614">
        <v>46129.225845378904</v>
      </c>
      <c r="C4614">
        <v>1.1287290256617099E-3</v>
      </c>
      <c r="D4614">
        <v>7.5113295535435502E-3</v>
      </c>
      <c r="E4614">
        <v>-179.58800552821199</v>
      </c>
      <c r="F4614">
        <v>-66.049333807719805</v>
      </c>
    </row>
    <row r="4615" spans="2:6" hidden="1" x14ac:dyDescent="0.25">
      <c r="B4615">
        <v>46139.227845779002</v>
      </c>
      <c r="C4615">
        <v>1.56235920856923E-3</v>
      </c>
      <c r="D4615">
        <v>1.03108709682719E-2</v>
      </c>
      <c r="E4615">
        <v>-170.69375773147999</v>
      </c>
      <c r="F4615">
        <v>-57.751711901418197</v>
      </c>
    </row>
    <row r="4616" spans="2:6" hidden="1" x14ac:dyDescent="0.25">
      <c r="B4616">
        <v>46149.229846179202</v>
      </c>
      <c r="C4616">
        <v>2.9951734618851901E-3</v>
      </c>
      <c r="D4616">
        <v>1.9561823348572701E-2</v>
      </c>
      <c r="E4616">
        <v>-161.74169680511</v>
      </c>
      <c r="F4616">
        <v>-49.546544087831897</v>
      </c>
    </row>
    <row r="4617" spans="2:6" hidden="1" x14ac:dyDescent="0.25">
      <c r="B4617">
        <v>46159.2318465793</v>
      </c>
      <c r="C4617">
        <v>1.25709605336997E-3</v>
      </c>
      <c r="D4617">
        <v>7.7382593572653804E-3</v>
      </c>
      <c r="E4617">
        <v>48.742920922501398</v>
      </c>
      <c r="F4617">
        <v>159.03259343548299</v>
      </c>
    </row>
    <row r="4618" spans="2:6" hidden="1" x14ac:dyDescent="0.25">
      <c r="B4618">
        <v>46169.233846979398</v>
      </c>
      <c r="C4618">
        <v>3.0615221564527298E-3</v>
      </c>
      <c r="D4618">
        <v>1.9411696470827099E-2</v>
      </c>
      <c r="E4618">
        <v>36.052294982931002</v>
      </c>
      <c r="F4618">
        <v>146.657632163876</v>
      </c>
    </row>
    <row r="4619" spans="2:6" hidden="1" x14ac:dyDescent="0.25">
      <c r="B4619">
        <v>46179.235847379503</v>
      </c>
      <c r="C4619">
        <v>1.62996329267835E-3</v>
      </c>
      <c r="D4619">
        <v>1.0144073602138599E-2</v>
      </c>
      <c r="E4619">
        <v>44.782570262569003</v>
      </c>
      <c r="F4619">
        <v>154.72844451072899</v>
      </c>
    </row>
    <row r="4620" spans="2:6" hidden="1" x14ac:dyDescent="0.25">
      <c r="B4620">
        <v>46189.237847779703</v>
      </c>
      <c r="C4620">
        <v>1.1988373179235301E-3</v>
      </c>
      <c r="D4620">
        <v>7.3145091465521101E-3</v>
      </c>
      <c r="E4620">
        <v>53.370192328709798</v>
      </c>
      <c r="F4620">
        <v>162.83697797224099</v>
      </c>
    </row>
    <row r="4621" spans="2:6" hidden="1" x14ac:dyDescent="0.25">
      <c r="B4621">
        <v>46199.239848179801</v>
      </c>
      <c r="C4621">
        <v>1.0308663311835999E-3</v>
      </c>
      <c r="D4621">
        <v>6.1675752065055503E-3</v>
      </c>
      <c r="E4621">
        <v>61.8288621020085</v>
      </c>
      <c r="F4621">
        <v>171.02318603941401</v>
      </c>
    </row>
    <row r="4622" spans="2:6" hidden="1" x14ac:dyDescent="0.25">
      <c r="B4622">
        <v>46209.241848579899</v>
      </c>
      <c r="C4622">
        <v>9.8880262043476801E-4</v>
      </c>
      <c r="D4622">
        <v>5.8105716033733101E-3</v>
      </c>
      <c r="E4622">
        <v>70.197061790540104</v>
      </c>
      <c r="F4622">
        <v>179.31448136333401</v>
      </c>
    </row>
    <row r="4623" spans="2:6" hidden="1" x14ac:dyDescent="0.25">
      <c r="B4623">
        <v>46219.243848979997</v>
      </c>
      <c r="C4623">
        <v>1.0457634306990601E-3</v>
      </c>
      <c r="D4623">
        <v>6.0527179059908804E-3</v>
      </c>
      <c r="E4623">
        <v>78.528859983426202</v>
      </c>
      <c r="F4623">
        <v>-172.28021101188099</v>
      </c>
    </row>
    <row r="4624" spans="2:6" hidden="1" x14ac:dyDescent="0.25">
      <c r="B4624">
        <v>46229.245849380197</v>
      </c>
      <c r="C4624">
        <v>1.23329337144007E-3</v>
      </c>
      <c r="D4624">
        <v>7.0549745940701996E-3</v>
      </c>
      <c r="E4624">
        <v>86.882802766648396</v>
      </c>
      <c r="F4624">
        <v>-163.773208840352</v>
      </c>
    </row>
    <row r="4625" spans="2:6" hidden="1" x14ac:dyDescent="0.25">
      <c r="B4625">
        <v>46239.247849780302</v>
      </c>
      <c r="C4625">
        <v>1.6992936452156801E-3</v>
      </c>
      <c r="D4625">
        <v>9.6412534448894194E-3</v>
      </c>
      <c r="E4625">
        <v>95.310714830188203</v>
      </c>
      <c r="F4625">
        <v>-155.19643128142599</v>
      </c>
    </row>
    <row r="4626" spans="2:6" hidden="1" x14ac:dyDescent="0.25">
      <c r="B4626">
        <v>46249.2498501804</v>
      </c>
      <c r="C4626">
        <v>3.2317158571661501E-3</v>
      </c>
      <c r="D4626">
        <v>1.82381114391456E-2</v>
      </c>
      <c r="E4626">
        <v>103.84740348877899</v>
      </c>
      <c r="F4626">
        <v>-146.59506383200599</v>
      </c>
    </row>
    <row r="4627" spans="2:6" hidden="1" x14ac:dyDescent="0.25">
      <c r="B4627">
        <v>46259.2518505806</v>
      </c>
      <c r="C4627">
        <v>1.27617459278341E-3</v>
      </c>
      <c r="D4627">
        <v>7.0999833009653696E-3</v>
      </c>
      <c r="E4627">
        <v>-45.299148775038802</v>
      </c>
      <c r="F4627">
        <v>63.992603517671398</v>
      </c>
    </row>
    <row r="4628" spans="2:6" hidden="1" x14ac:dyDescent="0.25">
      <c r="B4628">
        <v>46269.253850980698</v>
      </c>
      <c r="C4628">
        <v>3.23295638191019E-3</v>
      </c>
      <c r="D4628">
        <v>1.8110649076678101E-2</v>
      </c>
      <c r="E4628">
        <v>-58.7414617666225</v>
      </c>
      <c r="F4628">
        <v>50.494402115822503</v>
      </c>
    </row>
    <row r="4629" spans="2:6" hidden="1" x14ac:dyDescent="0.25">
      <c r="B4629">
        <v>46279.255851380804</v>
      </c>
      <c r="C4629">
        <v>1.7039334912128199E-3</v>
      </c>
      <c r="D4629">
        <v>9.4949099242571493E-3</v>
      </c>
      <c r="E4629">
        <v>-49.929306094080701</v>
      </c>
      <c r="F4629">
        <v>58.9163127328153</v>
      </c>
    </row>
    <row r="4630" spans="2:6" hidden="1" x14ac:dyDescent="0.25">
      <c r="B4630">
        <v>46289.257851780902</v>
      </c>
      <c r="C4630">
        <v>1.24389675941938E-3</v>
      </c>
      <c r="D4630">
        <v>6.8749842775112802E-3</v>
      </c>
      <c r="E4630">
        <v>-41.121207205659701</v>
      </c>
      <c r="F4630">
        <v>67.243961005921193</v>
      </c>
    </row>
    <row r="4631" spans="2:6" hidden="1" x14ac:dyDescent="0.25">
      <c r="B4631">
        <v>46299.259852181101</v>
      </c>
      <c r="C4631">
        <v>1.06548126409622E-3</v>
      </c>
      <c r="D4631">
        <v>5.8200926854098198E-3</v>
      </c>
      <c r="E4631">
        <v>-32.380150218822799</v>
      </c>
      <c r="F4631">
        <v>75.494181997606105</v>
      </c>
    </row>
    <row r="4632" spans="2:6" hidden="1" x14ac:dyDescent="0.25">
      <c r="B4632">
        <v>46309.261852581199</v>
      </c>
      <c r="C4632">
        <v>1.0219982616345099E-3</v>
      </c>
      <c r="D4632">
        <v>5.4978002924200202E-3</v>
      </c>
      <c r="E4632">
        <v>-23.7570245143581</v>
      </c>
      <c r="F4632">
        <v>83.700533564831105</v>
      </c>
    </row>
    <row r="4633" spans="2:6" hidden="1" x14ac:dyDescent="0.25">
      <c r="B4633">
        <v>46319.263852981298</v>
      </c>
      <c r="C4633">
        <v>1.08452056214264E-3</v>
      </c>
      <c r="D4633">
        <v>5.7290450133679399E-3</v>
      </c>
      <c r="E4633">
        <v>-15.279558709407601</v>
      </c>
      <c r="F4633">
        <v>91.906306863703705</v>
      </c>
    </row>
    <row r="4634" spans="2:6" hidden="1" x14ac:dyDescent="0.25">
      <c r="B4634">
        <v>46329.265853381403</v>
      </c>
      <c r="C4634">
        <v>1.28629580246656E-3</v>
      </c>
      <c r="D4634">
        <v>6.6609985816691699E-3</v>
      </c>
      <c r="E4634">
        <v>-6.9474047476680596</v>
      </c>
      <c r="F4634">
        <v>100.15601906342999</v>
      </c>
    </row>
    <row r="4635" spans="2:6" hidden="1" x14ac:dyDescent="0.25">
      <c r="B4635">
        <v>46339.267853781603</v>
      </c>
      <c r="C4635">
        <v>1.7840645951436901E-3</v>
      </c>
      <c r="D4635">
        <v>9.0533752222255893E-3</v>
      </c>
      <c r="E4635">
        <v>1.2663387271467701</v>
      </c>
      <c r="F4635">
        <v>108.48655422153099</v>
      </c>
    </row>
    <row r="4636" spans="2:6" hidden="1" x14ac:dyDescent="0.25">
      <c r="B4636">
        <v>46349.269854181701</v>
      </c>
      <c r="C4636">
        <v>3.41347355201222E-3</v>
      </c>
      <c r="D4636">
        <v>1.6991652373339199E-2</v>
      </c>
      <c r="E4636">
        <v>9.4085603396489397</v>
      </c>
      <c r="F4636">
        <v>116.91914999951101</v>
      </c>
    </row>
    <row r="4637" spans="2:6" hidden="1" x14ac:dyDescent="0.25">
      <c r="B4637">
        <v>46359.271854581799</v>
      </c>
      <c r="C4637">
        <v>1.31891196637529E-3</v>
      </c>
      <c r="D4637">
        <v>6.2595071234969697E-3</v>
      </c>
      <c r="E4637">
        <v>-141.22106554190299</v>
      </c>
      <c r="F4637">
        <v>-31.359728075435001</v>
      </c>
    </row>
    <row r="4638" spans="2:6" hidden="1" x14ac:dyDescent="0.25">
      <c r="B4638">
        <v>46369.273854981897</v>
      </c>
      <c r="C4638">
        <v>3.4339449582231701E-3</v>
      </c>
      <c r="D4638">
        <v>1.65622723364224E-2</v>
      </c>
      <c r="E4638">
        <v>-154.29153607492</v>
      </c>
      <c r="F4638">
        <v>-45.933111648775899</v>
      </c>
    </row>
    <row r="4639" spans="2:6" hidden="1" x14ac:dyDescent="0.25">
      <c r="B4639">
        <v>46379.275855382097</v>
      </c>
      <c r="C4639">
        <v>1.8070418831732499E-3</v>
      </c>
      <c r="D4639">
        <v>8.6141223847659293E-3</v>
      </c>
      <c r="E4639">
        <v>-146.02876050324801</v>
      </c>
      <c r="F4639">
        <v>-37.284193507243302</v>
      </c>
    </row>
    <row r="4640" spans="2:6" hidden="1" x14ac:dyDescent="0.25">
      <c r="B4640">
        <v>46389.277855782202</v>
      </c>
      <c r="C4640">
        <v>1.3137843167628099E-3</v>
      </c>
      <c r="D4640">
        <v>6.2026218568581003E-3</v>
      </c>
      <c r="E4640">
        <v>-137.64667487217901</v>
      </c>
      <c r="F4640">
        <v>-28.653695972323298</v>
      </c>
    </row>
    <row r="4641" spans="2:6" hidden="1" x14ac:dyDescent="0.25">
      <c r="B4641">
        <v>46399.2798561823</v>
      </c>
      <c r="C4641">
        <v>1.11914545386589E-3</v>
      </c>
      <c r="D4641">
        <v>5.2373641808383898E-3</v>
      </c>
      <c r="E4641">
        <v>-129.141976719876</v>
      </c>
      <c r="F4641">
        <v>-20.095023273899798</v>
      </c>
    </row>
    <row r="4642" spans="2:6" hidden="1" x14ac:dyDescent="0.25">
      <c r="B4642">
        <v>46409.281856582398</v>
      </c>
      <c r="C4642">
        <v>1.06760107992529E-3</v>
      </c>
      <c r="D4642">
        <v>4.9491244821376996E-3</v>
      </c>
      <c r="E4642">
        <v>-120.537511340056</v>
      </c>
      <c r="F4642">
        <v>-11.6489468480599</v>
      </c>
    </row>
    <row r="4643" spans="2:6" hidden="1" x14ac:dyDescent="0.25">
      <c r="B4643">
        <v>46419.283856982598</v>
      </c>
      <c r="C4643">
        <v>1.12844203217276E-3</v>
      </c>
      <c r="D4643">
        <v>5.1711935755671999E-3</v>
      </c>
      <c r="E4643">
        <v>-111.87749888111</v>
      </c>
      <c r="F4643">
        <v>-3.3349214358007</v>
      </c>
    </row>
    <row r="4644" spans="2:6" hidden="1" x14ac:dyDescent="0.25">
      <c r="B4644">
        <v>46429.285857382703</v>
      </c>
      <c r="C4644">
        <v>1.3366721536842701E-3</v>
      </c>
      <c r="D4644">
        <v>6.0364721497434201E-3</v>
      </c>
      <c r="E4644">
        <v>-103.217294717222</v>
      </c>
      <c r="F4644">
        <v>4.85243902193662</v>
      </c>
    </row>
    <row r="4645" spans="2:6" hidden="1" x14ac:dyDescent="0.25">
      <c r="B4645">
        <v>46439.287857782801</v>
      </c>
      <c r="C4645">
        <v>1.8575048430779101E-3</v>
      </c>
      <c r="D4645">
        <v>8.2379109421036392E-3</v>
      </c>
      <c r="E4645">
        <v>-94.610032857946507</v>
      </c>
      <c r="F4645">
        <v>12.9416059184509</v>
      </c>
    </row>
    <row r="4646" spans="2:6" hidden="1" x14ac:dyDescent="0.25">
      <c r="B4646">
        <v>46449.289858182899</v>
      </c>
      <c r="C4646">
        <v>3.57170663757765E-3</v>
      </c>
      <c r="D4646">
        <v>1.5506039825268001E-2</v>
      </c>
      <c r="E4646">
        <v>-86.094239011646806</v>
      </c>
      <c r="F4646">
        <v>20.978244280415101</v>
      </c>
    </row>
    <row r="4647" spans="2:6" hidden="1" x14ac:dyDescent="0.25">
      <c r="B4647">
        <v>46459.291858583099</v>
      </c>
      <c r="C4647">
        <v>1.3883985870978999E-3</v>
      </c>
      <c r="D4647">
        <v>5.51723321720019E-3</v>
      </c>
      <c r="E4647">
        <v>124.175774610115</v>
      </c>
      <c r="F4647">
        <v>-128.458333479038</v>
      </c>
    </row>
    <row r="4648" spans="2:6" hidden="1" x14ac:dyDescent="0.25">
      <c r="B4648">
        <v>46469.293858983197</v>
      </c>
      <c r="C4648">
        <v>3.6494243486227501E-3</v>
      </c>
      <c r="D4648">
        <v>1.50970874508341E-2</v>
      </c>
      <c r="E4648">
        <v>110.625073037761</v>
      </c>
      <c r="F4648">
        <v>-142.889741490814</v>
      </c>
    </row>
    <row r="4649" spans="2:6" hidden="1" x14ac:dyDescent="0.25">
      <c r="B4649">
        <v>46479.295859383303</v>
      </c>
      <c r="C4649">
        <v>1.93572714025964E-3</v>
      </c>
      <c r="D4649">
        <v>7.8170744519967996E-3</v>
      </c>
      <c r="E4649">
        <v>118.869242464436</v>
      </c>
      <c r="F4649">
        <v>-134.698759964088</v>
      </c>
    </row>
    <row r="4650" spans="2:6" hidden="1" x14ac:dyDescent="0.25">
      <c r="B4650">
        <v>46489.297859783401</v>
      </c>
      <c r="C4650">
        <v>1.4160688079592101E-3</v>
      </c>
      <c r="D4650">
        <v>5.5932606058972196E-3</v>
      </c>
      <c r="E4650">
        <v>127.09280044380201</v>
      </c>
      <c r="F4650">
        <v>-126.387640624776</v>
      </c>
    </row>
    <row r="4651" spans="2:6" hidden="1" x14ac:dyDescent="0.25">
      <c r="B4651">
        <v>46499.299860183601</v>
      </c>
      <c r="C4651">
        <v>1.2103026804830301E-3</v>
      </c>
      <c r="D4651">
        <v>4.69023779936682E-3</v>
      </c>
      <c r="E4651">
        <v>135.347302593893</v>
      </c>
      <c r="F4651">
        <v>-117.958972505128</v>
      </c>
    </row>
    <row r="4652" spans="2:6" hidden="1" x14ac:dyDescent="0.25">
      <c r="B4652">
        <v>46509.301860583699</v>
      </c>
      <c r="C4652">
        <v>1.1544287644691101E-3</v>
      </c>
      <c r="D4652">
        <v>4.4054069619597E-3</v>
      </c>
      <c r="E4652">
        <v>143.68008025799199</v>
      </c>
      <c r="F4652">
        <v>-109.44143182098701</v>
      </c>
    </row>
    <row r="4653" spans="2:6" hidden="1" x14ac:dyDescent="0.25">
      <c r="B4653">
        <v>46519.303860983797</v>
      </c>
      <c r="C4653">
        <v>1.2159405214185899E-3</v>
      </c>
      <c r="D4653">
        <v>4.5857296178231002E-3</v>
      </c>
      <c r="E4653">
        <v>152.12504800679099</v>
      </c>
      <c r="F4653">
        <v>-100.884335818297</v>
      </c>
    </row>
    <row r="4654" spans="2:6" hidden="1" x14ac:dyDescent="0.25">
      <c r="B4654">
        <v>46529.305861383902</v>
      </c>
      <c r="C4654">
        <v>1.4314155720877399E-3</v>
      </c>
      <c r="D4654">
        <v>5.3500142171628599E-3</v>
      </c>
      <c r="E4654">
        <v>160.69547424571499</v>
      </c>
      <c r="F4654">
        <v>-92.346472408430003</v>
      </c>
    </row>
    <row r="4655" spans="2:6" hidden="1" x14ac:dyDescent="0.25">
      <c r="B4655">
        <v>46539.307861784102</v>
      </c>
      <c r="C4655">
        <v>1.9740058483846898E-3</v>
      </c>
      <c r="D4655">
        <v>7.3225462962543501E-3</v>
      </c>
      <c r="E4655">
        <v>169.38021990989799</v>
      </c>
      <c r="F4655">
        <v>-83.881983939203806</v>
      </c>
    </row>
    <row r="4656" spans="2:6" hidden="1" x14ac:dyDescent="0.25">
      <c r="B4656">
        <v>46549.3098621842</v>
      </c>
      <c r="C4656">
        <v>3.7669029360154998E-3</v>
      </c>
      <c r="D4656">
        <v>1.38662340887078E-2</v>
      </c>
      <c r="E4656">
        <v>178.144925702737</v>
      </c>
      <c r="F4656">
        <v>-75.527429822472399</v>
      </c>
    </row>
    <row r="4657" spans="2:6" hidden="1" x14ac:dyDescent="0.25">
      <c r="B4657">
        <v>46559.311862584298</v>
      </c>
      <c r="C4657">
        <v>1.4141448306409299E-3</v>
      </c>
      <c r="D4657">
        <v>4.9682435056998299E-3</v>
      </c>
      <c r="E4657">
        <v>30.709497960790699</v>
      </c>
      <c r="F4657">
        <v>135.61117775480599</v>
      </c>
    </row>
    <row r="4658" spans="2:6" hidden="1" x14ac:dyDescent="0.25">
      <c r="B4658">
        <v>46569.313862984403</v>
      </c>
      <c r="C4658">
        <v>3.81028017338331E-3</v>
      </c>
      <c r="D4658">
        <v>1.3729693463677001E-2</v>
      </c>
      <c r="E4658">
        <v>15.7050175691642</v>
      </c>
      <c r="F4658">
        <v>120.83633804860099</v>
      </c>
    </row>
    <row r="4659" spans="2:6" hidden="1" x14ac:dyDescent="0.25">
      <c r="B4659">
        <v>46579.315863384603</v>
      </c>
      <c r="C4659">
        <v>2.0187536690490001E-3</v>
      </c>
      <c r="D4659">
        <v>7.1650293983410397E-3</v>
      </c>
      <c r="E4659">
        <v>24.3946537458305</v>
      </c>
      <c r="F4659">
        <v>128.90306508255301</v>
      </c>
    </row>
    <row r="4660" spans="2:6" hidden="1" x14ac:dyDescent="0.25">
      <c r="B4660">
        <v>46589.317863784701</v>
      </c>
      <c r="C4660">
        <v>1.4787576874475199E-3</v>
      </c>
      <c r="D4660">
        <v>5.15492370092925E-3</v>
      </c>
      <c r="E4660">
        <v>32.9754940245437</v>
      </c>
      <c r="F4660">
        <v>136.96311749562699</v>
      </c>
    </row>
    <row r="4661" spans="2:6" hidden="1" x14ac:dyDescent="0.25">
      <c r="B4661">
        <v>46599.319864184799</v>
      </c>
      <c r="C4661">
        <v>1.2676697326220901E-3</v>
      </c>
      <c r="D4661">
        <v>4.3315436266670197E-3</v>
      </c>
      <c r="E4661">
        <v>41.438583050679199</v>
      </c>
      <c r="F4661">
        <v>145.078741736502</v>
      </c>
    </row>
    <row r="4662" spans="2:6" hidden="1" x14ac:dyDescent="0.25">
      <c r="B4662">
        <v>46609.321864584897</v>
      </c>
      <c r="C4662">
        <v>1.21344249419285E-3</v>
      </c>
      <c r="D4662">
        <v>4.0608875714635397E-3</v>
      </c>
      <c r="E4662">
        <v>49.798329057601698</v>
      </c>
      <c r="F4662">
        <v>153.306698499482</v>
      </c>
    </row>
    <row r="4663" spans="2:6" hidden="1" x14ac:dyDescent="0.25">
      <c r="B4663">
        <v>46619.323864985097</v>
      </c>
      <c r="C4663">
        <v>1.2817746654714499E-3</v>
      </c>
      <c r="D4663">
        <v>4.2037780313528396E-3</v>
      </c>
      <c r="E4663">
        <v>58.088002524671602</v>
      </c>
      <c r="F4663">
        <v>161.687257604069</v>
      </c>
    </row>
    <row r="4664" spans="2:6" hidden="1" x14ac:dyDescent="0.25">
      <c r="B4664">
        <v>46629.325865385203</v>
      </c>
      <c r="C4664">
        <v>1.51056933754037E-3</v>
      </c>
      <c r="D4664">
        <v>4.8643930284165597E-3</v>
      </c>
      <c r="E4664">
        <v>66.352319511619001</v>
      </c>
      <c r="F4664">
        <v>170.23489879641701</v>
      </c>
    </row>
    <row r="4665" spans="2:6" hidden="1" x14ac:dyDescent="0.25">
      <c r="B4665">
        <v>46639.327865785301</v>
      </c>
      <c r="C4665">
        <v>2.0801596850776498E-3</v>
      </c>
      <c r="D4665">
        <v>6.5963299065117604E-3</v>
      </c>
      <c r="E4665">
        <v>74.638439937396697</v>
      </c>
      <c r="F4665">
        <v>178.93292079219901</v>
      </c>
    </row>
    <row r="4666" spans="2:6" hidden="1" x14ac:dyDescent="0.25">
      <c r="B4666">
        <v>46649.329866185399</v>
      </c>
      <c r="C4666">
        <v>3.9527490520003799E-3</v>
      </c>
      <c r="D4666">
        <v>1.2383781285088401E-2</v>
      </c>
      <c r="E4666">
        <v>82.986742930823397</v>
      </c>
      <c r="F4666">
        <v>-172.26560818538999</v>
      </c>
    </row>
    <row r="4667" spans="2:6" hidden="1" x14ac:dyDescent="0.25">
      <c r="B4667">
        <v>46659.331866585599</v>
      </c>
      <c r="C4667">
        <v>1.4034561648773201E-3</v>
      </c>
      <c r="D4667">
        <v>4.3005269203653601E-3</v>
      </c>
      <c r="E4667">
        <v>-64.460094916313395</v>
      </c>
      <c r="F4667">
        <v>42.0919578224688</v>
      </c>
    </row>
    <row r="4668" spans="2:6" hidden="1" x14ac:dyDescent="0.25">
      <c r="B4668">
        <v>46669.333866985697</v>
      </c>
      <c r="C4668">
        <v>3.9397903864989304E-3</v>
      </c>
      <c r="D4668">
        <v>1.21429219908432E-2</v>
      </c>
      <c r="E4668">
        <v>-80.048722708681396</v>
      </c>
      <c r="F4668">
        <v>25.3667889664125</v>
      </c>
    </row>
    <row r="4669" spans="2:6" hidden="1" x14ac:dyDescent="0.25">
      <c r="B4669">
        <v>46679.335867385802</v>
      </c>
      <c r="C4669">
        <v>2.07021072058703E-3</v>
      </c>
      <c r="D4669">
        <v>6.3366955896691796E-3</v>
      </c>
      <c r="E4669">
        <v>-71.445147315294506</v>
      </c>
      <c r="F4669">
        <v>34.057832317706001</v>
      </c>
    </row>
    <row r="4670" spans="2:6" hidden="1" x14ac:dyDescent="0.25">
      <c r="B4670">
        <v>46689.3378677859</v>
      </c>
      <c r="C4670">
        <v>1.50586435933418E-3</v>
      </c>
      <c r="D4670">
        <v>4.5708736377088098E-3</v>
      </c>
      <c r="E4670">
        <v>-62.8036408240607</v>
      </c>
      <c r="F4670">
        <v>42.603923455051401</v>
      </c>
    </row>
    <row r="4671" spans="2:6" hidden="1" x14ac:dyDescent="0.25">
      <c r="B4671">
        <v>46699.3398681861</v>
      </c>
      <c r="C4671">
        <v>1.2849922657118601E-3</v>
      </c>
      <c r="D4671">
        <v>3.85627764815162E-3</v>
      </c>
      <c r="E4671">
        <v>-54.172625362285402</v>
      </c>
      <c r="F4671">
        <v>50.997276594468701</v>
      </c>
    </row>
    <row r="4672" spans="2:6" hidden="1" x14ac:dyDescent="0.25">
      <c r="B4672">
        <v>46709.341868586198</v>
      </c>
      <c r="C4672">
        <v>1.22817596412785E-3</v>
      </c>
      <c r="D4672">
        <v>3.6293307464653301E-3</v>
      </c>
      <c r="E4672">
        <v>-45.600765497991901</v>
      </c>
      <c r="F4672">
        <v>59.2621179508224</v>
      </c>
    </row>
    <row r="4673" spans="2:6" hidden="1" x14ac:dyDescent="0.25">
      <c r="B4673">
        <v>46719.343868986303</v>
      </c>
      <c r="C4673">
        <v>1.29948781340563E-3</v>
      </c>
      <c r="D4673">
        <v>3.7648071634209701E-3</v>
      </c>
      <c r="E4673">
        <v>-37.1257332328911</v>
      </c>
      <c r="F4673">
        <v>67.448431513672105</v>
      </c>
    </row>
    <row r="4674" spans="2:6" hidden="1" x14ac:dyDescent="0.25">
      <c r="B4674">
        <v>46729.345869386503</v>
      </c>
      <c r="C4674">
        <v>1.5380533466285899E-3</v>
      </c>
      <c r="D4674">
        <v>4.3514142368794402E-3</v>
      </c>
      <c r="E4674">
        <v>-28.765857286034201</v>
      </c>
      <c r="F4674">
        <v>75.621862807477996</v>
      </c>
    </row>
    <row r="4675" spans="2:6" hidden="1" x14ac:dyDescent="0.25">
      <c r="B4675">
        <v>46739.347869786601</v>
      </c>
      <c r="C4675">
        <v>2.13075808943147E-3</v>
      </c>
      <c r="D4675">
        <v>5.86963827835089E-3</v>
      </c>
      <c r="E4675">
        <v>-20.516802266106801</v>
      </c>
      <c r="F4675">
        <v>83.851600488447602</v>
      </c>
    </row>
    <row r="4676" spans="2:6" hidden="1" x14ac:dyDescent="0.25">
      <c r="B4676">
        <v>46749.349870186699</v>
      </c>
      <c r="C4676">
        <v>4.0752691779168604E-3</v>
      </c>
      <c r="D4676">
        <v>1.0914802395347501E-2</v>
      </c>
      <c r="E4676">
        <v>-12.3531434010336</v>
      </c>
      <c r="F4676">
        <v>92.197409385563901</v>
      </c>
    </row>
    <row r="4677" spans="2:6" hidden="1" x14ac:dyDescent="0.25">
      <c r="B4677">
        <v>46759.351870586797</v>
      </c>
      <c r="C4677">
        <v>1.4264845780460999E-3</v>
      </c>
      <c r="D4677">
        <v>3.4924191910579798E-3</v>
      </c>
      <c r="E4677">
        <v>-160.74190890301799</v>
      </c>
      <c r="F4677">
        <v>-52.649884878382402</v>
      </c>
    </row>
    <row r="4678" spans="2:6" hidden="1" x14ac:dyDescent="0.25">
      <c r="B4678">
        <v>46769.353870986997</v>
      </c>
      <c r="C4678">
        <v>4.1015414303107803E-3</v>
      </c>
      <c r="D4678">
        <v>1.04067320272159E-2</v>
      </c>
      <c r="E4678">
        <v>-176.11052089665</v>
      </c>
      <c r="F4678">
        <v>-70.644658383917005</v>
      </c>
    </row>
    <row r="4679" spans="2:6" hidden="1" x14ac:dyDescent="0.25">
      <c r="B4679">
        <v>46779.355871387103</v>
      </c>
      <c r="C4679">
        <v>2.1584966738341601E-3</v>
      </c>
      <c r="D4679">
        <v>5.3512107291876099E-3</v>
      </c>
      <c r="E4679">
        <v>-167.93545440649601</v>
      </c>
      <c r="F4679">
        <v>-61.859950201941402</v>
      </c>
    </row>
    <row r="4680" spans="2:6" hidden="1" x14ac:dyDescent="0.25">
      <c r="B4680">
        <v>46789.357871787201</v>
      </c>
      <c r="C4680">
        <v>1.5684782793727601E-3</v>
      </c>
      <c r="D4680">
        <v>3.8127233281674E-3</v>
      </c>
      <c r="E4680">
        <v>-159.67126285442501</v>
      </c>
      <c r="F4680">
        <v>-53.015671665296402</v>
      </c>
    </row>
    <row r="4681" spans="2:6" hidden="1" x14ac:dyDescent="0.25">
      <c r="B4681">
        <v>46799.359872187299</v>
      </c>
      <c r="C4681">
        <v>1.33427209299996E-3</v>
      </c>
      <c r="D4681">
        <v>3.1903799567132699E-3</v>
      </c>
      <c r="E4681">
        <v>-151.29751486087099</v>
      </c>
      <c r="F4681">
        <v>-44.199404860495797</v>
      </c>
    </row>
    <row r="4682" spans="2:6" hidden="1" x14ac:dyDescent="0.25">
      <c r="B4682">
        <v>46809.361872587499</v>
      </c>
      <c r="C4682">
        <v>1.2698882690343101E-3</v>
      </c>
      <c r="D4682">
        <v>2.99292827807785E-3</v>
      </c>
      <c r="E4682">
        <v>-142.815257276561</v>
      </c>
      <c r="F4682">
        <v>-35.499088162641698</v>
      </c>
    </row>
    <row r="4683" spans="2:6" hidden="1" x14ac:dyDescent="0.25">
      <c r="B4683">
        <v>46819.363872987597</v>
      </c>
      <c r="C4683">
        <v>1.3380676126553499E-3</v>
      </c>
      <c r="D4683">
        <v>3.1095425149796699E-3</v>
      </c>
      <c r="E4683">
        <v>-134.24719556249201</v>
      </c>
      <c r="F4683">
        <v>-26.981761971320601</v>
      </c>
    </row>
    <row r="4684" spans="2:6" hidden="1" x14ac:dyDescent="0.25">
      <c r="B4684">
        <v>46829.365873387702</v>
      </c>
      <c r="C4684">
        <v>1.5791934640434801E-3</v>
      </c>
      <c r="D4684">
        <v>3.61324337628417E-3</v>
      </c>
      <c r="E4684">
        <v>-125.632954294904</v>
      </c>
      <c r="F4684">
        <v>-18.678329048735101</v>
      </c>
    </row>
    <row r="4685" spans="2:6" hidden="1" x14ac:dyDescent="0.25">
      <c r="B4685">
        <v>46839.3678737878</v>
      </c>
      <c r="C4685">
        <v>2.18621573798637E-3</v>
      </c>
      <c r="D4685">
        <v>4.9100201963508299E-3</v>
      </c>
      <c r="E4685">
        <v>-117.02015697952901</v>
      </c>
      <c r="F4685">
        <v>-10.577943294719899</v>
      </c>
    </row>
    <row r="4686" spans="2:6" hidden="1" x14ac:dyDescent="0.25">
      <c r="B4686">
        <v>46849.369874188</v>
      </c>
      <c r="C4686">
        <v>4.1889539142956501E-3</v>
      </c>
      <c r="D4686">
        <v>9.1983325580937692E-3</v>
      </c>
      <c r="E4686">
        <v>-108.453389011794</v>
      </c>
      <c r="F4686">
        <v>-2.6315237546522798</v>
      </c>
    </row>
    <row r="4687" spans="2:6" hidden="1" x14ac:dyDescent="0.25">
      <c r="B4687">
        <v>46859.371874588098</v>
      </c>
      <c r="C4687">
        <v>1.4637017337817901E-3</v>
      </c>
      <c r="D4687">
        <v>2.8618076110831798E-3</v>
      </c>
      <c r="E4687">
        <v>104.706517149082</v>
      </c>
      <c r="F4687">
        <v>-149.61611480450799</v>
      </c>
    </row>
    <row r="4688" spans="2:6" hidden="1" x14ac:dyDescent="0.25">
      <c r="B4688">
        <v>46869.373874988203</v>
      </c>
      <c r="C4688">
        <v>4.2578830178205901E-3</v>
      </c>
      <c r="D4688">
        <v>8.8341572594837804E-3</v>
      </c>
      <c r="E4688">
        <v>88.435306030851294</v>
      </c>
      <c r="F4688">
        <v>-166.87513874685999</v>
      </c>
    </row>
    <row r="4689" spans="2:6" hidden="1" x14ac:dyDescent="0.25">
      <c r="B4689">
        <v>46879.375875388301</v>
      </c>
      <c r="C4689">
        <v>2.2549834488761402E-3</v>
      </c>
      <c r="D4689">
        <v>4.5300348291811704E-3</v>
      </c>
      <c r="E4689">
        <v>96.754310475504298</v>
      </c>
      <c r="F4689">
        <v>-158.87912170189301</v>
      </c>
    </row>
    <row r="4690" spans="2:6" hidden="1" x14ac:dyDescent="0.25">
      <c r="B4690">
        <v>46889.377875788501</v>
      </c>
      <c r="C4690">
        <v>1.64794404030882E-3</v>
      </c>
      <c r="D4690">
        <v>3.2040770159788498E-3</v>
      </c>
      <c r="E4690">
        <v>105.01997987730201</v>
      </c>
      <c r="F4690">
        <v>-150.69582333346699</v>
      </c>
    </row>
    <row r="4691" spans="2:6" hidden="1" x14ac:dyDescent="0.25">
      <c r="B4691">
        <v>46899.379876188599</v>
      </c>
      <c r="C4691">
        <v>1.4074027240617299E-3</v>
      </c>
      <c r="D4691">
        <v>2.6524652822758001E-3</v>
      </c>
      <c r="E4691">
        <v>113.271607527154</v>
      </c>
      <c r="F4691">
        <v>-142.27899977498399</v>
      </c>
    </row>
    <row r="4692" spans="2:6" hidden="1" x14ac:dyDescent="0.25">
      <c r="B4692">
        <v>46909.381876588697</v>
      </c>
      <c r="C4692">
        <v>1.3412805060246699E-3</v>
      </c>
      <c r="D4692">
        <v>2.45862587351953E-3</v>
      </c>
      <c r="E4692">
        <v>121.552557763739</v>
      </c>
      <c r="F4692">
        <v>-133.62690254045501</v>
      </c>
    </row>
    <row r="4693" spans="2:6" hidden="1" x14ac:dyDescent="0.25">
      <c r="B4693">
        <v>46919.383876988803</v>
      </c>
      <c r="C4693">
        <v>1.4109498062030699E-3</v>
      </c>
      <c r="D4693">
        <v>2.5274201226446499E-3</v>
      </c>
      <c r="E4693">
        <v>129.90176142388799</v>
      </c>
      <c r="F4693">
        <v>-124.787741300299</v>
      </c>
    </row>
    <row r="4694" spans="2:6" hidden="1" x14ac:dyDescent="0.25">
      <c r="B4694">
        <v>46929.385877389002</v>
      </c>
      <c r="C4694">
        <v>1.6577482308332901E-3</v>
      </c>
      <c r="D4694">
        <v>2.9169214989430399E-3</v>
      </c>
      <c r="E4694">
        <v>138.345862360513</v>
      </c>
      <c r="F4694">
        <v>-115.85253113339</v>
      </c>
    </row>
    <row r="4695" spans="2:6" hidden="1" x14ac:dyDescent="0.25">
      <c r="B4695">
        <v>46939.3878777891</v>
      </c>
      <c r="C4695">
        <v>2.2798509120739701E-3</v>
      </c>
      <c r="D4695">
        <v>3.9583673946824204E-3</v>
      </c>
      <c r="E4695">
        <v>146.89321598072999</v>
      </c>
      <c r="F4695">
        <v>-106.93412331653001</v>
      </c>
    </row>
    <row r="4696" spans="2:6" hidden="1" x14ac:dyDescent="0.25">
      <c r="B4696">
        <v>46949.389878189198</v>
      </c>
      <c r="C4696">
        <v>4.3353021113934397E-3</v>
      </c>
      <c r="D4696">
        <v>7.4483971952358299E-3</v>
      </c>
      <c r="E4696">
        <v>155.531162948039</v>
      </c>
      <c r="F4696">
        <v>-98.137973071317106</v>
      </c>
    </row>
    <row r="4697" spans="2:6" hidden="1" x14ac:dyDescent="0.25">
      <c r="B4697">
        <v>46959.391878589297</v>
      </c>
      <c r="C4697">
        <v>1.4481520537523299E-3</v>
      </c>
      <c r="D4697">
        <v>2.3820517288420801E-3</v>
      </c>
      <c r="E4697">
        <v>10.7896667282722</v>
      </c>
      <c r="F4697">
        <v>117.266543029014</v>
      </c>
    </row>
    <row r="4698" spans="2:6" hidden="1" x14ac:dyDescent="0.25">
      <c r="B4698">
        <v>46969.393878989496</v>
      </c>
      <c r="C4698">
        <v>4.3491655874574901E-3</v>
      </c>
      <c r="D4698">
        <v>7.3095374978998503E-3</v>
      </c>
      <c r="E4698">
        <v>-7.0627531849830198</v>
      </c>
      <c r="F4698">
        <v>98.854193194733398</v>
      </c>
    </row>
    <row r="4699" spans="2:6" hidden="1" x14ac:dyDescent="0.25">
      <c r="B4699">
        <v>46979.395879389602</v>
      </c>
      <c r="C4699">
        <v>2.2950834532300202E-3</v>
      </c>
      <c r="D4699">
        <v>3.7961405335421301E-3</v>
      </c>
      <c r="E4699">
        <v>1.6114382133305201</v>
      </c>
      <c r="F4699">
        <v>107.061884179264</v>
      </c>
    </row>
    <row r="4700" spans="2:6" hidden="1" x14ac:dyDescent="0.25">
      <c r="B4700">
        <v>46989.3978797897</v>
      </c>
      <c r="C4700">
        <v>1.6754380281671401E-3</v>
      </c>
      <c r="D4700">
        <v>2.7130129514258599E-3</v>
      </c>
      <c r="E4700">
        <v>10.2084764459686</v>
      </c>
      <c r="F4700">
        <v>115.164246934136</v>
      </c>
    </row>
    <row r="4701" spans="2:6" hidden="1" x14ac:dyDescent="0.25">
      <c r="B4701">
        <v>46999.399880189798</v>
      </c>
      <c r="C4701">
        <v>1.4325208761993499E-3</v>
      </c>
      <c r="D4701">
        <v>2.258304181252E-3</v>
      </c>
      <c r="E4701">
        <v>18.7025295481873</v>
      </c>
      <c r="F4701">
        <v>123.267210725227</v>
      </c>
    </row>
    <row r="4702" spans="2:6" hidden="1" x14ac:dyDescent="0.25">
      <c r="B4702">
        <v>47009.401880589998</v>
      </c>
      <c r="C4702">
        <v>1.3688324932712001E-3</v>
      </c>
      <c r="D4702">
        <v>2.0903916273342601E-3</v>
      </c>
      <c r="E4702">
        <v>27.088192396577899</v>
      </c>
      <c r="F4702">
        <v>131.48951033020401</v>
      </c>
    </row>
    <row r="4703" spans="2:6" hidden="1" x14ac:dyDescent="0.25">
      <c r="B4703">
        <v>47019.403880990103</v>
      </c>
      <c r="C4703">
        <v>1.4444647809189401E-3</v>
      </c>
      <c r="D4703">
        <v>2.1292824018563101E-3</v>
      </c>
      <c r="E4703">
        <v>35.380517720136602</v>
      </c>
      <c r="F4703">
        <v>139.944054613975</v>
      </c>
    </row>
    <row r="4704" spans="2:6" hidden="1" x14ac:dyDescent="0.25">
      <c r="B4704">
        <v>47029.405881390201</v>
      </c>
      <c r="C4704">
        <v>1.70148212069397E-3</v>
      </c>
      <c r="D4704">
        <v>2.4173910574488301E-3</v>
      </c>
      <c r="E4704">
        <v>43.610945217614201</v>
      </c>
      <c r="F4704">
        <v>148.71720341095801</v>
      </c>
    </row>
    <row r="4705" spans="2:6" hidden="1" x14ac:dyDescent="0.25">
      <c r="B4705">
        <v>47039.407881790299</v>
      </c>
      <c r="C4705">
        <v>2.34242830999391E-3</v>
      </c>
      <c r="D4705">
        <v>3.2104475894282501E-3</v>
      </c>
      <c r="E4705">
        <v>51.820631062668802</v>
      </c>
      <c r="F4705">
        <v>157.84686745031999</v>
      </c>
    </row>
    <row r="4706" spans="2:6" hidden="1" x14ac:dyDescent="0.25">
      <c r="B4706">
        <v>47049.409882190499</v>
      </c>
      <c r="C4706">
        <v>4.4493530081861198E-3</v>
      </c>
      <c r="D4706">
        <v>5.9014921914881599E-3</v>
      </c>
      <c r="E4706">
        <v>60.052394333393302</v>
      </c>
      <c r="F4706">
        <v>167.304221234919</v>
      </c>
    </row>
    <row r="4707" spans="2:6" hidden="1" x14ac:dyDescent="0.25">
      <c r="B4707">
        <v>47059.411882590597</v>
      </c>
      <c r="C4707">
        <v>1.4117551391240001E-3</v>
      </c>
      <c r="D4707">
        <v>1.7660465477998899E-3</v>
      </c>
      <c r="E4707">
        <v>-85.011235932516499</v>
      </c>
      <c r="F4707">
        <v>29.7676924446443</v>
      </c>
    </row>
    <row r="4708" spans="2:6" hidden="1" x14ac:dyDescent="0.25">
      <c r="B4708">
        <v>47069.413882990702</v>
      </c>
      <c r="C4708">
        <v>4.42470153928447E-3</v>
      </c>
      <c r="D4708">
        <v>5.5780282073969898E-3</v>
      </c>
      <c r="E4708">
        <v>-103.286783319807</v>
      </c>
      <c r="F4708">
        <v>6.7418140987655404</v>
      </c>
    </row>
    <row r="4709" spans="2:6" hidden="1" x14ac:dyDescent="0.25">
      <c r="B4709">
        <v>47079.4158833908</v>
      </c>
      <c r="C4709">
        <v>2.3200644746332699E-3</v>
      </c>
      <c r="D4709">
        <v>2.8699331919898102E-3</v>
      </c>
      <c r="E4709">
        <v>-94.831417870615397</v>
      </c>
      <c r="F4709">
        <v>16.3904502839952</v>
      </c>
    </row>
    <row r="4710" spans="2:6" hidden="1" x14ac:dyDescent="0.25">
      <c r="B4710">
        <v>47089.417883791</v>
      </c>
      <c r="C4710">
        <v>1.68306535444282E-3</v>
      </c>
      <c r="D4710">
        <v>2.0455462600836101E-3</v>
      </c>
      <c r="E4710">
        <v>-86.307789205409193</v>
      </c>
      <c r="F4710">
        <v>25.788692289099799</v>
      </c>
    </row>
    <row r="4711" spans="2:6" hidden="1" x14ac:dyDescent="0.25">
      <c r="B4711">
        <v>47099.419884191098</v>
      </c>
      <c r="C4711">
        <v>1.43191408007453E-3</v>
      </c>
      <c r="D4711">
        <v>1.70637631974634E-3</v>
      </c>
      <c r="E4711">
        <v>-77.749134568559597</v>
      </c>
      <c r="F4711">
        <v>34.856515582620098</v>
      </c>
    </row>
    <row r="4712" spans="2:6" hidden="1" x14ac:dyDescent="0.25">
      <c r="B4712">
        <v>47109.421884591196</v>
      </c>
      <c r="C4712">
        <v>1.36459615728311E-3</v>
      </c>
      <c r="D4712">
        <v>1.5860161499194399E-3</v>
      </c>
      <c r="E4712">
        <v>-69.198322416185505</v>
      </c>
      <c r="F4712">
        <v>43.593315395923902</v>
      </c>
    </row>
    <row r="4713" spans="2:6" hidden="1" x14ac:dyDescent="0.25">
      <c r="B4713">
        <v>47119.423884991302</v>
      </c>
      <c r="C4713">
        <v>1.44019458000838E-3</v>
      </c>
      <c r="D4713">
        <v>1.6198248373678499E-3</v>
      </c>
      <c r="E4713">
        <v>-60.697830734745402</v>
      </c>
      <c r="F4713">
        <v>52.071842949620297</v>
      </c>
    </row>
    <row r="4714" spans="2:6" hidden="1" x14ac:dyDescent="0.25">
      <c r="B4714">
        <v>47129.425885391502</v>
      </c>
      <c r="C4714">
        <v>1.70144060926322E-3</v>
      </c>
      <c r="D4714">
        <v>1.8348178603588099E-3</v>
      </c>
      <c r="E4714">
        <v>-52.279948473200498</v>
      </c>
      <c r="F4714">
        <v>60.421280672043103</v>
      </c>
    </row>
    <row r="4715" spans="2:6" hidden="1" x14ac:dyDescent="0.25">
      <c r="B4715">
        <v>47139.4278857916</v>
      </c>
      <c r="C4715">
        <v>2.3545874988033801E-3</v>
      </c>
      <c r="D4715">
        <v>2.4118257132434498E-3</v>
      </c>
      <c r="E4715">
        <v>-43.9595744574424</v>
      </c>
      <c r="F4715">
        <v>68.807180926314501</v>
      </c>
    </row>
    <row r="4716" spans="2:6" hidden="1" x14ac:dyDescent="0.25">
      <c r="B4716">
        <v>47149.429886191698</v>
      </c>
      <c r="C4716">
        <v>4.5018251222109697E-3</v>
      </c>
      <c r="D4716">
        <v>4.3441326794537499E-3</v>
      </c>
      <c r="E4716">
        <v>-35.731336966015498</v>
      </c>
      <c r="F4716">
        <v>77.410261018707402</v>
      </c>
    </row>
    <row r="4717" spans="2:6" hidden="1" x14ac:dyDescent="0.25">
      <c r="B4717">
        <v>47159.431886591803</v>
      </c>
      <c r="C4717">
        <v>1.41768706800011E-3</v>
      </c>
      <c r="D4717">
        <v>1.08988518494521E-3</v>
      </c>
      <c r="E4717">
        <v>178.82165646692201</v>
      </c>
      <c r="F4717">
        <v>-57.226100614649603</v>
      </c>
    </row>
    <row r="4718" spans="2:6" hidden="1" x14ac:dyDescent="0.25">
      <c r="B4718">
        <v>47169.433886992003</v>
      </c>
      <c r="C4718">
        <v>4.5336411013415304E-3</v>
      </c>
      <c r="D4718">
        <v>3.8296448250533599E-3</v>
      </c>
      <c r="E4718">
        <v>160.55859959390099</v>
      </c>
      <c r="F4718">
        <v>-84.095412255813599</v>
      </c>
    </row>
    <row r="4719" spans="2:6" hidden="1" x14ac:dyDescent="0.25">
      <c r="B4719">
        <v>47179.435887392101</v>
      </c>
      <c r="C4719">
        <v>2.3866490044692802E-3</v>
      </c>
      <c r="D4719">
        <v>1.8884509967553901E-3</v>
      </c>
      <c r="E4719">
        <v>168.702259621628</v>
      </c>
      <c r="F4719">
        <v>-74.042349028615604</v>
      </c>
    </row>
    <row r="4720" spans="2:6" hidden="1" x14ac:dyDescent="0.25">
      <c r="B4720">
        <v>47189.437887792199</v>
      </c>
      <c r="C4720">
        <v>1.7340420502339E-3</v>
      </c>
      <c r="D4720">
        <v>1.2937765445812501E-3</v>
      </c>
      <c r="E4720">
        <v>176.90217850631299</v>
      </c>
      <c r="F4720">
        <v>-63.533259902892098</v>
      </c>
    </row>
    <row r="4721" spans="2:6" hidden="1" x14ac:dyDescent="0.25">
      <c r="B4721">
        <v>47199.439888192297</v>
      </c>
      <c r="C4721">
        <v>1.4738780238175799E-3</v>
      </c>
      <c r="D4721">
        <v>1.0468780587473399E-3</v>
      </c>
      <c r="E4721">
        <v>-174.80879168131901</v>
      </c>
      <c r="F4721">
        <v>-52.798787025043197</v>
      </c>
    </row>
    <row r="4722" spans="2:6" hidden="1" x14ac:dyDescent="0.25">
      <c r="B4722">
        <v>47209.441888592497</v>
      </c>
      <c r="C4722">
        <v>1.40039561927423E-3</v>
      </c>
      <c r="D4722">
        <v>9.5619216380599603E-4</v>
      </c>
      <c r="E4722">
        <v>-166.41385820955301</v>
      </c>
      <c r="F4722">
        <v>-42.154147706232401</v>
      </c>
    </row>
    <row r="4723" spans="2:6" hidden="1" x14ac:dyDescent="0.25">
      <c r="B4723">
        <v>47219.443888992602</v>
      </c>
      <c r="C4723">
        <v>1.4718878223123899E-3</v>
      </c>
      <c r="D4723">
        <v>9.7262367500530105E-4</v>
      </c>
      <c r="E4723">
        <v>-157.91608105149501</v>
      </c>
      <c r="F4723">
        <v>-31.897091182845902</v>
      </c>
    </row>
    <row r="4724" spans="2:6" hidden="1" x14ac:dyDescent="0.25">
      <c r="B4724">
        <v>47229.4458893927</v>
      </c>
      <c r="C4724">
        <v>1.7316921352438499E-3</v>
      </c>
      <c r="D4724">
        <v>1.10898949501578E-3</v>
      </c>
      <c r="E4724">
        <v>-149.338256984586</v>
      </c>
      <c r="F4724">
        <v>-22.210457584326001</v>
      </c>
    </row>
    <row r="4725" spans="2:6" hidden="1" x14ac:dyDescent="0.25">
      <c r="B4725">
        <v>47239.4478897929</v>
      </c>
      <c r="C4725">
        <v>2.3890983993216301E-3</v>
      </c>
      <c r="D4725">
        <v>1.4760017100387899E-3</v>
      </c>
      <c r="E4725">
        <v>-140.718362185594</v>
      </c>
      <c r="F4725">
        <v>-13.1174920256642</v>
      </c>
    </row>
    <row r="4726" spans="2:6" hidden="1" x14ac:dyDescent="0.25">
      <c r="B4726">
        <v>47249.449890192998</v>
      </c>
      <c r="C4726">
        <v>4.5622755110844597E-3</v>
      </c>
      <c r="D4726">
        <v>2.6925263410322799E-3</v>
      </c>
      <c r="E4726">
        <v>-132.10124614922401</v>
      </c>
      <c r="F4726">
        <v>-4.4909318625419097</v>
      </c>
    </row>
    <row r="4727" spans="2:6" hidden="1" x14ac:dyDescent="0.25">
      <c r="B4727">
        <v>47259.451890593104</v>
      </c>
      <c r="C4727">
        <v>1.4209491516184801E-3</v>
      </c>
      <c r="D4727">
        <v>6.4392898901783897E-4</v>
      </c>
      <c r="E4727">
        <v>84.644237715949401</v>
      </c>
      <c r="F4727">
        <v>-141.32477295423101</v>
      </c>
    </row>
    <row r="4728" spans="2:6" hidden="1" x14ac:dyDescent="0.25">
      <c r="B4728">
        <v>47269.453890993202</v>
      </c>
      <c r="C4728">
        <v>4.6127109542028798E-3</v>
      </c>
      <c r="D4728">
        <v>2.3810829724515E-3</v>
      </c>
      <c r="E4728">
        <v>64.970097062728499</v>
      </c>
      <c r="F4728">
        <v>-167.56091941773599</v>
      </c>
    </row>
    <row r="4729" spans="2:6" hidden="1" x14ac:dyDescent="0.25">
      <c r="B4729">
        <v>47279.455891393402</v>
      </c>
      <c r="C4729">
        <v>2.43882118946191E-3</v>
      </c>
      <c r="D4729">
        <v>1.15109926011386E-3</v>
      </c>
      <c r="E4729">
        <v>73.383560403019104</v>
      </c>
      <c r="F4729">
        <v>-158.505366926336</v>
      </c>
    </row>
    <row r="4730" spans="2:6" hidden="1" x14ac:dyDescent="0.25">
      <c r="B4730">
        <v>47289.4578917935</v>
      </c>
      <c r="C4730">
        <v>1.7803693582811901E-3</v>
      </c>
      <c r="D4730">
        <v>7.5949209987746704E-4</v>
      </c>
      <c r="E4730">
        <v>81.719850749243705</v>
      </c>
      <c r="F4730">
        <v>-148.44609530849601</v>
      </c>
    </row>
    <row r="4731" spans="2:6" hidden="1" x14ac:dyDescent="0.25">
      <c r="B4731">
        <v>47299.459892193598</v>
      </c>
      <c r="C4731">
        <v>1.51943125843493E-3</v>
      </c>
      <c r="D4731">
        <v>5.8342695893841604E-4</v>
      </c>
      <c r="E4731">
        <v>90.003937687735601</v>
      </c>
      <c r="F4731">
        <v>-136.91544936099899</v>
      </c>
    </row>
    <row r="4732" spans="2:6" hidden="1" x14ac:dyDescent="0.25">
      <c r="B4732">
        <v>47309.461892593703</v>
      </c>
      <c r="C4732">
        <v>1.4471549829446801E-3</v>
      </c>
      <c r="D4732">
        <v>5.0448037475365299E-4</v>
      </c>
      <c r="E4732">
        <v>98.271878118035502</v>
      </c>
      <c r="F4732">
        <v>-123.619780955723</v>
      </c>
    </row>
    <row r="4733" spans="2:6" hidden="1" x14ac:dyDescent="0.25">
      <c r="B4733">
        <v>47319.463892993903</v>
      </c>
      <c r="C4733">
        <v>1.5210443239389499E-3</v>
      </c>
      <c r="D4733">
        <v>4.9348665854700199E-4</v>
      </c>
      <c r="E4733">
        <v>106.563482595962</v>
      </c>
      <c r="F4733">
        <v>-108.731793063029</v>
      </c>
    </row>
    <row r="4734" spans="2:6" hidden="1" x14ac:dyDescent="0.25">
      <c r="B4734">
        <v>47329.465893394001</v>
      </c>
      <c r="C4734">
        <v>1.78470443683854E-3</v>
      </c>
      <c r="D4734">
        <v>5.5926969227540501E-4</v>
      </c>
      <c r="E4734">
        <v>114.914357206338</v>
      </c>
      <c r="F4734">
        <v>-93.079161594978203</v>
      </c>
    </row>
    <row r="4735" spans="2:6" hidden="1" x14ac:dyDescent="0.25">
      <c r="B4735">
        <v>47339.467893794099</v>
      </c>
      <c r="C4735">
        <v>2.4494864509692202E-3</v>
      </c>
      <c r="D4735">
        <v>7.6877441487524999E-4</v>
      </c>
      <c r="E4735">
        <v>123.348561526403</v>
      </c>
      <c r="F4735">
        <v>-77.827420941603506</v>
      </c>
    </row>
    <row r="4736" spans="2:6" hidden="1" x14ac:dyDescent="0.25">
      <c r="B4736">
        <v>47349.469894194197</v>
      </c>
      <c r="C4736">
        <v>4.6450899177908102E-3</v>
      </c>
      <c r="D4736">
        <v>1.4928411455000499E-3</v>
      </c>
      <c r="E4736">
        <v>131.87311534674501</v>
      </c>
      <c r="F4736">
        <v>-63.793689012749198</v>
      </c>
    </row>
    <row r="4737" spans="2:6" hidden="1" x14ac:dyDescent="0.25">
      <c r="B4737">
        <v>47359.471894594397</v>
      </c>
      <c r="C4737">
        <v>1.3693463726897001E-3</v>
      </c>
      <c r="D4737">
        <v>5.3446539549969899E-4</v>
      </c>
      <c r="E4737">
        <v>-9.4966571045196808</v>
      </c>
      <c r="F4737">
        <v>165.471546683155</v>
      </c>
    </row>
    <row r="4738" spans="2:6" hidden="1" x14ac:dyDescent="0.25">
      <c r="B4738">
        <v>47369.473894994502</v>
      </c>
      <c r="C4738">
        <v>4.62725667974125E-3</v>
      </c>
      <c r="D4738">
        <v>1.55748402479681E-3</v>
      </c>
      <c r="E4738">
        <v>-30.874616179041901</v>
      </c>
      <c r="F4738">
        <v>140.66335902396</v>
      </c>
    </row>
    <row r="4739" spans="2:6" hidden="1" x14ac:dyDescent="0.25">
      <c r="B4739">
        <v>47379.4758953946</v>
      </c>
      <c r="C4739">
        <v>2.4329134370129199E-3</v>
      </c>
      <c r="D4739">
        <v>8.2035095533866903E-4</v>
      </c>
      <c r="E4739">
        <v>-22.219418405952499</v>
      </c>
      <c r="F4739">
        <v>152.152214074829</v>
      </c>
    </row>
    <row r="4740" spans="2:6" hidden="1" x14ac:dyDescent="0.25">
      <c r="B4740">
        <v>47389.477895794698</v>
      </c>
      <c r="C4740">
        <v>1.7702636540306001E-3</v>
      </c>
      <c r="D4740">
        <v>5.8798105648158201E-4</v>
      </c>
      <c r="E4740">
        <v>-13.6041042517367</v>
      </c>
      <c r="F4740">
        <v>164.09499931536999</v>
      </c>
    </row>
    <row r="4741" spans="2:6" hidden="1" x14ac:dyDescent="0.25">
      <c r="B4741">
        <v>47399.479896194898</v>
      </c>
      <c r="C4741">
        <v>1.5096889927141801E-3</v>
      </c>
      <c r="D4741">
        <v>4.8889237385245702E-4</v>
      </c>
      <c r="E4741">
        <v>-5.0668122945739702</v>
      </c>
      <c r="F4741">
        <v>177.17602980650599</v>
      </c>
    </row>
    <row r="4742" spans="2:6" hidden="1" x14ac:dyDescent="0.25">
      <c r="B4742">
        <v>47409.481896595003</v>
      </c>
      <c r="C4742">
        <v>1.44003551058583E-3</v>
      </c>
      <c r="D4742">
        <v>4.5638590183899401E-4</v>
      </c>
      <c r="E4742">
        <v>3.3693654136410198</v>
      </c>
      <c r="F4742">
        <v>-168.15340089737401</v>
      </c>
    </row>
    <row r="4743" spans="2:6" hidden="1" x14ac:dyDescent="0.25">
      <c r="B4743">
        <v>47419.483896995102</v>
      </c>
      <c r="C4743">
        <v>1.5181682018292301E-3</v>
      </c>
      <c r="D4743">
        <v>4.8181115293606102E-4</v>
      </c>
      <c r="E4743">
        <v>11.700690566576601</v>
      </c>
      <c r="F4743">
        <v>-152.00320327011801</v>
      </c>
    </row>
    <row r="4744" spans="2:6" hidden="1" x14ac:dyDescent="0.25">
      <c r="B4744">
        <v>47429.4858973952</v>
      </c>
      <c r="C4744">
        <v>1.78778201434952E-3</v>
      </c>
      <c r="D4744">
        <v>5.9041212465416905E-4</v>
      </c>
      <c r="E4744">
        <v>19.942748798469399</v>
      </c>
      <c r="F4744">
        <v>-135.268037613042</v>
      </c>
    </row>
    <row r="4745" spans="2:6" hidden="1" x14ac:dyDescent="0.25">
      <c r="B4745">
        <v>47439.487897795399</v>
      </c>
      <c r="C4745">
        <v>2.4614799728834998E-3</v>
      </c>
      <c r="D4745">
        <v>8.7967761663737998E-4</v>
      </c>
      <c r="E4745">
        <v>28.1266247926322</v>
      </c>
      <c r="F4745">
        <v>-119.256617398288</v>
      </c>
    </row>
    <row r="4746" spans="2:6" hidden="1" x14ac:dyDescent="0.25">
      <c r="B4746">
        <v>47449.489898195498</v>
      </c>
      <c r="C4746">
        <v>4.6762581540250496E-3</v>
      </c>
      <c r="D4746">
        <v>1.8543612189825E-3</v>
      </c>
      <c r="E4746">
        <v>36.292565426335898</v>
      </c>
      <c r="F4746">
        <v>-104.894650792135</v>
      </c>
    </row>
    <row r="4747" spans="2:6" hidden="1" x14ac:dyDescent="0.25">
      <c r="B4747">
        <v>47459.491898595603</v>
      </c>
      <c r="C4747">
        <v>1.31727506589656E-3</v>
      </c>
      <c r="D4747">
        <v>8.3788360930128498E-4</v>
      </c>
      <c r="E4747">
        <v>-105.637242462548</v>
      </c>
      <c r="F4747">
        <v>117.284025238797</v>
      </c>
    </row>
    <row r="4748" spans="2:6" hidden="1" x14ac:dyDescent="0.25">
      <c r="B4748">
        <v>47469.493898995701</v>
      </c>
      <c r="C4748">
        <v>4.6471210869022204E-3</v>
      </c>
      <c r="D4748">
        <v>2.2849685015748698E-3</v>
      </c>
      <c r="E4748">
        <v>-127.269025730145</v>
      </c>
      <c r="F4748">
        <v>98.663963942109206</v>
      </c>
    </row>
    <row r="4749" spans="2:6" hidden="1" x14ac:dyDescent="0.25">
      <c r="B4749">
        <v>47479.495899395901</v>
      </c>
      <c r="C4749">
        <v>2.4335929299715599E-3</v>
      </c>
      <c r="D4749">
        <v>1.3088499907660299E-3</v>
      </c>
      <c r="E4749">
        <v>-118.939102752108</v>
      </c>
      <c r="F4749">
        <v>108.689741827589</v>
      </c>
    </row>
    <row r="4750" spans="2:6" hidden="1" x14ac:dyDescent="0.25">
      <c r="B4750">
        <v>47489.497899795999</v>
      </c>
      <c r="C4750">
        <v>1.7620047093070499E-3</v>
      </c>
      <c r="D4750">
        <v>1.01859027700357E-3</v>
      </c>
      <c r="E4750">
        <v>-110.52389445445201</v>
      </c>
      <c r="F4750">
        <v>118.205251512185</v>
      </c>
    </row>
    <row r="4751" spans="2:6" hidden="1" x14ac:dyDescent="0.25">
      <c r="B4751">
        <v>47499.499900196097</v>
      </c>
      <c r="C4751">
        <v>1.49540987691871E-3</v>
      </c>
      <c r="D4751">
        <v>9.1323017582855702E-4</v>
      </c>
      <c r="E4751">
        <v>-102.038403950711</v>
      </c>
      <c r="F4751">
        <v>127.630561175984</v>
      </c>
    </row>
    <row r="4752" spans="2:6" hidden="1" x14ac:dyDescent="0.25">
      <c r="B4752">
        <v>47509.501900596202</v>
      </c>
      <c r="C4752">
        <v>1.4213056557329799E-3</v>
      </c>
      <c r="D4752">
        <v>9.0350640086412303E-4</v>
      </c>
      <c r="E4752">
        <v>-93.513779108395596</v>
      </c>
      <c r="F4752">
        <v>137.29578116366901</v>
      </c>
    </row>
    <row r="4753" spans="2:6" hidden="1" x14ac:dyDescent="0.25">
      <c r="B4753">
        <v>47519.503900996402</v>
      </c>
      <c r="C4753">
        <v>1.4962233420458401E-3</v>
      </c>
      <c r="D4753">
        <v>9.8004375935788397E-4</v>
      </c>
      <c r="E4753">
        <v>-84.990345513319994</v>
      </c>
      <c r="F4753">
        <v>147.422773022813</v>
      </c>
    </row>
    <row r="4754" spans="2:6" hidden="1" x14ac:dyDescent="0.25">
      <c r="B4754">
        <v>47529.5059013965</v>
      </c>
      <c r="C4754">
        <v>1.76389468720978E-3</v>
      </c>
      <c r="D4754">
        <v>1.18555138229343E-3</v>
      </c>
      <c r="E4754">
        <v>-76.508169717621996</v>
      </c>
      <c r="F4754">
        <v>158.094910608802</v>
      </c>
    </row>
    <row r="4755" spans="2:6" hidden="1" x14ac:dyDescent="0.25">
      <c r="B4755">
        <v>47539.507901796598</v>
      </c>
      <c r="C4755">
        <v>2.4374259753437901E-3</v>
      </c>
      <c r="D4755">
        <v>1.68472400069676E-3</v>
      </c>
      <c r="E4755">
        <v>-68.097732112153693</v>
      </c>
      <c r="F4755">
        <v>169.22900250681801</v>
      </c>
    </row>
    <row r="4756" spans="2:6" hidden="1" x14ac:dyDescent="0.25">
      <c r="B4756">
        <v>47549.509902196703</v>
      </c>
      <c r="C4756">
        <v>4.6566394282858501E-3</v>
      </c>
      <c r="D4756">
        <v>3.3338849471340202E-3</v>
      </c>
      <c r="E4756">
        <v>-59.773076219415501</v>
      </c>
      <c r="F4756">
        <v>-179.41662791528199</v>
      </c>
    </row>
    <row r="4757" spans="2:6" hidden="1" x14ac:dyDescent="0.25">
      <c r="B4757">
        <v>47559.511902596903</v>
      </c>
      <c r="C4757">
        <v>1.30824282432894E-3</v>
      </c>
      <c r="D4757">
        <v>1.21378850804863E-3</v>
      </c>
      <c r="E4757">
        <v>158.644210763167</v>
      </c>
      <c r="F4757">
        <v>45.033443851420799</v>
      </c>
    </row>
    <row r="4758" spans="2:6" hidden="1" x14ac:dyDescent="0.25">
      <c r="B4758">
        <v>47569.513902997001</v>
      </c>
      <c r="C4758">
        <v>4.68996420050816E-3</v>
      </c>
      <c r="D4758">
        <v>3.7008191869959801E-3</v>
      </c>
      <c r="E4758">
        <v>136.65682043415799</v>
      </c>
      <c r="F4758">
        <v>22.658718237879501</v>
      </c>
    </row>
    <row r="4759" spans="2:6" hidden="1" x14ac:dyDescent="0.25">
      <c r="B4759">
        <v>47579.515903397099</v>
      </c>
      <c r="C4759">
        <v>2.4697712133368598E-3</v>
      </c>
      <c r="D4759">
        <v>2.0639061933825299E-3</v>
      </c>
      <c r="E4759">
        <v>144.82054802805999</v>
      </c>
      <c r="F4759">
        <v>32.887244518476102</v>
      </c>
    </row>
    <row r="4760" spans="2:6" hidden="1" x14ac:dyDescent="0.25">
      <c r="B4760">
        <v>47589.517903797198</v>
      </c>
      <c r="C4760">
        <v>1.7946198010811299E-3</v>
      </c>
      <c r="D4760">
        <v>1.58844389528985E-3</v>
      </c>
      <c r="E4760">
        <v>153.00359122005801</v>
      </c>
      <c r="F4760">
        <v>42.473947907072002</v>
      </c>
    </row>
    <row r="4761" spans="2:6" hidden="1" x14ac:dyDescent="0.25">
      <c r="B4761">
        <v>47599.519904197397</v>
      </c>
      <c r="C4761">
        <v>1.52471579883728E-3</v>
      </c>
      <c r="D4761">
        <v>1.42378761487296E-3</v>
      </c>
      <c r="E4761">
        <v>161.24567393084499</v>
      </c>
      <c r="F4761">
        <v>51.500198079798203</v>
      </c>
    </row>
    <row r="4762" spans="2:6" hidden="1" x14ac:dyDescent="0.25">
      <c r="B4762">
        <v>47609.521904597503</v>
      </c>
      <c r="C4762">
        <v>1.4470055442514099E-3</v>
      </c>
      <c r="D4762">
        <v>1.4156711766569699E-3</v>
      </c>
      <c r="E4762">
        <v>169.57708081504501</v>
      </c>
      <c r="F4762">
        <v>60.121538850182503</v>
      </c>
    </row>
    <row r="4763" spans="2:6" hidden="1" x14ac:dyDescent="0.25">
      <c r="B4763">
        <v>47619.523904997601</v>
      </c>
      <c r="C4763">
        <v>1.5178505150028E-3</v>
      </c>
      <c r="D4763">
        <v>1.5423419814260301E-3</v>
      </c>
      <c r="E4763">
        <v>178.01245817620699</v>
      </c>
      <c r="F4763">
        <v>68.524915142077404</v>
      </c>
    </row>
    <row r="4764" spans="2:6" hidden="1" x14ac:dyDescent="0.25">
      <c r="B4764">
        <v>47629.525905397801</v>
      </c>
      <c r="C4764">
        <v>1.78088677163365E-3</v>
      </c>
      <c r="D4764">
        <v>1.8624669458110899E-3</v>
      </c>
      <c r="E4764">
        <v>-173.45277374897401</v>
      </c>
      <c r="F4764">
        <v>76.897177565644199</v>
      </c>
    </row>
    <row r="4765" spans="2:6" hidden="1" x14ac:dyDescent="0.25">
      <c r="B4765">
        <v>47639.527905797899</v>
      </c>
      <c r="C4765">
        <v>2.4489880491188002E-3</v>
      </c>
      <c r="D4765">
        <v>2.6143631970472498E-3</v>
      </c>
      <c r="E4765">
        <v>-164.84217874991199</v>
      </c>
      <c r="F4765">
        <v>85.401320309977606</v>
      </c>
    </row>
    <row r="4766" spans="2:6" hidden="1" x14ac:dyDescent="0.25">
      <c r="B4766">
        <v>47649.529906197997</v>
      </c>
      <c r="C4766">
        <v>4.6605929040642998E-3</v>
      </c>
      <c r="D4766">
        <v>5.04770553420143E-3</v>
      </c>
      <c r="E4766">
        <v>-156.193823118149</v>
      </c>
      <c r="F4766">
        <v>94.155228754689105</v>
      </c>
    </row>
    <row r="4767" spans="2:6" hidden="1" x14ac:dyDescent="0.25">
      <c r="B4767">
        <v>47659.531906598102</v>
      </c>
      <c r="C4767">
        <v>1.28056824414072E-3</v>
      </c>
      <c r="D4767">
        <v>1.47762337586754E-3</v>
      </c>
      <c r="E4767">
        <v>65.045214591316096</v>
      </c>
      <c r="F4767">
        <v>-43.693664106363599</v>
      </c>
    </row>
    <row r="4768" spans="2:6" hidden="1" x14ac:dyDescent="0.25">
      <c r="B4768">
        <v>47669.533906998302</v>
      </c>
      <c r="C4768">
        <v>4.6836633000041199E-3</v>
      </c>
      <c r="D4768">
        <v>5.1930794988126402E-3</v>
      </c>
      <c r="E4768">
        <v>41.041595218306099</v>
      </c>
      <c r="F4768">
        <v>-67.458124413559702</v>
      </c>
    </row>
    <row r="4769" spans="2:6" hidden="1" x14ac:dyDescent="0.25">
      <c r="B4769">
        <v>47679.5359073984</v>
      </c>
      <c r="C4769">
        <v>2.4710294339610698E-3</v>
      </c>
      <c r="D4769">
        <v>2.7835731387124999E-3</v>
      </c>
      <c r="E4769">
        <v>49.558569215436897</v>
      </c>
      <c r="F4769">
        <v>-57.960469810154301</v>
      </c>
    </row>
    <row r="4770" spans="2:6" hidden="1" x14ac:dyDescent="0.25">
      <c r="B4770">
        <v>47689.537907798498</v>
      </c>
      <c r="C4770">
        <v>1.8012230556048801E-3</v>
      </c>
      <c r="D4770">
        <v>2.07387838990744E-3</v>
      </c>
      <c r="E4770">
        <v>57.987381596042702</v>
      </c>
      <c r="F4770">
        <v>-48.458173397895798</v>
      </c>
    </row>
    <row r="4771" spans="2:6" hidden="1" x14ac:dyDescent="0.25">
      <c r="B4771">
        <v>47699.539908198603</v>
      </c>
      <c r="C4771">
        <v>1.5358058533910201E-3</v>
      </c>
      <c r="D4771">
        <v>1.8192269403910599E-3</v>
      </c>
      <c r="E4771">
        <v>66.335850422209404</v>
      </c>
      <c r="F4771">
        <v>-39.1240184358508</v>
      </c>
    </row>
    <row r="4772" spans="2:6" hidden="1" x14ac:dyDescent="0.25">
      <c r="B4772">
        <v>47709.541908598803</v>
      </c>
      <c r="C4772">
        <v>1.46186476543394E-3</v>
      </c>
      <c r="D4772">
        <v>1.7913847084963801E-3</v>
      </c>
      <c r="E4772">
        <v>74.6282538583432</v>
      </c>
      <c r="F4772">
        <v>-30.0930315700021</v>
      </c>
    </row>
    <row r="4773" spans="2:6" hidden="1" x14ac:dyDescent="0.25">
      <c r="B4773">
        <v>47719.543908998901</v>
      </c>
      <c r="C4773">
        <v>1.53562470750136E-3</v>
      </c>
      <c r="D4773">
        <v>1.9533154368774198E-3</v>
      </c>
      <c r="E4773">
        <v>82.899830068782293</v>
      </c>
      <c r="F4773">
        <v>-21.4311064385112</v>
      </c>
    </row>
    <row r="4774" spans="2:6" hidden="1" x14ac:dyDescent="0.25">
      <c r="B4774">
        <v>47729.545909398999</v>
      </c>
      <c r="C4774">
        <v>1.80031149709891E-3</v>
      </c>
      <c r="D4774">
        <v>2.3790445215034102E-3</v>
      </c>
      <c r="E4774">
        <v>91.1894459648138</v>
      </c>
      <c r="F4774">
        <v>-13.1286991674849</v>
      </c>
    </row>
    <row r="4775" spans="2:6" hidden="1" x14ac:dyDescent="0.25">
      <c r="B4775">
        <v>47739.547909799097</v>
      </c>
      <c r="C4775">
        <v>2.46761032033798E-3</v>
      </c>
      <c r="D4775">
        <v>3.3822220678094402E-3</v>
      </c>
      <c r="E4775">
        <v>99.531833309133503</v>
      </c>
      <c r="F4775">
        <v>-5.1141105473116699</v>
      </c>
    </row>
    <row r="4776" spans="2:6" hidden="1" x14ac:dyDescent="0.25">
      <c r="B4776">
        <v>47749.549910199297</v>
      </c>
      <c r="C4776">
        <v>4.6702122837339304E-3</v>
      </c>
      <c r="D4776">
        <v>6.6159969136168001E-3</v>
      </c>
      <c r="E4776">
        <v>107.950412942485</v>
      </c>
      <c r="F4776">
        <v>2.72451447465401</v>
      </c>
    </row>
    <row r="4777" spans="2:6" hidden="1" x14ac:dyDescent="0.25">
      <c r="B4777">
        <v>47759.551910599403</v>
      </c>
      <c r="C4777">
        <v>1.20428750667413E-3</v>
      </c>
      <c r="D4777">
        <v>1.85593710305442E-3</v>
      </c>
      <c r="E4777">
        <v>-29.1816835756077</v>
      </c>
      <c r="F4777">
        <v>-140.264478086319</v>
      </c>
    </row>
    <row r="4778" spans="2:6" hidden="1" x14ac:dyDescent="0.25">
      <c r="B4778">
        <v>47769.553910999501</v>
      </c>
      <c r="C4778">
        <v>4.6256559191194301E-3</v>
      </c>
      <c r="D4778">
        <v>6.8988399688389001E-3</v>
      </c>
      <c r="E4778">
        <v>-54.976245490344603</v>
      </c>
      <c r="F4778">
        <v>-161.61182360805799</v>
      </c>
    </row>
    <row r="4779" spans="2:6" hidden="1" x14ac:dyDescent="0.25">
      <c r="B4779">
        <v>47779.555911399599</v>
      </c>
      <c r="C4779">
        <v>2.42397951204974E-3</v>
      </c>
      <c r="D4779">
        <v>3.68349001981419E-3</v>
      </c>
      <c r="E4779">
        <v>-46.363458218129601</v>
      </c>
      <c r="F4779">
        <v>-153.55534100477101</v>
      </c>
    </row>
    <row r="4780" spans="2:6" hidden="1" x14ac:dyDescent="0.25">
      <c r="B4780">
        <v>47789.557911799799</v>
      </c>
      <c r="C4780">
        <v>1.7581220031679199E-3</v>
      </c>
      <c r="D4780">
        <v>2.71397234025131E-3</v>
      </c>
      <c r="E4780">
        <v>-37.750913338500901</v>
      </c>
      <c r="F4780">
        <v>-145.24678821249699</v>
      </c>
    </row>
    <row r="4781" spans="2:6" hidden="1" x14ac:dyDescent="0.25">
      <c r="B4781">
        <v>47799.559912199897</v>
      </c>
      <c r="C4781">
        <v>1.4952270248670501E-3</v>
      </c>
      <c r="D4781">
        <v>2.3426398480869302E-3</v>
      </c>
      <c r="E4781">
        <v>-29.182104862517701</v>
      </c>
      <c r="F4781">
        <v>-136.66978993800799</v>
      </c>
    </row>
    <row r="4782" spans="2:6" hidden="1" x14ac:dyDescent="0.25">
      <c r="B4782">
        <v>47809.561912600002</v>
      </c>
      <c r="C4782">
        <v>1.42332608987531E-3</v>
      </c>
      <c r="D4782">
        <v>2.2665644396712499E-3</v>
      </c>
      <c r="E4782">
        <v>-20.693197246811</v>
      </c>
      <c r="F4782">
        <v>-127.86426548390899</v>
      </c>
    </row>
    <row r="4783" spans="2:6" hidden="1" x14ac:dyDescent="0.25">
      <c r="B4783">
        <v>47819.5639130001</v>
      </c>
      <c r="C4783">
        <v>1.4986735301342499E-3</v>
      </c>
      <c r="D4783">
        <v>2.4339647473485102E-3</v>
      </c>
      <c r="E4783">
        <v>-12.305205617694</v>
      </c>
      <c r="F4783">
        <v>-118.919114298732</v>
      </c>
    </row>
    <row r="4784" spans="2:6" hidden="1" x14ac:dyDescent="0.25">
      <c r="B4784">
        <v>47829.5659134003</v>
      </c>
      <c r="C4784">
        <v>1.76391148053304E-3</v>
      </c>
      <c r="D4784">
        <v>2.9348912980392502E-3</v>
      </c>
      <c r="E4784">
        <v>-4.0198502606037199</v>
      </c>
      <c r="F4784">
        <v>-109.95072989745501</v>
      </c>
    </row>
    <row r="4785" spans="2:6" hidden="1" x14ac:dyDescent="0.25">
      <c r="B4785">
        <v>47839.567913800398</v>
      </c>
      <c r="C4785">
        <v>2.4286804724353499E-3</v>
      </c>
      <c r="D4785">
        <v>4.1587648286782204E-3</v>
      </c>
      <c r="E4785">
        <v>4.1802913071052599</v>
      </c>
      <c r="F4785">
        <v>-101.0728141682</v>
      </c>
    </row>
    <row r="4786" spans="2:6" hidden="1" x14ac:dyDescent="0.25">
      <c r="B4786">
        <v>47849.569914200503</v>
      </c>
      <c r="C4786">
        <v>4.61530742019304E-3</v>
      </c>
      <c r="D4786">
        <v>8.1620816762679495E-3</v>
      </c>
      <c r="E4786">
        <v>12.3278886495054</v>
      </c>
      <c r="F4786">
        <v>-92.368220389010006</v>
      </c>
    </row>
    <row r="4787" spans="2:6" hidden="1" x14ac:dyDescent="0.25">
      <c r="B4787">
        <v>47859.571914600601</v>
      </c>
      <c r="C4787">
        <v>1.1454625386255099E-3</v>
      </c>
      <c r="D4787">
        <v>2.3544502692888201E-3</v>
      </c>
      <c r="E4787">
        <v>-125.421304471559</v>
      </c>
      <c r="F4787">
        <v>127.086117600441</v>
      </c>
    </row>
    <row r="4788" spans="2:6" hidden="1" x14ac:dyDescent="0.25">
      <c r="B4788">
        <v>47869.573915000801</v>
      </c>
      <c r="C4788">
        <v>4.58725413460352E-3</v>
      </c>
      <c r="D4788">
        <v>8.6817223930426898E-3</v>
      </c>
      <c r="E4788">
        <v>-151.367665459758</v>
      </c>
      <c r="F4788">
        <v>104.428833571217</v>
      </c>
    </row>
    <row r="4789" spans="2:6" hidden="1" x14ac:dyDescent="0.25">
      <c r="B4789">
        <v>47879.575915400899</v>
      </c>
      <c r="C4789">
        <v>2.40065483224388E-3</v>
      </c>
      <c r="D4789">
        <v>4.6892095377400701E-3</v>
      </c>
      <c r="E4789">
        <v>-143.132468194209</v>
      </c>
      <c r="F4789">
        <v>112.589819168746</v>
      </c>
    </row>
    <row r="4790" spans="2:6" hidden="1" x14ac:dyDescent="0.25">
      <c r="B4790">
        <v>47889.577915800997</v>
      </c>
      <c r="C4790">
        <v>1.73584074703355E-3</v>
      </c>
      <c r="D4790">
        <v>3.4862666446367702E-3</v>
      </c>
      <c r="E4790">
        <v>-134.808032574252</v>
      </c>
      <c r="F4790">
        <v>120.69056282803599</v>
      </c>
    </row>
    <row r="4791" spans="2:6" hidden="1" x14ac:dyDescent="0.25">
      <c r="B4791">
        <v>47899.579916201103</v>
      </c>
      <c r="C4791">
        <v>1.4703129908786099E-3</v>
      </c>
      <c r="D4791">
        <v>3.0219299202984599E-3</v>
      </c>
      <c r="E4791">
        <v>-126.39062850671399</v>
      </c>
      <c r="F4791">
        <v>128.82035639357099</v>
      </c>
    </row>
    <row r="4792" spans="2:6" hidden="1" x14ac:dyDescent="0.25">
      <c r="B4792">
        <v>47909.581916601303</v>
      </c>
      <c r="C4792">
        <v>1.39408781885314E-3</v>
      </c>
      <c r="D4792">
        <v>2.9176554393003898E-3</v>
      </c>
      <c r="E4792">
        <v>-117.896020769326</v>
      </c>
      <c r="F4792">
        <v>137.06214423841101</v>
      </c>
    </row>
    <row r="4793" spans="2:6" hidden="1" x14ac:dyDescent="0.25">
      <c r="B4793">
        <v>47919.583917001401</v>
      </c>
      <c r="C4793">
        <v>1.4638108681444E-3</v>
      </c>
      <c r="D4793">
        <v>3.10594821447042E-3</v>
      </c>
      <c r="E4793">
        <v>-109.356291267795</v>
      </c>
      <c r="F4793">
        <v>145.478168640354</v>
      </c>
    </row>
    <row r="4794" spans="2:6" hidden="1" x14ac:dyDescent="0.25">
      <c r="B4794">
        <v>47929.585917401499</v>
      </c>
      <c r="C4794">
        <v>1.7215565034131601E-3</v>
      </c>
      <c r="D4794">
        <v>3.6919794472394501E-3</v>
      </c>
      <c r="E4794">
        <v>-100.81264014902401</v>
      </c>
      <c r="F4794">
        <v>154.09786686230899</v>
      </c>
    </row>
    <row r="4795" spans="2:6" hidden="1" x14ac:dyDescent="0.25">
      <c r="B4795">
        <v>47939.587917801597</v>
      </c>
      <c r="C4795">
        <v>2.3742949893857798E-3</v>
      </c>
      <c r="D4795">
        <v>5.1398026861956001E-3</v>
      </c>
      <c r="E4795">
        <v>-92.3057926668683</v>
      </c>
      <c r="F4795">
        <v>162.91019994461101</v>
      </c>
    </row>
    <row r="4796" spans="2:6" hidden="1" x14ac:dyDescent="0.25">
      <c r="B4796">
        <v>47949.589918201797</v>
      </c>
      <c r="C4796">
        <v>4.5299694165774297E-3</v>
      </c>
      <c r="D4796">
        <v>9.9050108181707106E-3</v>
      </c>
      <c r="E4796">
        <v>-83.866519688226603</v>
      </c>
      <c r="F4796">
        <v>171.863550276225</v>
      </c>
    </row>
    <row r="4797" spans="2:6" hidden="1" x14ac:dyDescent="0.25">
      <c r="B4797">
        <v>47959.591918601902</v>
      </c>
      <c r="C4797">
        <v>1.1251568241645901E-3</v>
      </c>
      <c r="D4797">
        <v>2.6701836125899701E-3</v>
      </c>
      <c r="E4797">
        <v>139.627386087377</v>
      </c>
      <c r="F4797">
        <v>36.437936646486101</v>
      </c>
    </row>
    <row r="4798" spans="2:6" hidden="1" x14ac:dyDescent="0.25">
      <c r="B4798">
        <v>47969.593919002</v>
      </c>
      <c r="C4798">
        <v>4.5581523785936402E-3</v>
      </c>
      <c r="D4798">
        <v>1.0244921916877399E-2</v>
      </c>
      <c r="E4798">
        <v>112.77220704354001</v>
      </c>
      <c r="F4798">
        <v>9.8512512950856799</v>
      </c>
    </row>
    <row r="4799" spans="2:6" hidden="1" x14ac:dyDescent="0.25">
      <c r="B4799">
        <v>47979.595919402098</v>
      </c>
      <c r="C4799">
        <v>2.4004654355243701E-3</v>
      </c>
      <c r="D4799">
        <v>5.4957988225654399E-3</v>
      </c>
      <c r="E4799">
        <v>120.999972014192</v>
      </c>
      <c r="F4799">
        <v>18.7060966366071</v>
      </c>
    </row>
    <row r="4800" spans="2:6" hidden="1" x14ac:dyDescent="0.25">
      <c r="B4800">
        <v>47989.597919802298</v>
      </c>
      <c r="C4800">
        <v>1.7442760510134299E-3</v>
      </c>
      <c r="D4800">
        <v>4.0776548003430002E-3</v>
      </c>
      <c r="E4800">
        <v>129.21006831932601</v>
      </c>
      <c r="F4800">
        <v>27.383582652652599</v>
      </c>
    </row>
    <row r="4801" spans="2:6" hidden="1" x14ac:dyDescent="0.25">
      <c r="B4801">
        <v>47999.599920202403</v>
      </c>
      <c r="C4801">
        <v>1.48145856479173E-3</v>
      </c>
      <c r="D4801">
        <v>3.5402759141108702E-3</v>
      </c>
      <c r="E4801">
        <v>137.443909720204</v>
      </c>
      <c r="F4801">
        <v>35.865289577426203</v>
      </c>
    </row>
    <row r="4802" spans="2:6" hidden="1" x14ac:dyDescent="0.25">
      <c r="B4802">
        <v>48009.601920602501</v>
      </c>
      <c r="C4802">
        <v>1.4046640551145101E-3</v>
      </c>
      <c r="D4802">
        <v>3.4301439915411301E-3</v>
      </c>
      <c r="E4802">
        <v>145.74059929428699</v>
      </c>
      <c r="F4802">
        <v>44.170478740630699</v>
      </c>
    </row>
    <row r="4803" spans="2:6" hidden="1" x14ac:dyDescent="0.25">
      <c r="B4803">
        <v>48019.603921002599</v>
      </c>
      <c r="C4803">
        <v>1.4709878541165199E-3</v>
      </c>
      <c r="D4803">
        <v>3.66399936998035E-3</v>
      </c>
      <c r="E4803">
        <v>154.129240579499</v>
      </c>
      <c r="F4803">
        <v>52.348299973885297</v>
      </c>
    </row>
    <row r="4804" spans="2:6" hidden="1" x14ac:dyDescent="0.25">
      <c r="B4804">
        <v>48029.605921402799</v>
      </c>
      <c r="C4804">
        <v>1.72171593669414E-3</v>
      </c>
      <c r="D4804">
        <v>4.3615206372079798E-3</v>
      </c>
      <c r="E4804">
        <v>162.62259487441401</v>
      </c>
      <c r="F4804">
        <v>60.4659955060011</v>
      </c>
    </row>
    <row r="4805" spans="2:6" hidden="1" x14ac:dyDescent="0.25">
      <c r="B4805">
        <v>48039.607921802897</v>
      </c>
      <c r="C4805">
        <v>2.3603751549051899E-3</v>
      </c>
      <c r="D4805">
        <v>6.0595738544506504E-3</v>
      </c>
      <c r="E4805">
        <v>171.21359668338101</v>
      </c>
      <c r="F4805">
        <v>68.595776928078607</v>
      </c>
    </row>
    <row r="4806" spans="2:6" hidden="1" x14ac:dyDescent="0.25">
      <c r="B4806">
        <v>48049.609922203002</v>
      </c>
      <c r="C4806">
        <v>4.4765432908602399E-3</v>
      </c>
      <c r="D4806">
        <v>1.1605222644806601E-2</v>
      </c>
      <c r="E4806">
        <v>179.87578547096999</v>
      </c>
      <c r="F4806">
        <v>76.801909598024196</v>
      </c>
    </row>
    <row r="4807" spans="2:6" hidden="1" x14ac:dyDescent="0.25">
      <c r="B4807">
        <v>48059.611922603101</v>
      </c>
      <c r="C4807">
        <v>1.07444491224703E-3</v>
      </c>
      <c r="D4807">
        <v>2.8231215070587102E-3</v>
      </c>
      <c r="E4807">
        <v>46.844164171238198</v>
      </c>
      <c r="F4807">
        <v>-58.398345110866799</v>
      </c>
    </row>
    <row r="4808" spans="2:6" hidden="1" x14ac:dyDescent="0.25">
      <c r="B4808">
        <v>48069.6139230033</v>
      </c>
      <c r="C4808">
        <v>4.4689106145259002E-3</v>
      </c>
      <c r="D4808">
        <v>1.17300494084915E-2</v>
      </c>
      <c r="E4808">
        <v>17.243900820380201</v>
      </c>
      <c r="F4808">
        <v>-86.406809767613296</v>
      </c>
    </row>
    <row r="4809" spans="2:6" hidden="1" x14ac:dyDescent="0.25">
      <c r="B4809">
        <v>48079.615923403398</v>
      </c>
      <c r="C4809">
        <v>2.35155870935217E-3</v>
      </c>
      <c r="D4809">
        <v>6.20695439962858E-3</v>
      </c>
      <c r="E4809">
        <v>25.8603939424172</v>
      </c>
      <c r="F4809">
        <v>-77.822540661286595</v>
      </c>
    </row>
    <row r="4810" spans="2:6" hidden="1" x14ac:dyDescent="0.25">
      <c r="B4810">
        <v>48089.617923803497</v>
      </c>
      <c r="C4810">
        <v>1.7107918941918199E-3</v>
      </c>
      <c r="D4810">
        <v>4.5490984080003198E-3</v>
      </c>
      <c r="E4810">
        <v>34.388323995216403</v>
      </c>
      <c r="F4810">
        <v>-69.165301806530493</v>
      </c>
    </row>
    <row r="4811" spans="2:6" hidden="1" x14ac:dyDescent="0.25">
      <c r="B4811">
        <v>48099.619924203602</v>
      </c>
      <c r="C4811">
        <v>1.45677465883009E-3</v>
      </c>
      <c r="D4811">
        <v>3.9144028486068801E-3</v>
      </c>
      <c r="E4811">
        <v>42.817336468481997</v>
      </c>
      <c r="F4811">
        <v>-60.502088636383696</v>
      </c>
    </row>
    <row r="4812" spans="2:6" hidden="1" x14ac:dyDescent="0.25">
      <c r="B4812">
        <v>48109.621924603802</v>
      </c>
      <c r="C4812">
        <v>1.38545510892431E-3</v>
      </c>
      <c r="D4812">
        <v>3.7759616887876502E-3</v>
      </c>
      <c r="E4812">
        <v>51.157162184172698</v>
      </c>
      <c r="F4812">
        <v>-51.903679972401299</v>
      </c>
    </row>
    <row r="4813" spans="2:6" hidden="1" x14ac:dyDescent="0.25">
      <c r="B4813">
        <v>48119.6239250039</v>
      </c>
      <c r="C4813">
        <v>1.4544278673186801E-3</v>
      </c>
      <c r="D4813">
        <v>4.0351449002656997E-3</v>
      </c>
      <c r="E4813">
        <v>59.434675203558697</v>
      </c>
      <c r="F4813">
        <v>-43.427580293613801</v>
      </c>
    </row>
    <row r="4814" spans="2:6" hidden="1" x14ac:dyDescent="0.25">
      <c r="B4814">
        <v>48129.625925403998</v>
      </c>
      <c r="C4814">
        <v>1.70389829638039E-3</v>
      </c>
      <c r="D4814">
        <v>4.8258686720485102E-3</v>
      </c>
      <c r="E4814">
        <v>67.687905237351501</v>
      </c>
      <c r="F4814">
        <v>-35.105172487314299</v>
      </c>
    </row>
    <row r="4815" spans="2:6" hidden="1" x14ac:dyDescent="0.25">
      <c r="B4815">
        <v>48139.627925804103</v>
      </c>
      <c r="C4815">
        <v>2.3329807341485802E-3</v>
      </c>
      <c r="D4815">
        <v>6.75621846359639E-3</v>
      </c>
      <c r="E4815">
        <v>75.958380048922393</v>
      </c>
      <c r="F4815">
        <v>-26.936239620461599</v>
      </c>
    </row>
    <row r="4816" spans="2:6" hidden="1" x14ac:dyDescent="0.25">
      <c r="B4816">
        <v>48149.629926204303</v>
      </c>
      <c r="C4816">
        <v>4.4083188127703203E-3</v>
      </c>
      <c r="D4816">
        <v>1.30555646223102E-2</v>
      </c>
      <c r="E4816">
        <v>84.282952211207899</v>
      </c>
      <c r="F4816">
        <v>-18.890964170756501</v>
      </c>
    </row>
    <row r="4817" spans="2:6" hidden="1" x14ac:dyDescent="0.25">
      <c r="B4817">
        <v>48159.631926604401</v>
      </c>
      <c r="C4817">
        <v>9.8511914867201308E-4</v>
      </c>
      <c r="D4817">
        <v>3.1200195716249899E-3</v>
      </c>
      <c r="E4817">
        <v>-47.315614036789199</v>
      </c>
      <c r="F4817">
        <v>-155.581868004032</v>
      </c>
    </row>
    <row r="4818" spans="2:6" hidden="1" x14ac:dyDescent="0.25">
      <c r="B4818">
        <v>48169.633927004499</v>
      </c>
      <c r="C4818">
        <v>4.3443161835500102E-3</v>
      </c>
      <c r="D4818">
        <v>1.3391173605353201E-2</v>
      </c>
      <c r="E4818">
        <v>-78.825187547739802</v>
      </c>
      <c r="F4818">
        <v>177.04812641122501</v>
      </c>
    </row>
    <row r="4819" spans="2:6" hidden="1" x14ac:dyDescent="0.25">
      <c r="B4819">
        <v>48179.635927404699</v>
      </c>
      <c r="C4819">
        <v>2.2693572729705798E-3</v>
      </c>
      <c r="D4819">
        <v>7.10699277927018E-3</v>
      </c>
      <c r="E4819">
        <v>-70.264666027255004</v>
      </c>
      <c r="F4819">
        <v>-174.93038930536801</v>
      </c>
    </row>
    <row r="4820" spans="2:6" hidden="1" x14ac:dyDescent="0.25">
      <c r="B4820">
        <v>48189.637927804797</v>
      </c>
      <c r="C4820">
        <v>1.6406917457388499E-3</v>
      </c>
      <c r="D4820">
        <v>5.2046008375629298E-3</v>
      </c>
      <c r="E4820">
        <v>-61.664017263690802</v>
      </c>
      <c r="F4820">
        <v>-166.799697640533</v>
      </c>
    </row>
    <row r="4821" spans="2:6" hidden="1" x14ac:dyDescent="0.25">
      <c r="B4821">
        <v>48199.639928204902</v>
      </c>
      <c r="C4821">
        <v>1.39129120164481E-3</v>
      </c>
      <c r="D4821">
        <v>4.4596994416473698E-3</v>
      </c>
      <c r="E4821">
        <v>-53.066643660899103</v>
      </c>
      <c r="F4821">
        <v>-158.52684150157199</v>
      </c>
    </row>
    <row r="4822" spans="2:6" hidden="1" x14ac:dyDescent="0.25">
      <c r="B4822">
        <v>48209.641928605</v>
      </c>
      <c r="C4822">
        <v>1.3213142970908E-3</v>
      </c>
      <c r="D4822">
        <v>4.2742090499609097E-3</v>
      </c>
      <c r="E4822">
        <v>-44.517832836323599</v>
      </c>
      <c r="F4822">
        <v>-150.105738329063</v>
      </c>
    </row>
    <row r="4823" spans="2:6" hidden="1" x14ac:dyDescent="0.25">
      <c r="B4823">
        <v>48219.6439290052</v>
      </c>
      <c r="C4823">
        <v>1.38910173260512E-3</v>
      </c>
      <c r="D4823">
        <v>4.5351053876425901E-3</v>
      </c>
      <c r="E4823">
        <v>-36.054329481893902</v>
      </c>
      <c r="F4823">
        <v>-141.558951331591</v>
      </c>
    </row>
    <row r="4824" spans="2:6" hidden="1" x14ac:dyDescent="0.25">
      <c r="B4824">
        <v>48229.645929405298</v>
      </c>
      <c r="C4824">
        <v>1.6336988689744101E-3</v>
      </c>
      <c r="D4824">
        <v>5.3908317561448703E-3</v>
      </c>
      <c r="E4824">
        <v>-27.696126711267301</v>
      </c>
      <c r="F4824">
        <v>-132.93325085008601</v>
      </c>
    </row>
    <row r="4825" spans="2:6" hidden="1" x14ac:dyDescent="0.25">
      <c r="B4825">
        <v>48239.647929805396</v>
      </c>
      <c r="C4825">
        <v>2.2491536670090398E-3</v>
      </c>
      <c r="D4825">
        <v>7.5194063460000803E-3</v>
      </c>
      <c r="E4825">
        <v>-19.4423164525275</v>
      </c>
      <c r="F4825">
        <v>-124.289138253064</v>
      </c>
    </row>
    <row r="4826" spans="2:6" hidden="1" x14ac:dyDescent="0.25">
      <c r="B4826">
        <v>48249.649930205502</v>
      </c>
      <c r="C4826">
        <v>4.2754302731681697E-3</v>
      </c>
      <c r="D4826">
        <v>1.4522529273301801E-2</v>
      </c>
      <c r="E4826">
        <v>-11.271689572841201</v>
      </c>
      <c r="F4826">
        <v>-115.68677745662001</v>
      </c>
    </row>
    <row r="4827" spans="2:6" hidden="1" x14ac:dyDescent="0.25">
      <c r="B4827">
        <v>48259.651930605702</v>
      </c>
      <c r="C4827">
        <v>9.28230228823662E-4</v>
      </c>
      <c r="D4827">
        <v>3.4864363422874999E-3</v>
      </c>
      <c r="E4827">
        <v>-143.42320722574499</v>
      </c>
      <c r="F4827">
        <v>110.68710744941799</v>
      </c>
    </row>
    <row r="4828" spans="2:6" hidden="1" x14ac:dyDescent="0.25">
      <c r="B4828">
        <v>48269.6539310058</v>
      </c>
      <c r="C4828">
        <v>4.2517869678537299E-3</v>
      </c>
      <c r="D4828">
        <v>1.50098620210843E-2</v>
      </c>
      <c r="E4828">
        <v>-175.023014197393</v>
      </c>
      <c r="F4828">
        <v>81.231093699109394</v>
      </c>
    </row>
    <row r="4829" spans="2:6" hidden="1" x14ac:dyDescent="0.25">
      <c r="B4829">
        <v>48279.655931405898</v>
      </c>
      <c r="C4829">
        <v>2.2243157505173901E-3</v>
      </c>
      <c r="D4829">
        <v>8.0161061085945902E-3</v>
      </c>
      <c r="E4829">
        <v>-166.85282035617999</v>
      </c>
      <c r="F4829">
        <v>89.527113917631098</v>
      </c>
    </row>
    <row r="4830" spans="2:6" hidden="1" x14ac:dyDescent="0.25">
      <c r="B4830">
        <v>48289.657931806003</v>
      </c>
      <c r="C4830">
        <v>1.60666526879417E-3</v>
      </c>
      <c r="D4830">
        <v>5.9059273266751497E-3</v>
      </c>
      <c r="E4830">
        <v>-158.59850636802099</v>
      </c>
      <c r="F4830">
        <v>97.742684568132603</v>
      </c>
    </row>
    <row r="4831" spans="2:6" hidden="1" x14ac:dyDescent="0.25">
      <c r="B4831">
        <v>48299.659932206203</v>
      </c>
      <c r="C4831">
        <v>1.35849071331635E-3</v>
      </c>
      <c r="D4831">
        <v>5.08279903398567E-3</v>
      </c>
      <c r="E4831">
        <v>-150.23741833052901</v>
      </c>
      <c r="F4831">
        <v>105.92140181602601</v>
      </c>
    </row>
    <row r="4832" spans="2:6" hidden="1" x14ac:dyDescent="0.25">
      <c r="B4832">
        <v>48309.661932606301</v>
      </c>
      <c r="C4832">
        <v>1.28499070676732E-3</v>
      </c>
      <c r="D4832">
        <v>4.87872675398011E-3</v>
      </c>
      <c r="E4832">
        <v>-141.76738463214301</v>
      </c>
      <c r="F4832">
        <v>114.11420189635</v>
      </c>
    </row>
    <row r="4833" spans="2:6" hidden="1" x14ac:dyDescent="0.25">
      <c r="B4833">
        <v>48319.663933006399</v>
      </c>
      <c r="C4833">
        <v>1.3455466383095499E-3</v>
      </c>
      <c r="D4833">
        <v>5.1658860219196698E-3</v>
      </c>
      <c r="E4833">
        <v>-133.20779071906199</v>
      </c>
      <c r="F4833">
        <v>122.369454949117</v>
      </c>
    </row>
    <row r="4834" spans="2:6" hidden="1" x14ac:dyDescent="0.25">
      <c r="B4834">
        <v>48329.665933406497</v>
      </c>
      <c r="C4834">
        <v>1.5780657787898701E-3</v>
      </c>
      <c r="D4834">
        <v>6.1059856785061796E-3</v>
      </c>
      <c r="E4834">
        <v>-124.595854750999</v>
      </c>
      <c r="F4834">
        <v>130.72361227204399</v>
      </c>
    </row>
    <row r="4835" spans="2:6" hidden="1" x14ac:dyDescent="0.25">
      <c r="B4835">
        <v>48339.667933806697</v>
      </c>
      <c r="C4835">
        <v>2.17099905622644E-3</v>
      </c>
      <c r="D4835">
        <v>8.4440494309053499E-3</v>
      </c>
      <c r="E4835">
        <v>-115.97840982208</v>
      </c>
      <c r="F4835">
        <v>139.19361466255299</v>
      </c>
    </row>
    <row r="4836" spans="2:6" hidden="1" x14ac:dyDescent="0.25">
      <c r="B4836">
        <v>48349.669934206802</v>
      </c>
      <c r="C4836">
        <v>4.1340931900600304E-3</v>
      </c>
      <c r="D4836">
        <v>1.6141561764039199E-2</v>
      </c>
      <c r="E4836">
        <v>-107.40110409550999</v>
      </c>
      <c r="F4836">
        <v>147.77251169333201</v>
      </c>
    </row>
    <row r="4837" spans="2:6" hidden="1" x14ac:dyDescent="0.25">
      <c r="B4837">
        <v>48359.6719346069</v>
      </c>
      <c r="C4837">
        <v>9.0209894304003196E-4</v>
      </c>
      <c r="D4837">
        <v>3.63100565284633E-3</v>
      </c>
      <c r="E4837">
        <v>122.821220799491</v>
      </c>
      <c r="F4837">
        <v>18.124801867136899</v>
      </c>
    </row>
    <row r="4838" spans="2:6" hidden="1" x14ac:dyDescent="0.25">
      <c r="B4838">
        <v>48369.673935006998</v>
      </c>
      <c r="C4838">
        <v>4.1516459432282002E-3</v>
      </c>
      <c r="D4838">
        <v>1.6362988427720899E-2</v>
      </c>
      <c r="E4838">
        <v>89.5158303397846</v>
      </c>
      <c r="F4838">
        <v>-14.8830299927694</v>
      </c>
    </row>
    <row r="4839" spans="2:6" hidden="1" x14ac:dyDescent="0.25">
      <c r="B4839">
        <v>48379.675935407198</v>
      </c>
      <c r="C4839">
        <v>2.1857586211305601E-3</v>
      </c>
      <c r="D4839">
        <v>8.6826733365848105E-3</v>
      </c>
      <c r="E4839">
        <v>97.846759496858297</v>
      </c>
      <c r="F4839">
        <v>-6.2217792015627102</v>
      </c>
    </row>
    <row r="4840" spans="2:6" hidden="1" x14ac:dyDescent="0.25">
      <c r="B4840">
        <v>48389.677935807304</v>
      </c>
      <c r="C4840">
        <v>1.58797606613248E-3</v>
      </c>
      <c r="D4840">
        <v>6.3756739236673302E-3</v>
      </c>
      <c r="E4840">
        <v>106.120496258137</v>
      </c>
      <c r="F4840">
        <v>2.3623957809480798</v>
      </c>
    </row>
    <row r="4841" spans="2:6" hidden="1" x14ac:dyDescent="0.25">
      <c r="B4841">
        <v>48399.679936207402</v>
      </c>
      <c r="C4841">
        <v>1.34817399119631E-3</v>
      </c>
      <c r="D4841">
        <v>5.48510914016996E-3</v>
      </c>
      <c r="E4841">
        <v>114.37644216888199</v>
      </c>
      <c r="F4841">
        <v>10.8340826928894</v>
      </c>
    </row>
    <row r="4842" spans="2:6" hidden="1" x14ac:dyDescent="0.25">
      <c r="B4842">
        <v>48409.6819366075</v>
      </c>
      <c r="C4842">
        <v>1.27712038743268E-3</v>
      </c>
      <c r="D4842">
        <v>5.2751465805742498E-3</v>
      </c>
      <c r="E4842">
        <v>122.65978606567499</v>
      </c>
      <c r="F4842">
        <v>19.1801824611886</v>
      </c>
    </row>
    <row r="4843" spans="2:6" hidden="1" x14ac:dyDescent="0.25">
      <c r="B4843">
        <v>48419.6839370077</v>
      </c>
      <c r="C4843">
        <v>1.3352129840286801E-3</v>
      </c>
      <c r="D4843">
        <v>5.6034369250952398E-3</v>
      </c>
      <c r="E4843">
        <v>131.012668226557</v>
      </c>
      <c r="F4843">
        <v>27.411135083191301</v>
      </c>
    </row>
    <row r="4844" spans="2:6" hidden="1" x14ac:dyDescent="0.25">
      <c r="B4844">
        <v>48429.685937407798</v>
      </c>
      <c r="C4844">
        <v>1.5589170909628E-3</v>
      </c>
      <c r="D4844">
        <v>6.6442065749145003E-3</v>
      </c>
      <c r="E4844">
        <v>139.46570507525101</v>
      </c>
      <c r="F4844">
        <v>35.557338241922601</v>
      </c>
    </row>
    <row r="4845" spans="2:6" hidden="1" x14ac:dyDescent="0.25">
      <c r="B4845">
        <v>48439.687937807903</v>
      </c>
      <c r="C4845">
        <v>2.1302358431877001E-3</v>
      </c>
      <c r="D4845">
        <v>9.2065870663928795E-3</v>
      </c>
      <c r="E4845">
        <v>148.03108954355099</v>
      </c>
      <c r="F4845">
        <v>43.6622668383255</v>
      </c>
    </row>
    <row r="4846" spans="2:6" hidden="1" x14ac:dyDescent="0.25">
      <c r="B4846">
        <v>48449.689938208001</v>
      </c>
      <c r="C4846">
        <v>4.0247210758094804E-3</v>
      </c>
      <c r="D4846">
        <v>1.7597364741865199E-2</v>
      </c>
      <c r="E4846">
        <v>156.69868273326099</v>
      </c>
      <c r="F4846">
        <v>51.773901780229103</v>
      </c>
    </row>
    <row r="4847" spans="2:6" hidden="1" x14ac:dyDescent="0.25">
      <c r="B4847">
        <v>48459.691938608201</v>
      </c>
      <c r="C4847">
        <v>8.3750172711777305E-4</v>
      </c>
      <c r="D4847">
        <v>3.67274721731597E-3</v>
      </c>
      <c r="E4847">
        <v>31.2500534411475</v>
      </c>
      <c r="F4847">
        <v>-77.593504201107905</v>
      </c>
    </row>
    <row r="4848" spans="2:6" hidden="1" x14ac:dyDescent="0.25">
      <c r="B4848">
        <v>48469.693939008299</v>
      </c>
      <c r="C4848">
        <v>3.9864711660959904E-3</v>
      </c>
      <c r="D4848">
        <v>1.7704182206742702E-2</v>
      </c>
      <c r="E4848">
        <v>-5.8025553585434899</v>
      </c>
      <c r="F4848">
        <v>-111.821068840772</v>
      </c>
    </row>
    <row r="4849" spans="2:6" hidden="1" x14ac:dyDescent="0.25">
      <c r="B4849">
        <v>48479.695939408397</v>
      </c>
      <c r="C4849">
        <v>2.0907865811833201E-3</v>
      </c>
      <c r="D4849">
        <v>9.3329543791971E-3</v>
      </c>
      <c r="E4849">
        <v>2.92755207464212</v>
      </c>
      <c r="F4849">
        <v>-103.484378991098</v>
      </c>
    </row>
    <row r="4850" spans="2:6" hidden="1" x14ac:dyDescent="0.25">
      <c r="B4850">
        <v>48489.697939808502</v>
      </c>
      <c r="C4850">
        <v>1.51719644738274E-3</v>
      </c>
      <c r="D4850">
        <v>6.8054992582036698E-3</v>
      </c>
      <c r="E4850">
        <v>11.579423420992301</v>
      </c>
      <c r="F4850">
        <v>-95.0633009675376</v>
      </c>
    </row>
    <row r="4851" spans="2:6" hidden="1" x14ac:dyDescent="0.25">
      <c r="B4851">
        <v>48499.699940208702</v>
      </c>
      <c r="C4851">
        <v>1.28964943208907E-3</v>
      </c>
      <c r="D4851">
        <v>5.8194596946335502E-3</v>
      </c>
      <c r="E4851">
        <v>20.1216631464386</v>
      </c>
      <c r="F4851">
        <v>-86.586726114851103</v>
      </c>
    </row>
    <row r="4852" spans="2:6" hidden="1" x14ac:dyDescent="0.25">
      <c r="B4852">
        <v>48509.7019406088</v>
      </c>
      <c r="C4852">
        <v>1.22517316295941E-3</v>
      </c>
      <c r="D4852">
        <v>5.5744702251195599E-3</v>
      </c>
      <c r="E4852">
        <v>28.545017074098901</v>
      </c>
      <c r="F4852">
        <v>-78.096857389532104</v>
      </c>
    </row>
    <row r="4853" spans="2:6" hidden="1" x14ac:dyDescent="0.25">
      <c r="B4853">
        <v>48519.703941008898</v>
      </c>
      <c r="C4853">
        <v>1.2853021932226201E-3</v>
      </c>
      <c r="D4853">
        <v>5.9147237033817497E-3</v>
      </c>
      <c r="E4853">
        <v>36.863200102194597</v>
      </c>
      <c r="F4853">
        <v>-69.639342823473399</v>
      </c>
    </row>
    <row r="4854" spans="2:6" hidden="1" x14ac:dyDescent="0.25">
      <c r="B4854">
        <v>48529.705941409004</v>
      </c>
      <c r="C4854">
        <v>1.50489909591261E-3</v>
      </c>
      <c r="D4854">
        <v>7.0268088472890001E-3</v>
      </c>
      <c r="E4854">
        <v>45.109169972851703</v>
      </c>
      <c r="F4854">
        <v>-61.252555246211401</v>
      </c>
    </row>
    <row r="4855" spans="2:6" hidden="1" x14ac:dyDescent="0.25">
      <c r="B4855">
        <v>48539.707941809203</v>
      </c>
      <c r="C4855">
        <v>2.0588517965717101E-3</v>
      </c>
      <c r="D4855">
        <v>9.7815418190591395E-3</v>
      </c>
      <c r="E4855">
        <v>53.328143345516501</v>
      </c>
      <c r="F4855">
        <v>-52.958962135582098</v>
      </c>
    </row>
    <row r="4856" spans="2:6" hidden="1" x14ac:dyDescent="0.25">
      <c r="B4856">
        <v>48549.709942209302</v>
      </c>
      <c r="C4856">
        <v>3.8852198768736402E-3</v>
      </c>
      <c r="D4856">
        <v>1.8816467319066599E-2</v>
      </c>
      <c r="E4856">
        <v>61.568799898831301</v>
      </c>
      <c r="F4856">
        <v>-44.760664120020401</v>
      </c>
    </row>
    <row r="4857" spans="2:6" hidden="1" x14ac:dyDescent="0.25">
      <c r="B4857">
        <v>48559.7119426094</v>
      </c>
      <c r="C4857">
        <v>7.4701038829672202E-4</v>
      </c>
      <c r="D4857">
        <v>3.8916625817091502E-3</v>
      </c>
      <c r="E4857">
        <v>-62.657606899130499</v>
      </c>
      <c r="F4857">
        <v>-174.005806568558</v>
      </c>
    </row>
    <row r="4858" spans="2:6" hidden="1" x14ac:dyDescent="0.25">
      <c r="B4858">
        <v>48569.713943009498</v>
      </c>
      <c r="C4858">
        <v>3.8108195871319399E-3</v>
      </c>
      <c r="D4858">
        <v>1.9189426503756601E-2</v>
      </c>
      <c r="E4858">
        <v>-101.727770001187</v>
      </c>
      <c r="F4858">
        <v>151.437906860938</v>
      </c>
    </row>
    <row r="4859" spans="2:6" hidden="1" x14ac:dyDescent="0.25">
      <c r="B4859">
        <v>48579.715943409698</v>
      </c>
      <c r="C4859">
        <v>1.9841556807680201E-3</v>
      </c>
      <c r="D4859">
        <v>1.01648878796424E-2</v>
      </c>
      <c r="E4859">
        <v>-93.2288578178607</v>
      </c>
      <c r="F4859">
        <v>159.51495201492301</v>
      </c>
    </row>
    <row r="4860" spans="2:6" hidden="1" x14ac:dyDescent="0.25">
      <c r="B4860">
        <v>48589.717943809803</v>
      </c>
      <c r="C4860">
        <v>1.4294092435690299E-3</v>
      </c>
      <c r="D4860">
        <v>7.4297760788985898E-3</v>
      </c>
      <c r="E4860">
        <v>-84.6452276361928</v>
      </c>
      <c r="F4860">
        <v>167.63533950730999</v>
      </c>
    </row>
    <row r="4861" spans="2:6" hidden="1" x14ac:dyDescent="0.25">
      <c r="B4861">
        <v>48599.719944209901</v>
      </c>
      <c r="C4861">
        <v>1.2079626575820701E-3</v>
      </c>
      <c r="D4861">
        <v>6.35092569302692E-3</v>
      </c>
      <c r="E4861">
        <v>-76.013874552174101</v>
      </c>
      <c r="F4861">
        <v>175.83585144436501</v>
      </c>
    </row>
    <row r="4862" spans="2:6" hidden="1" x14ac:dyDescent="0.25">
      <c r="B4862">
        <v>48609.721944610101</v>
      </c>
      <c r="C4862">
        <v>1.14384087781717E-3</v>
      </c>
      <c r="D4862">
        <v>6.0661662835957298E-3</v>
      </c>
      <c r="E4862">
        <v>-67.384970240253693</v>
      </c>
      <c r="F4862">
        <v>-175.860799974597</v>
      </c>
    </row>
    <row r="4863" spans="2:6" hidden="1" x14ac:dyDescent="0.25">
      <c r="B4863">
        <v>48619.723945010199</v>
      </c>
      <c r="C4863">
        <v>1.1999471593681101E-3</v>
      </c>
      <c r="D4863">
        <v>6.4069308910909397E-3</v>
      </c>
      <c r="E4863">
        <v>-58.8101899611612</v>
      </c>
      <c r="F4863">
        <v>-167.450675593841</v>
      </c>
    </row>
    <row r="4864" spans="2:6" hidden="1" x14ac:dyDescent="0.25">
      <c r="B4864">
        <v>48629.725945410297</v>
      </c>
      <c r="C4864">
        <v>1.4095050617143E-3</v>
      </c>
      <c r="D4864">
        <v>7.57186477579658E-3</v>
      </c>
      <c r="E4864">
        <v>-50.330383241130299</v>
      </c>
      <c r="F4864">
        <v>-158.94984485712601</v>
      </c>
    </row>
    <row r="4865" spans="2:6" hidden="1" x14ac:dyDescent="0.25">
      <c r="B4865">
        <v>48639.727945810402</v>
      </c>
      <c r="C4865">
        <v>1.93976415692344E-3</v>
      </c>
      <c r="D4865">
        <v>1.04909229538369E-2</v>
      </c>
      <c r="E4865">
        <v>-41.966243931419697</v>
      </c>
      <c r="F4865">
        <v>-150.391385473204</v>
      </c>
    </row>
    <row r="4866" spans="2:6" hidden="1" x14ac:dyDescent="0.25">
      <c r="B4866">
        <v>48649.729946210602</v>
      </c>
      <c r="C4866">
        <v>3.6881785134185302E-3</v>
      </c>
      <c r="D4866">
        <v>2.0116880609177899E-2</v>
      </c>
      <c r="E4866">
        <v>-33.714060610672497</v>
      </c>
      <c r="F4866">
        <v>-141.81837999877999</v>
      </c>
    </row>
    <row r="4867" spans="2:6" hidden="1" x14ac:dyDescent="0.25">
      <c r="B4867">
        <v>48659.7319466107</v>
      </c>
      <c r="C4867">
        <v>6.9923399960234497E-4</v>
      </c>
      <c r="D4867">
        <v>4.1176383956517603E-3</v>
      </c>
      <c r="E4867">
        <v>-158.30481166179101</v>
      </c>
      <c r="F4867">
        <v>92.740064257478807</v>
      </c>
    </row>
    <row r="4868" spans="2:6" hidden="1" x14ac:dyDescent="0.25">
      <c r="B4868">
        <v>48669.733947010798</v>
      </c>
      <c r="C4868">
        <v>3.6710842047919302E-3</v>
      </c>
      <c r="D4868">
        <v>2.0513315265419E-2</v>
      </c>
      <c r="E4868">
        <v>162.57992135610601</v>
      </c>
      <c r="F4868">
        <v>55.205679009814702</v>
      </c>
    </row>
    <row r="4869" spans="2:6" hidden="1" x14ac:dyDescent="0.25">
      <c r="B4869">
        <v>48679.735947410903</v>
      </c>
      <c r="C4869">
        <v>1.9203585279111001E-3</v>
      </c>
      <c r="D4869">
        <v>1.0895491430648401E-2</v>
      </c>
      <c r="E4869">
        <v>170.72024720748001</v>
      </c>
      <c r="F4869">
        <v>63.603150708071396</v>
      </c>
    </row>
    <row r="4870" spans="2:6" hidden="1" x14ac:dyDescent="0.25">
      <c r="B4870">
        <v>48689.737947811103</v>
      </c>
      <c r="C4870">
        <v>1.3859434984463701E-3</v>
      </c>
      <c r="D4870">
        <v>7.9923443075325604E-3</v>
      </c>
      <c r="E4870">
        <v>178.92746534285601</v>
      </c>
      <c r="F4870">
        <v>71.917877969646796</v>
      </c>
    </row>
    <row r="4871" spans="2:6" hidden="1" x14ac:dyDescent="0.25">
      <c r="B4871">
        <v>48699.739948211201</v>
      </c>
      <c r="C4871">
        <v>1.16982274960887E-3</v>
      </c>
      <c r="D4871">
        <v>6.8554480627929697E-3</v>
      </c>
      <c r="E4871">
        <v>-172.75525296615299</v>
      </c>
      <c r="F4871">
        <v>80.16736033606</v>
      </c>
    </row>
    <row r="4872" spans="2:6" hidden="1" x14ac:dyDescent="0.25">
      <c r="B4872">
        <v>48709.741948611299</v>
      </c>
      <c r="C4872">
        <v>1.1036437090735699E-3</v>
      </c>
      <c r="D4872">
        <v>6.5632379481821903E-3</v>
      </c>
      <c r="E4872">
        <v>-164.303594927316</v>
      </c>
      <c r="F4872">
        <v>88.382130710906793</v>
      </c>
    </row>
    <row r="4873" spans="2:6" hidden="1" x14ac:dyDescent="0.25">
      <c r="B4873">
        <v>48719.743949011397</v>
      </c>
      <c r="C4873">
        <v>1.15188021378645E-3</v>
      </c>
      <c r="D4873">
        <v>6.93429411517015E-3</v>
      </c>
      <c r="E4873">
        <v>-155.71789791646799</v>
      </c>
      <c r="F4873">
        <v>96.599138229590395</v>
      </c>
    </row>
    <row r="4874" spans="2:6" hidden="1" x14ac:dyDescent="0.25">
      <c r="B4874">
        <v>48729.745949411597</v>
      </c>
      <c r="C4874">
        <v>1.3461151129796601E-3</v>
      </c>
      <c r="D4874">
        <v>8.17785222970005E-3</v>
      </c>
      <c r="E4874">
        <v>-147.024235448849</v>
      </c>
      <c r="F4874">
        <v>104.85428456336901</v>
      </c>
    </row>
    <row r="4875" spans="2:6" hidden="1" x14ac:dyDescent="0.25">
      <c r="B4875">
        <v>48739.747949811703</v>
      </c>
      <c r="C4875">
        <v>1.84551206787277E-3</v>
      </c>
      <c r="D4875">
        <v>1.1278897434303801E-2</v>
      </c>
      <c r="E4875">
        <v>-138.26977360423899</v>
      </c>
      <c r="F4875">
        <v>113.175222161332</v>
      </c>
    </row>
    <row r="4876" spans="2:6" hidden="1" x14ac:dyDescent="0.25">
      <c r="B4876">
        <v>48749.749950211801</v>
      </c>
      <c r="C4876">
        <v>3.50391659924864E-3</v>
      </c>
      <c r="D4876">
        <v>2.14869679893041E-2</v>
      </c>
      <c r="E4876">
        <v>-129.512426211698</v>
      </c>
      <c r="F4876">
        <v>121.57550107683301</v>
      </c>
    </row>
    <row r="4877" spans="2:6" hidden="1" x14ac:dyDescent="0.25">
      <c r="B4877">
        <v>48759.751950611899</v>
      </c>
      <c r="C4877">
        <v>6.7274019766346699E-4</v>
      </c>
      <c r="D4877">
        <v>4.1115039811244003E-3</v>
      </c>
      <c r="E4877">
        <v>109.80948534756899</v>
      </c>
      <c r="F4877">
        <v>-0.217381522822643</v>
      </c>
    </row>
    <row r="4878" spans="2:6" hidden="1" x14ac:dyDescent="0.25">
      <c r="B4878">
        <v>48769.753951012099</v>
      </c>
      <c r="C4878">
        <v>3.50595391213138E-3</v>
      </c>
      <c r="D4878">
        <v>2.1581231436750999E-2</v>
      </c>
      <c r="E4878">
        <v>67.804614216725497</v>
      </c>
      <c r="F4878">
        <v>-41.4190271198202</v>
      </c>
    </row>
    <row r="4879" spans="2:6" hidden="1" x14ac:dyDescent="0.25">
      <c r="B4879">
        <v>48779.755951412197</v>
      </c>
      <c r="C4879">
        <v>1.84433853803855E-3</v>
      </c>
      <c r="D4879">
        <v>1.1389979504463899E-2</v>
      </c>
      <c r="E4879">
        <v>76.3073225008864</v>
      </c>
      <c r="F4879">
        <v>-32.869795339892498</v>
      </c>
    </row>
    <row r="4880" spans="2:6" hidden="1" x14ac:dyDescent="0.25">
      <c r="B4880">
        <v>48789.757951812302</v>
      </c>
      <c r="C4880">
        <v>1.33931854439565E-3</v>
      </c>
      <c r="D4880">
        <v>8.3188401894293603E-3</v>
      </c>
      <c r="E4880">
        <v>84.709650546777297</v>
      </c>
      <c r="F4880">
        <v>-24.341810471132199</v>
      </c>
    </row>
    <row r="4881" spans="2:6" hidden="1" x14ac:dyDescent="0.25">
      <c r="B4881">
        <v>48799.7599522124</v>
      </c>
      <c r="C4881">
        <v>1.13651391320053E-3</v>
      </c>
      <c r="D4881">
        <v>7.12191271519781E-3</v>
      </c>
      <c r="E4881">
        <v>93.043473340585805</v>
      </c>
      <c r="F4881">
        <v>-15.872875160807199</v>
      </c>
    </row>
    <row r="4882" spans="2:6" hidden="1" x14ac:dyDescent="0.25">
      <c r="B4882">
        <v>48809.7619526126</v>
      </c>
      <c r="C4882">
        <v>1.0756537202394399E-3</v>
      </c>
      <c r="D4882">
        <v>6.8215614340333902E-3</v>
      </c>
      <c r="E4882">
        <v>101.356190754214</v>
      </c>
      <c r="F4882">
        <v>-7.4897637202485097</v>
      </c>
    </row>
    <row r="4883" spans="2:6" hidden="1" x14ac:dyDescent="0.25">
      <c r="B4883">
        <v>48819.763953012698</v>
      </c>
      <c r="C4883">
        <v>1.122760693111E-3</v>
      </c>
      <c r="D4883">
        <v>7.2241762775049102E-3</v>
      </c>
      <c r="E4883">
        <v>109.70130044676</v>
      </c>
      <c r="F4883">
        <v>0.797123549256335</v>
      </c>
    </row>
    <row r="4884" spans="2:6" hidden="1" x14ac:dyDescent="0.25">
      <c r="B4884">
        <v>48829.765953412803</v>
      </c>
      <c r="C4884">
        <v>1.30753328304356E-3</v>
      </c>
      <c r="D4884">
        <v>8.5488545318286001E-3</v>
      </c>
      <c r="E4884">
        <v>118.12802338221999</v>
      </c>
      <c r="F4884">
        <v>8.9952843013208295</v>
      </c>
    </row>
    <row r="4885" spans="2:6" hidden="1" x14ac:dyDescent="0.25">
      <c r="B4885">
        <v>48839.767953812901</v>
      </c>
      <c r="C4885">
        <v>1.78045953944101E-3</v>
      </c>
      <c r="D4885">
        <v>1.1832127473829E-2</v>
      </c>
      <c r="E4885">
        <v>126.671214512033</v>
      </c>
      <c r="F4885">
        <v>17.1279457681091</v>
      </c>
    </row>
    <row r="4886" spans="2:6" hidden="1" x14ac:dyDescent="0.25">
      <c r="B4886">
        <v>48849.769954213101</v>
      </c>
      <c r="C4886">
        <v>3.3493763268162601E-3</v>
      </c>
      <c r="D4886">
        <v>2.2601760072900798E-2</v>
      </c>
      <c r="E4886">
        <v>135.34310589435501</v>
      </c>
      <c r="F4886">
        <v>25.229101625851602</v>
      </c>
    </row>
    <row r="4887" spans="2:6" hidden="1" x14ac:dyDescent="0.25">
      <c r="B4887">
        <v>48859.771954613199</v>
      </c>
      <c r="C4887">
        <v>6.0511115913263597E-4</v>
      </c>
      <c r="D4887">
        <v>4.0774221613666299E-3</v>
      </c>
      <c r="E4887">
        <v>20.105048833726698</v>
      </c>
      <c r="F4887">
        <v>-95.984871131770703</v>
      </c>
    </row>
    <row r="4888" spans="2:6" hidden="1" x14ac:dyDescent="0.25">
      <c r="B4888">
        <v>48869.773955013297</v>
      </c>
      <c r="C4888">
        <v>3.2857986823462502E-3</v>
      </c>
      <c r="D4888">
        <v>2.2710887635807302E-2</v>
      </c>
      <c r="E4888">
        <v>-27.012752190087099</v>
      </c>
      <c r="F4888">
        <v>-138.513395752794</v>
      </c>
    </row>
    <row r="4889" spans="2:6" hidden="1" x14ac:dyDescent="0.25">
      <c r="B4889">
        <v>48879.775955413403</v>
      </c>
      <c r="C4889">
        <v>1.7157701691494301E-3</v>
      </c>
      <c r="D4889">
        <v>1.1955990372333801E-2</v>
      </c>
      <c r="E4889">
        <v>-18.140904342716901</v>
      </c>
      <c r="F4889">
        <v>-130.29608475373601</v>
      </c>
    </row>
    <row r="4890" spans="2:6" hidden="1" x14ac:dyDescent="0.25">
      <c r="B4890">
        <v>48889.777955813603</v>
      </c>
      <c r="C4890">
        <v>1.24060881465431E-3</v>
      </c>
      <c r="D4890">
        <v>8.6991651049156803E-3</v>
      </c>
      <c r="E4890">
        <v>-9.3206755712472091</v>
      </c>
      <c r="F4890">
        <v>-121.999907495003</v>
      </c>
    </row>
    <row r="4891" spans="2:6" hidden="1" x14ac:dyDescent="0.25">
      <c r="B4891">
        <v>48899.779956213701</v>
      </c>
      <c r="C4891">
        <v>1.0517909383070899E-3</v>
      </c>
      <c r="D4891">
        <v>7.4162054109759203E-3</v>
      </c>
      <c r="E4891">
        <v>-0.607773172730389</v>
      </c>
      <c r="F4891">
        <v>-113.630405340748</v>
      </c>
    </row>
    <row r="4892" spans="2:6" hidden="1" x14ac:dyDescent="0.25">
      <c r="B4892">
        <v>48909.781956613799</v>
      </c>
      <c r="C4892">
        <v>9.9751880668213404E-4</v>
      </c>
      <c r="D4892">
        <v>7.0775956237184804E-3</v>
      </c>
      <c r="E4892">
        <v>7.9636125499146999</v>
      </c>
      <c r="F4892">
        <v>-105.20878253599</v>
      </c>
    </row>
    <row r="4893" spans="2:6" hidden="1" x14ac:dyDescent="0.25">
      <c r="B4893">
        <v>48919.783957013897</v>
      </c>
      <c r="C4893">
        <v>1.0454283599156699E-3</v>
      </c>
      <c r="D4893">
        <v>7.4789327809092598E-3</v>
      </c>
      <c r="E4893">
        <v>16.387348264159598</v>
      </c>
      <c r="F4893">
        <v>-96.767195267521203</v>
      </c>
    </row>
    <row r="4894" spans="2:6" hidden="1" x14ac:dyDescent="0.25">
      <c r="B4894">
        <v>48929.785957414097</v>
      </c>
      <c r="C4894">
        <v>1.22322518794428E-3</v>
      </c>
      <c r="D4894">
        <v>8.8490487477183109E-3</v>
      </c>
      <c r="E4894">
        <v>24.685391642444401</v>
      </c>
      <c r="F4894">
        <v>-88.341359829165697</v>
      </c>
    </row>
    <row r="4895" spans="2:6" hidden="1" x14ac:dyDescent="0.25">
      <c r="B4895">
        <v>48939.787957814202</v>
      </c>
      <c r="C4895">
        <v>1.6722602622314901E-3</v>
      </c>
      <c r="D4895">
        <v>1.22729412891676E-2</v>
      </c>
      <c r="E4895">
        <v>32.902319344096099</v>
      </c>
      <c r="F4895">
        <v>-79.962318160503997</v>
      </c>
    </row>
    <row r="4896" spans="2:6" hidden="1" x14ac:dyDescent="0.25">
      <c r="B4896">
        <v>48949.7899582143</v>
      </c>
      <c r="C4896">
        <v>3.1519656670851502E-3</v>
      </c>
      <c r="D4896">
        <v>2.35376786790715E-2</v>
      </c>
      <c r="E4896">
        <v>41.096377325357402</v>
      </c>
      <c r="F4896">
        <v>-71.649512410888605</v>
      </c>
    </row>
    <row r="4897" spans="2:6" hidden="1" x14ac:dyDescent="0.25">
      <c r="B4897">
        <v>48959.791958614398</v>
      </c>
      <c r="C4897">
        <v>5.2314276687611902E-4</v>
      </c>
      <c r="D4897">
        <v>4.2343054901291602E-3</v>
      </c>
      <c r="E4897">
        <v>-73.102846092150301</v>
      </c>
      <c r="F4897">
        <v>168.61559086346901</v>
      </c>
    </row>
    <row r="4898" spans="2:6" hidden="1" x14ac:dyDescent="0.25">
      <c r="B4898">
        <v>48969.793959014598</v>
      </c>
      <c r="C4898">
        <v>3.0772131777973698E-3</v>
      </c>
      <c r="D4898">
        <v>2.3911075943039199E-2</v>
      </c>
      <c r="E4898">
        <v>-122.347873326007</v>
      </c>
      <c r="F4898">
        <v>124.777823226226</v>
      </c>
    </row>
    <row r="4899" spans="2:6" hidden="1" x14ac:dyDescent="0.25">
      <c r="B4899">
        <v>48979.795959414703</v>
      </c>
      <c r="C4899">
        <v>1.5965004832130701E-3</v>
      </c>
      <c r="D4899">
        <v>1.2651633295614801E-2</v>
      </c>
      <c r="E4899">
        <v>-113.899428863826</v>
      </c>
      <c r="F4899">
        <v>132.92954625789099</v>
      </c>
    </row>
    <row r="4900" spans="2:6" hidden="1" x14ac:dyDescent="0.25">
      <c r="B4900">
        <v>48989.797959814801</v>
      </c>
      <c r="C4900">
        <v>1.1454290921757899E-3</v>
      </c>
      <c r="D4900">
        <v>9.2384092096019499E-3</v>
      </c>
      <c r="E4900">
        <v>-105.318799505619</v>
      </c>
      <c r="F4900">
        <v>141.08130931227899</v>
      </c>
    </row>
    <row r="4901" spans="2:6" hidden="1" x14ac:dyDescent="0.25">
      <c r="B4901">
        <v>48999.799960214899</v>
      </c>
      <c r="C4901">
        <v>9.6389167741142603E-4</v>
      </c>
      <c r="D4901">
        <v>7.8878065457651508E-3</v>
      </c>
      <c r="E4901">
        <v>-96.628687473391295</v>
      </c>
      <c r="F4901">
        <v>149.26748656543299</v>
      </c>
    </row>
    <row r="4902" spans="2:6" hidden="1" x14ac:dyDescent="0.25">
      <c r="B4902">
        <v>49009.801960615099</v>
      </c>
      <c r="C4902">
        <v>9.0919821976361004E-4</v>
      </c>
      <c r="D4902">
        <v>7.52162445450439E-3</v>
      </c>
      <c r="E4902">
        <v>-87.878013318908899</v>
      </c>
      <c r="F4902">
        <v>157.51723738337</v>
      </c>
    </row>
    <row r="4903" spans="2:6" hidden="1" x14ac:dyDescent="0.25">
      <c r="B4903">
        <v>49019.803961015197</v>
      </c>
      <c r="C4903">
        <v>9.50855742134031E-4</v>
      </c>
      <c r="D4903">
        <v>7.9250891933073005E-3</v>
      </c>
      <c r="E4903">
        <v>-79.130998501922804</v>
      </c>
      <c r="F4903">
        <v>165.84871262980701</v>
      </c>
    </row>
    <row r="4904" spans="2:6" hidden="1" x14ac:dyDescent="0.25">
      <c r="B4904">
        <v>49029.805961415303</v>
      </c>
      <c r="C4904">
        <v>1.1146335462324799E-3</v>
      </c>
      <c r="D4904">
        <v>9.3358227830287206E-3</v>
      </c>
      <c r="E4904">
        <v>-70.451555348707402</v>
      </c>
      <c r="F4904">
        <v>174.26510426842</v>
      </c>
    </row>
    <row r="4905" spans="2:6" hidden="1" x14ac:dyDescent="0.25">
      <c r="B4905">
        <v>49039.807961815401</v>
      </c>
      <c r="C4905">
        <v>1.5324667427095799E-3</v>
      </c>
      <c r="D4905">
        <v>1.28834691094561E-2</v>
      </c>
      <c r="E4905">
        <v>-61.887646576001998</v>
      </c>
      <c r="F4905">
        <v>-177.24651135688001</v>
      </c>
    </row>
    <row r="4906" spans="2:6" hidden="1" x14ac:dyDescent="0.25">
      <c r="B4906">
        <v>49049.809962215601</v>
      </c>
      <c r="C4906">
        <v>2.9134361100560998E-3</v>
      </c>
      <c r="D4906">
        <v>2.4593951453423499E-2</v>
      </c>
      <c r="E4906">
        <v>-53.460093577813701</v>
      </c>
      <c r="F4906">
        <v>-168.71295061462499</v>
      </c>
    </row>
    <row r="4907" spans="2:6" hidden="1" x14ac:dyDescent="0.25">
      <c r="B4907">
        <v>49059.811962615699</v>
      </c>
      <c r="C4907">
        <v>4.8833603616619398E-4</v>
      </c>
      <c r="D4907">
        <v>4.3419158311710296E-3</v>
      </c>
      <c r="E4907">
        <v>-167.79334507855501</v>
      </c>
      <c r="F4907">
        <v>76.158601688465296</v>
      </c>
    </row>
    <row r="4908" spans="2:6" hidden="1" x14ac:dyDescent="0.25">
      <c r="B4908">
        <v>49069.813963015797</v>
      </c>
      <c r="C4908">
        <v>2.9022395609174501E-3</v>
      </c>
      <c r="D4908">
        <v>2.48520811748539E-2</v>
      </c>
      <c r="E4908">
        <v>143.055201984344</v>
      </c>
      <c r="F4908">
        <v>28.347541265716799</v>
      </c>
    </row>
    <row r="4909" spans="2:6" hidden="1" x14ac:dyDescent="0.25">
      <c r="B4909">
        <v>49079.815963415997</v>
      </c>
      <c r="C4909">
        <v>1.5181732222469401E-3</v>
      </c>
      <c r="D4909">
        <v>1.3148884996334501E-2</v>
      </c>
      <c r="E4909">
        <v>151.239993107315</v>
      </c>
      <c r="F4909">
        <v>36.8085712620938</v>
      </c>
    </row>
    <row r="4910" spans="2:6" hidden="1" x14ac:dyDescent="0.25">
      <c r="B4910">
        <v>49089.817963816102</v>
      </c>
      <c r="C4910">
        <v>1.0948130217495399E-3</v>
      </c>
      <c r="D4910">
        <v>9.6150975627936203E-3</v>
      </c>
      <c r="E4910">
        <v>159.463593223033</v>
      </c>
      <c r="F4910">
        <v>45.196513685439697</v>
      </c>
    </row>
    <row r="4911" spans="2:6" hidden="1" x14ac:dyDescent="0.25">
      <c r="B4911">
        <v>49099.8199642162</v>
      </c>
      <c r="C4911">
        <v>9.2240528193431102E-4</v>
      </c>
      <c r="D4911">
        <v>8.2279816431479608E-3</v>
      </c>
      <c r="E4911">
        <v>167.791019985486</v>
      </c>
      <c r="F4911">
        <v>53.509712700133797</v>
      </c>
    </row>
    <row r="4912" spans="2:6" hidden="1" x14ac:dyDescent="0.25">
      <c r="B4912">
        <v>49109.821964616298</v>
      </c>
      <c r="C4912">
        <v>8.6769641129963101E-4</v>
      </c>
      <c r="D4912">
        <v>7.8640759228982508E-3</v>
      </c>
      <c r="E4912">
        <v>176.272323764492</v>
      </c>
      <c r="F4912">
        <v>61.761390707794099</v>
      </c>
    </row>
    <row r="4913" spans="2:6" hidden="1" x14ac:dyDescent="0.25">
      <c r="B4913">
        <v>49119.823965016498</v>
      </c>
      <c r="C4913">
        <v>9.0216177597635496E-4</v>
      </c>
      <c r="D4913">
        <v>8.2985152056859694E-3</v>
      </c>
      <c r="E4913">
        <v>-175.06810266537599</v>
      </c>
      <c r="F4913">
        <v>69.976241876975095</v>
      </c>
    </row>
    <row r="4914" spans="2:6" hidden="1" x14ac:dyDescent="0.25">
      <c r="B4914">
        <v>49129.825965416603</v>
      </c>
      <c r="C4914">
        <v>1.0496799426347801E-3</v>
      </c>
      <c r="D4914">
        <v>9.7762929195250904E-3</v>
      </c>
      <c r="E4914">
        <v>-166.23850777443801</v>
      </c>
      <c r="F4914">
        <v>78.185085374432603</v>
      </c>
    </row>
    <row r="4915" spans="2:6" hidden="1" x14ac:dyDescent="0.25">
      <c r="B4915">
        <v>49139.827965816701</v>
      </c>
      <c r="C4915">
        <v>1.43272416010065E-3</v>
      </c>
      <c r="D4915">
        <v>1.34670346033345E-2</v>
      </c>
      <c r="E4915">
        <v>-157.280407712254</v>
      </c>
      <c r="F4915">
        <v>86.418614633726904</v>
      </c>
    </row>
    <row r="4916" spans="2:6" hidden="1" x14ac:dyDescent="0.25">
      <c r="B4916">
        <v>49149.829966216799</v>
      </c>
      <c r="C4916">
        <v>2.7093228089882602E-3</v>
      </c>
      <c r="D4916">
        <v>2.5613517367928901E-2</v>
      </c>
      <c r="E4916">
        <v>-148.261061739653</v>
      </c>
      <c r="F4916">
        <v>94.701240445530303</v>
      </c>
    </row>
    <row r="4917" spans="2:6" hidden="1" x14ac:dyDescent="0.25">
      <c r="B4917">
        <v>49159.831966616999</v>
      </c>
      <c r="C4917">
        <v>4.6818068992545E-4</v>
      </c>
      <c r="D4917">
        <v>4.2326281564848698E-3</v>
      </c>
      <c r="E4917">
        <v>103.155990672492</v>
      </c>
      <c r="F4917">
        <v>-16.7299837091198</v>
      </c>
    </row>
    <row r="4918" spans="2:6" hidden="1" x14ac:dyDescent="0.25">
      <c r="B4918">
        <v>49169.833967017097</v>
      </c>
      <c r="C4918">
        <v>2.69617419189802E-3</v>
      </c>
      <c r="D4918">
        <v>2.5596389876021801E-2</v>
      </c>
      <c r="E4918">
        <v>49.657362810089403</v>
      </c>
      <c r="F4918">
        <v>-68.548452555732496</v>
      </c>
    </row>
    <row r="4919" spans="2:6" hidden="1" x14ac:dyDescent="0.25">
      <c r="B4919">
        <v>49179.835967417202</v>
      </c>
      <c r="C4919">
        <v>1.41634023594046E-3</v>
      </c>
      <c r="D4919">
        <v>1.34645703629689E-2</v>
      </c>
      <c r="E4919">
        <v>58.4398139932512</v>
      </c>
      <c r="F4919">
        <v>-60.098025897747803</v>
      </c>
    </row>
    <row r="4920" spans="2:6" hidden="1" x14ac:dyDescent="0.25">
      <c r="B4920">
        <v>49189.837967817301</v>
      </c>
      <c r="C4920">
        <v>1.0275874972368901E-3</v>
      </c>
      <c r="D4920">
        <v>9.7995694348976103E-3</v>
      </c>
      <c r="E4920">
        <v>67.075455740344196</v>
      </c>
      <c r="F4920">
        <v>-51.630096821351202</v>
      </c>
    </row>
    <row r="4921" spans="2:6" hidden="1" x14ac:dyDescent="0.25">
      <c r="B4921">
        <v>49199.8399682175</v>
      </c>
      <c r="C4921">
        <v>8.7126390988571402E-4</v>
      </c>
      <c r="D4921">
        <v>8.3611471707281896E-3</v>
      </c>
      <c r="E4921">
        <v>75.584621742934502</v>
      </c>
      <c r="F4921">
        <v>-43.177635586872299</v>
      </c>
    </row>
    <row r="4922" spans="2:6" hidden="1" x14ac:dyDescent="0.25">
      <c r="B4922">
        <v>49209.841968617598</v>
      </c>
      <c r="C4922">
        <v>8.2360462806882701E-4</v>
      </c>
      <c r="D4922">
        <v>7.98483722392156E-3</v>
      </c>
      <c r="E4922">
        <v>84.015388907341205</v>
      </c>
      <c r="F4922">
        <v>-34.771896699104701</v>
      </c>
    </row>
    <row r="4923" spans="2:6" hidden="1" x14ac:dyDescent="0.25">
      <c r="B4923">
        <v>49219.843969017697</v>
      </c>
      <c r="C4923">
        <v>8.5795078109260597E-4</v>
      </c>
      <c r="D4923">
        <v>8.4366949539453999E-3</v>
      </c>
      <c r="E4923">
        <v>92.433188778250795</v>
      </c>
      <c r="F4923">
        <v>-26.4355205616517</v>
      </c>
    </row>
    <row r="4924" spans="2:6" hidden="1" x14ac:dyDescent="0.25">
      <c r="B4924">
        <v>49229.845969417802</v>
      </c>
      <c r="C4924">
        <v>9.9608568618997904E-4</v>
      </c>
      <c r="D4924">
        <v>9.9683967047327592E-3</v>
      </c>
      <c r="E4924">
        <v>100.908155764626</v>
      </c>
      <c r="F4924">
        <v>-18.177751514596899</v>
      </c>
    </row>
    <row r="4925" spans="2:6" hidden="1" x14ac:dyDescent="0.25">
      <c r="B4925">
        <v>49239.847969818002</v>
      </c>
      <c r="C4925">
        <v>1.35066627250288E-3</v>
      </c>
      <c r="D4925">
        <v>1.3785564884935301E-2</v>
      </c>
      <c r="E4925">
        <v>109.501746322176</v>
      </c>
      <c r="F4925">
        <v>-9.9927464495705003</v>
      </c>
    </row>
    <row r="4926" spans="2:6" hidden="1" x14ac:dyDescent="0.25">
      <c r="B4926">
        <v>49249.8499702181</v>
      </c>
      <c r="C4926">
        <v>2.5276398440793901E-3</v>
      </c>
      <c r="D4926">
        <v>2.6325834896792601E-2</v>
      </c>
      <c r="E4926">
        <v>118.25382743228801</v>
      </c>
      <c r="F4926">
        <v>-1.8610368342178001</v>
      </c>
    </row>
    <row r="4927" spans="2:6" hidden="1" x14ac:dyDescent="0.25">
      <c r="B4927">
        <v>49259.851970618198</v>
      </c>
      <c r="C4927">
        <v>4.0895445011738E-4</v>
      </c>
      <c r="D4927">
        <v>4.1685654581975796E-3</v>
      </c>
      <c r="E4927">
        <v>16.753944427719102</v>
      </c>
      <c r="F4927">
        <v>-112.171296057991</v>
      </c>
    </row>
    <row r="4928" spans="2:6" hidden="1" x14ac:dyDescent="0.25">
      <c r="B4928">
        <v>49269.853971018303</v>
      </c>
      <c r="C4928">
        <v>2.45052517197931E-3</v>
      </c>
      <c r="D4928">
        <v>2.6451066022826101E-2</v>
      </c>
      <c r="E4928">
        <v>-43.773131866838</v>
      </c>
      <c r="F4928">
        <v>-165.63702933744801</v>
      </c>
    </row>
    <row r="4929" spans="2:6" hidden="1" x14ac:dyDescent="0.25">
      <c r="B4929">
        <v>49279.855971418503</v>
      </c>
      <c r="C4929">
        <v>1.27261458298662E-3</v>
      </c>
      <c r="D4929">
        <v>1.39193218881419E-2</v>
      </c>
      <c r="E4929">
        <v>-34.645812140111197</v>
      </c>
      <c r="F4929">
        <v>-157.480486700375</v>
      </c>
    </row>
    <row r="4930" spans="2:6" hidden="1" x14ac:dyDescent="0.25">
      <c r="B4930">
        <v>49289.857971818601</v>
      </c>
      <c r="C4930">
        <v>9.1603607630505403E-4</v>
      </c>
      <c r="D4930">
        <v>1.0117666027497699E-2</v>
      </c>
      <c r="E4930">
        <v>-25.531042771891101</v>
      </c>
      <c r="F4930">
        <v>-149.260729923925</v>
      </c>
    </row>
    <row r="4931" spans="2:6" hidden="1" x14ac:dyDescent="0.25">
      <c r="B4931">
        <v>49299.859972218699</v>
      </c>
      <c r="C4931">
        <v>7.7406434093851601E-4</v>
      </c>
      <c r="D4931">
        <v>8.6109205364464196E-3</v>
      </c>
      <c r="E4931">
        <v>-16.515154276883301</v>
      </c>
      <c r="F4931">
        <v>-140.966953729907</v>
      </c>
    </row>
    <row r="4932" spans="2:6" hidden="1" x14ac:dyDescent="0.25">
      <c r="B4932">
        <v>49309.861972618797</v>
      </c>
      <c r="C4932">
        <v>7.3257366976890595E-4</v>
      </c>
      <c r="D4932">
        <v>8.1983063782018299E-3</v>
      </c>
      <c r="E4932">
        <v>-7.6648786995439604</v>
      </c>
      <c r="F4932">
        <v>-132.602932566438</v>
      </c>
    </row>
    <row r="4933" spans="2:6" hidden="1" x14ac:dyDescent="0.25">
      <c r="B4933">
        <v>49319.863973018997</v>
      </c>
      <c r="C4933">
        <v>7.6681383356922502E-4</v>
      </c>
      <c r="D4933">
        <v>8.6382679014340904E-3</v>
      </c>
      <c r="E4933">
        <v>0.98762018869236101</v>
      </c>
      <c r="F4933">
        <v>-124.186289590952</v>
      </c>
    </row>
    <row r="4934" spans="2:6" hidden="1" x14ac:dyDescent="0.25">
      <c r="B4934">
        <v>49329.865973419102</v>
      </c>
      <c r="C4934">
        <v>8.9649978104435998E-4</v>
      </c>
      <c r="D4934">
        <v>1.0188928948279E-2</v>
      </c>
      <c r="E4934">
        <v>9.4502146186291007</v>
      </c>
      <c r="F4934">
        <v>-115.744690898009</v>
      </c>
    </row>
    <row r="4935" spans="2:6" hidden="1" x14ac:dyDescent="0.25">
      <c r="B4935">
        <v>49339.8679738192</v>
      </c>
      <c r="C4935">
        <v>1.2244917259426301E-3</v>
      </c>
      <c r="D4935">
        <v>1.40882512259764E-2</v>
      </c>
      <c r="E4935">
        <v>17.767310701328501</v>
      </c>
      <c r="F4935">
        <v>-107.309666201814</v>
      </c>
    </row>
    <row r="4936" spans="2:6" hidden="1" x14ac:dyDescent="0.25">
      <c r="B4936">
        <v>49349.869974219298</v>
      </c>
      <c r="C4936">
        <v>2.3046269269977001E-3</v>
      </c>
      <c r="D4936">
        <v>2.6946361905036E-2</v>
      </c>
      <c r="E4936">
        <v>26.009928861934199</v>
      </c>
      <c r="F4936">
        <v>-98.909533013597994</v>
      </c>
    </row>
    <row r="4937" spans="2:6" hidden="1" x14ac:dyDescent="0.25">
      <c r="B4937">
        <v>49359.871974619498</v>
      </c>
      <c r="C4937">
        <v>3.4091129580650402E-4</v>
      </c>
      <c r="D4937">
        <v>4.2922791999535602E-3</v>
      </c>
      <c r="E4937">
        <v>-74.545963006188103</v>
      </c>
      <c r="F4937">
        <v>153.56409876239701</v>
      </c>
    </row>
    <row r="4938" spans="2:6" hidden="1" x14ac:dyDescent="0.25">
      <c r="B4938">
        <v>49369.873975019596</v>
      </c>
      <c r="C4938">
        <v>2.23709449409652E-3</v>
      </c>
      <c r="D4938">
        <v>2.7271087998833099E-2</v>
      </c>
      <c r="E4938">
        <v>-137.39191524902799</v>
      </c>
      <c r="F4938">
        <v>97.723524461660503</v>
      </c>
    </row>
    <row r="4939" spans="2:6" hidden="1" x14ac:dyDescent="0.25">
      <c r="B4939">
        <v>49379.875975419702</v>
      </c>
      <c r="C4939">
        <v>1.1555999615208399E-3</v>
      </c>
      <c r="D4939">
        <v>1.4413686597046E-2</v>
      </c>
      <c r="E4939">
        <v>-128.88676378382701</v>
      </c>
      <c r="F4939">
        <v>105.958948361379</v>
      </c>
    </row>
    <row r="4940" spans="2:6" hidden="1" x14ac:dyDescent="0.25">
      <c r="B4940">
        <v>49389.8779758198</v>
      </c>
      <c r="C4940">
        <v>8.2498307177707598E-4</v>
      </c>
      <c r="D4940">
        <v>1.0516827849284101E-2</v>
      </c>
      <c r="E4940">
        <v>-120.186104558415</v>
      </c>
      <c r="F4940">
        <v>114.16308202949</v>
      </c>
    </row>
    <row r="4941" spans="2:6" hidden="1" x14ac:dyDescent="0.25">
      <c r="B4941">
        <v>49399.87997622</v>
      </c>
      <c r="C4941">
        <v>6.9072281768458503E-4</v>
      </c>
      <c r="D4941">
        <v>8.9727497912162908E-3</v>
      </c>
      <c r="E4941">
        <v>-111.294867381904</v>
      </c>
      <c r="F4941">
        <v>122.363456698356</v>
      </c>
    </row>
    <row r="4942" spans="2:6" hidden="1" x14ac:dyDescent="0.25">
      <c r="B4942">
        <v>49409.881976620098</v>
      </c>
      <c r="C4942">
        <v>6.4858816662892004E-4</v>
      </c>
      <c r="D4942">
        <v>8.5480313012006003E-3</v>
      </c>
      <c r="E4942">
        <v>-102.261107790126</v>
      </c>
      <c r="F4942">
        <v>130.58951014972499</v>
      </c>
    </row>
    <row r="4943" spans="2:6" hidden="1" x14ac:dyDescent="0.25">
      <c r="B4943">
        <v>49419.883977020203</v>
      </c>
      <c r="C4943">
        <v>6.75990876709094E-4</v>
      </c>
      <c r="D4943">
        <v>8.9937902779268601E-3</v>
      </c>
      <c r="E4943">
        <v>-93.166980404801194</v>
      </c>
      <c r="F4943">
        <v>138.86670803590499</v>
      </c>
    </row>
    <row r="4944" spans="2:6" hidden="1" x14ac:dyDescent="0.25">
      <c r="B4944">
        <v>49429.885977420301</v>
      </c>
      <c r="C4944">
        <v>7.9084948463544E-4</v>
      </c>
      <c r="D4944">
        <v>1.0573194687034699E-2</v>
      </c>
      <c r="E4944">
        <v>-84.108864361681995</v>
      </c>
      <c r="F4944">
        <v>147.211305005752</v>
      </c>
    </row>
    <row r="4945" spans="2:6" hidden="1" x14ac:dyDescent="0.25">
      <c r="B4945">
        <v>49439.887977820501</v>
      </c>
      <c r="C4945">
        <v>1.08667553919281E-3</v>
      </c>
      <c r="D4945">
        <v>1.4551816214267099E-2</v>
      </c>
      <c r="E4945">
        <v>-75.172068284932195</v>
      </c>
      <c r="F4945">
        <v>155.62667793969101</v>
      </c>
    </row>
    <row r="4946" spans="2:6" hidden="1" x14ac:dyDescent="0.25">
      <c r="B4946">
        <v>49449.889978220599</v>
      </c>
      <c r="C4946">
        <v>2.0669300221671299E-3</v>
      </c>
      <c r="D4946">
        <v>2.7688777502027799E-2</v>
      </c>
      <c r="E4946">
        <v>-66.409250386553396</v>
      </c>
      <c r="F4946">
        <v>164.10208084636301</v>
      </c>
    </row>
    <row r="4947" spans="2:6" hidden="1" x14ac:dyDescent="0.25">
      <c r="B4947">
        <v>49459.891978620697</v>
      </c>
      <c r="C4947">
        <v>3.1995684803208199E-4</v>
      </c>
      <c r="D4947">
        <v>4.32402701625181E-3</v>
      </c>
      <c r="E4947">
        <v>-167.721707896178</v>
      </c>
      <c r="F4947">
        <v>61.970922683766602</v>
      </c>
    </row>
    <row r="4948" spans="2:6" hidden="1" x14ac:dyDescent="0.25">
      <c r="B4948">
        <v>49469.893979020802</v>
      </c>
      <c r="C4948">
        <v>2.0629014313041402E-3</v>
      </c>
      <c r="D4948">
        <v>2.7779503823992201E-2</v>
      </c>
      <c r="E4948">
        <v>130.60480298596099</v>
      </c>
      <c r="F4948">
        <v>1.13244551943843</v>
      </c>
    </row>
    <row r="4949" spans="2:6" hidden="1" x14ac:dyDescent="0.25">
      <c r="B4949">
        <v>49479.895979421002</v>
      </c>
      <c r="C4949">
        <v>1.0793445394096299E-3</v>
      </c>
      <c r="D4949">
        <v>1.4649036330228E-2</v>
      </c>
      <c r="E4949">
        <v>138.96218507185199</v>
      </c>
      <c r="F4949">
        <v>9.6239461033023108</v>
      </c>
    </row>
    <row r="4950" spans="2:6" hidden="1" x14ac:dyDescent="0.25">
      <c r="B4950">
        <v>49489.8979798211</v>
      </c>
      <c r="C4950">
        <v>7.77660831260021E-4</v>
      </c>
      <c r="D4950">
        <v>1.06821848432209E-2</v>
      </c>
      <c r="E4950">
        <v>147.335023692394</v>
      </c>
      <c r="F4950">
        <v>18.061800309965701</v>
      </c>
    </row>
    <row r="4951" spans="2:6" hidden="1" x14ac:dyDescent="0.25">
      <c r="B4951">
        <v>49499.899980221198</v>
      </c>
      <c r="C4951">
        <v>6.5374225080340801E-4</v>
      </c>
      <c r="D4951">
        <v>9.1216310655365604E-3</v>
      </c>
      <c r="E4951">
        <v>155.820001212818</v>
      </c>
      <c r="F4951">
        <v>26.429813103965799</v>
      </c>
    </row>
    <row r="4952" spans="2:6" hidden="1" x14ac:dyDescent="0.25">
      <c r="B4952">
        <v>49509.901980621296</v>
      </c>
      <c r="C4952">
        <v>6.1281155544226802E-4</v>
      </c>
      <c r="D4952">
        <v>8.7053887029372706E-3</v>
      </c>
      <c r="E4952">
        <v>164.50173498708901</v>
      </c>
      <c r="F4952">
        <v>34.7255162107435</v>
      </c>
    </row>
    <row r="4953" spans="2:6" hidden="1" x14ac:dyDescent="0.25">
      <c r="B4953">
        <v>49519.903981021504</v>
      </c>
      <c r="C4953">
        <v>6.3430236970240595E-4</v>
      </c>
      <c r="D4953">
        <v>9.1778195190269501E-3</v>
      </c>
      <c r="E4953">
        <v>173.43576572660101</v>
      </c>
      <c r="F4953">
        <v>42.960059827086098</v>
      </c>
    </row>
    <row r="4954" spans="2:6" hidden="1" x14ac:dyDescent="0.25">
      <c r="B4954">
        <v>49529.905981421602</v>
      </c>
      <c r="C4954">
        <v>7.34425135489145E-4</v>
      </c>
      <c r="D4954">
        <v>1.0805829177201701E-2</v>
      </c>
      <c r="E4954">
        <v>-177.36608363891699</v>
      </c>
      <c r="F4954">
        <v>51.1554429366428</v>
      </c>
    </row>
    <row r="4955" spans="2:6" hidden="1" x14ac:dyDescent="0.25">
      <c r="B4955">
        <v>49539.9079818217</v>
      </c>
      <c r="C4955">
        <v>9.9785863691132003E-4</v>
      </c>
      <c r="D4955">
        <v>1.4877637162919399E-2</v>
      </c>
      <c r="E4955">
        <v>-167.94362798082699</v>
      </c>
      <c r="F4955">
        <v>59.339854266984197</v>
      </c>
    </row>
    <row r="4956" spans="2:6" hidden="1" x14ac:dyDescent="0.25">
      <c r="B4956">
        <v>49549.9099822219</v>
      </c>
      <c r="C4956">
        <v>1.8802396586609E-3</v>
      </c>
      <c r="D4956">
        <v>2.82767527904489E-2</v>
      </c>
      <c r="E4956">
        <v>-158.384147572513</v>
      </c>
      <c r="F4956">
        <v>67.5420481085483</v>
      </c>
    </row>
    <row r="4957" spans="2:6" hidden="1" x14ac:dyDescent="0.25">
      <c r="B4957">
        <v>49559.911982621998</v>
      </c>
      <c r="C4957">
        <v>3.15053766325876E-4</v>
      </c>
      <c r="D4957">
        <v>4.1712980835608201E-3</v>
      </c>
      <c r="E4957">
        <v>107.441816435787</v>
      </c>
      <c r="F4957">
        <v>-30.706713447736199</v>
      </c>
    </row>
    <row r="4958" spans="2:6" hidden="1" x14ac:dyDescent="0.25">
      <c r="B4958">
        <v>49569.913983022103</v>
      </c>
      <c r="C4958">
        <v>1.86574773564838E-3</v>
      </c>
      <c r="D4958">
        <v>2.8181875818340699E-2</v>
      </c>
      <c r="E4958">
        <v>40.682032415145898</v>
      </c>
      <c r="F4958">
        <v>-95.915451774034906</v>
      </c>
    </row>
    <row r="4959" spans="2:6" hidden="1" x14ac:dyDescent="0.25">
      <c r="B4959">
        <v>49579.915983422201</v>
      </c>
      <c r="C4959">
        <v>9.8048856562812491E-4</v>
      </c>
      <c r="D4959">
        <v>1.47933621383224E-2</v>
      </c>
      <c r="E4959">
        <v>49.986645367301399</v>
      </c>
      <c r="F4959">
        <v>-87.560396231829003</v>
      </c>
    </row>
    <row r="4960" spans="2:6" hidden="1" x14ac:dyDescent="0.25">
      <c r="B4960">
        <v>49589.917983822401</v>
      </c>
      <c r="C4960">
        <v>7.1199202253418399E-4</v>
      </c>
      <c r="D4960">
        <v>1.07399103363469E-2</v>
      </c>
      <c r="E4960">
        <v>59.072718758988103</v>
      </c>
      <c r="F4960">
        <v>-79.161482752117394</v>
      </c>
    </row>
    <row r="4961" spans="2:6" hidden="1" x14ac:dyDescent="0.25">
      <c r="B4961">
        <v>49599.919984222499</v>
      </c>
      <c r="C4961">
        <v>6.0408167759462301E-4</v>
      </c>
      <c r="D4961">
        <v>9.1393465354049994E-3</v>
      </c>
      <c r="E4961">
        <v>67.956076995318895</v>
      </c>
      <c r="F4961">
        <v>-70.741815606821206</v>
      </c>
    </row>
    <row r="4962" spans="2:6" hidden="1" x14ac:dyDescent="0.25">
      <c r="B4962">
        <v>49609.921984622597</v>
      </c>
      <c r="C4962">
        <v>5.7094044609472196E-4</v>
      </c>
      <c r="D4962">
        <v>8.7061778846829595E-3</v>
      </c>
      <c r="E4962">
        <v>76.698357242277098</v>
      </c>
      <c r="F4962">
        <v>-62.330218348727797</v>
      </c>
    </row>
    <row r="4963" spans="2:6" hidden="1" x14ac:dyDescent="0.25">
      <c r="B4963">
        <v>49619.923985022702</v>
      </c>
      <c r="C4963">
        <v>5.9388724661433602E-4</v>
      </c>
      <c r="D4963">
        <v>9.1793905074225093E-3</v>
      </c>
      <c r="E4963">
        <v>85.392242384442298</v>
      </c>
      <c r="F4963">
        <v>-53.954728024655701</v>
      </c>
    </row>
    <row r="4964" spans="2:6" hidden="1" x14ac:dyDescent="0.25">
      <c r="B4964">
        <v>49629.925985422902</v>
      </c>
      <c r="C4964">
        <v>6.8749179749895699E-4</v>
      </c>
      <c r="D4964">
        <v>1.0829068023283E-2</v>
      </c>
      <c r="E4964">
        <v>94.143653929323705</v>
      </c>
      <c r="F4964">
        <v>-45.6362684326443</v>
      </c>
    </row>
    <row r="4965" spans="2:6" hidden="1" x14ac:dyDescent="0.25">
      <c r="B4965">
        <v>49639.927985823</v>
      </c>
      <c r="C4965">
        <v>9.2822060802394695E-4</v>
      </c>
      <c r="D4965">
        <v>1.49618190640095E-2</v>
      </c>
      <c r="E4965">
        <v>103.052776863869</v>
      </c>
      <c r="F4965">
        <v>-37.384062688046399</v>
      </c>
    </row>
    <row r="4966" spans="2:6" hidden="1" x14ac:dyDescent="0.25">
      <c r="B4966">
        <v>49649.929986223098</v>
      </c>
      <c r="C4966">
        <v>1.7279576308094301E-3</v>
      </c>
      <c r="D4966">
        <v>2.85612422167753E-2</v>
      </c>
      <c r="E4966">
        <v>112.19395127501301</v>
      </c>
      <c r="F4966">
        <v>-29.1937555417847</v>
      </c>
    </row>
    <row r="4967" spans="2:6" hidden="1" x14ac:dyDescent="0.25">
      <c r="B4967">
        <v>49659.931986623204</v>
      </c>
      <c r="C4967">
        <v>2.7698892263639701E-4</v>
      </c>
      <c r="D4967">
        <v>4.1237125693525702E-3</v>
      </c>
      <c r="E4967">
        <v>26.963062589007901</v>
      </c>
      <c r="F4967">
        <v>-125.697979287984</v>
      </c>
    </row>
    <row r="4968" spans="2:6" hidden="1" x14ac:dyDescent="0.25">
      <c r="B4968">
        <v>49669.933987023403</v>
      </c>
      <c r="C4968">
        <v>1.6577981048428901E-3</v>
      </c>
      <c r="D4968">
        <v>2.8701094947307701E-2</v>
      </c>
      <c r="E4968">
        <v>-48.767449870775799</v>
      </c>
      <c r="F4968">
        <v>167.078001824414</v>
      </c>
    </row>
    <row r="4969" spans="2:6" hidden="1" x14ac:dyDescent="0.25">
      <c r="B4969">
        <v>49679.935987423502</v>
      </c>
      <c r="C4969">
        <v>8.5789053705455798E-4</v>
      </c>
      <c r="D4969">
        <v>1.51033470831957E-2</v>
      </c>
      <c r="E4969">
        <v>-38.9873748243525</v>
      </c>
      <c r="F4969">
        <v>175.21576048640799</v>
      </c>
    </row>
    <row r="4970" spans="2:6" hidden="1" x14ac:dyDescent="0.25">
      <c r="B4970">
        <v>49689.9379878236</v>
      </c>
      <c r="C4970">
        <v>6.1650022286962496E-4</v>
      </c>
      <c r="D4970">
        <v>1.0974031988086601E-2</v>
      </c>
      <c r="E4970">
        <v>-29.1938624774399</v>
      </c>
      <c r="F4970">
        <v>-176.606460599652</v>
      </c>
    </row>
    <row r="4971" spans="2:6" hidden="1" x14ac:dyDescent="0.25">
      <c r="B4971">
        <v>49699.939988223698</v>
      </c>
      <c r="C4971">
        <v>5.2109161975397102E-4</v>
      </c>
      <c r="D4971">
        <v>9.3307704593572505E-3</v>
      </c>
      <c r="E4971">
        <v>-19.527260519445299</v>
      </c>
      <c r="F4971">
        <v>-168.366923047782</v>
      </c>
    </row>
    <row r="4972" spans="2:6" hidden="1" x14ac:dyDescent="0.25">
      <c r="B4972">
        <v>49709.941988623897</v>
      </c>
      <c r="C4972">
        <v>4.9400989451310303E-4</v>
      </c>
      <c r="D4972">
        <v>8.8693537409806691E-3</v>
      </c>
      <c r="E4972">
        <v>-10.099629798871799</v>
      </c>
      <c r="F4972">
        <v>-160.05512367364699</v>
      </c>
    </row>
    <row r="4973" spans="2:6" hidden="1" x14ac:dyDescent="0.25">
      <c r="B4973">
        <v>49719.943989024003</v>
      </c>
      <c r="C4973">
        <v>5.1834714464701599E-4</v>
      </c>
      <c r="D4973">
        <v>9.3246755408996993E-3</v>
      </c>
      <c r="E4973">
        <v>-0.96741132975228605</v>
      </c>
      <c r="F4973">
        <v>-151.67404858450701</v>
      </c>
    </row>
    <row r="4974" spans="2:6" hidden="1" x14ac:dyDescent="0.25">
      <c r="B4974">
        <v>49729.945989424101</v>
      </c>
      <c r="C4974">
        <v>6.0738689448259402E-4</v>
      </c>
      <c r="D4974">
        <v>1.0969516178829099E-2</v>
      </c>
      <c r="E4974">
        <v>7.87805653003067</v>
      </c>
      <c r="F4974">
        <v>-143.23974233608999</v>
      </c>
    </row>
    <row r="4975" spans="2:6" hidden="1" x14ac:dyDescent="0.25">
      <c r="B4975">
        <v>49739.947989824199</v>
      </c>
      <c r="C4975">
        <v>8.3079028072153703E-4</v>
      </c>
      <c r="D4975">
        <v>1.51248113294825E-2</v>
      </c>
      <c r="E4975">
        <v>16.503476286202499</v>
      </c>
      <c r="F4975">
        <v>-134.778026521539</v>
      </c>
    </row>
    <row r="4976" spans="2:6" hidden="1" x14ac:dyDescent="0.25">
      <c r="B4976">
        <v>49749.949990224399</v>
      </c>
      <c r="C4976">
        <v>1.5638653264191901E-3</v>
      </c>
      <c r="D4976">
        <v>2.8850221235044299E-2</v>
      </c>
      <c r="E4976">
        <v>25.0170045222543</v>
      </c>
      <c r="F4976">
        <v>-126.318942889562</v>
      </c>
    </row>
    <row r="4977" spans="2:6" hidden="1" x14ac:dyDescent="0.25">
      <c r="B4977">
        <v>49759.951990624497</v>
      </c>
      <c r="C4977">
        <v>2.2688207754754499E-4</v>
      </c>
      <c r="D4977">
        <v>4.2484706811432502E-3</v>
      </c>
      <c r="E4977">
        <v>-59.411728441605902</v>
      </c>
      <c r="F4977">
        <v>141.05879229312501</v>
      </c>
    </row>
    <row r="4978" spans="2:6" hidden="1" x14ac:dyDescent="0.25">
      <c r="B4978">
        <v>49769.953991024602</v>
      </c>
      <c r="C4978">
        <v>1.5123608506559499E-3</v>
      </c>
      <c r="D4978">
        <v>2.9072551860715799E-2</v>
      </c>
      <c r="E4978">
        <v>-137.774696935012</v>
      </c>
      <c r="F4978">
        <v>70.488642408880395</v>
      </c>
    </row>
    <row r="4979" spans="2:6" hidden="1" x14ac:dyDescent="0.25">
      <c r="B4979">
        <v>49779.9559914247</v>
      </c>
      <c r="C4979">
        <v>7.7877929264626004E-4</v>
      </c>
      <c r="D4979">
        <v>1.53443343805398E-2</v>
      </c>
      <c r="E4979">
        <v>-128.845569363907</v>
      </c>
      <c r="F4979">
        <v>78.810190412841095</v>
      </c>
    </row>
    <row r="4980" spans="2:6" hidden="1" x14ac:dyDescent="0.25">
      <c r="B4980">
        <v>49789.9579918249</v>
      </c>
      <c r="C4980">
        <v>5.54326690155172E-4</v>
      </c>
      <c r="D4980">
        <v>1.11849751485841E-2</v>
      </c>
      <c r="E4980">
        <v>-119.605300154956</v>
      </c>
      <c r="F4980">
        <v>87.080087429287502</v>
      </c>
    </row>
    <row r="4981" spans="2:6" hidden="1" x14ac:dyDescent="0.25">
      <c r="B4981">
        <v>49799.959992224998</v>
      </c>
      <c r="C4981">
        <v>4.6328780201901701E-4</v>
      </c>
      <c r="D4981">
        <v>9.5358939521890899E-3</v>
      </c>
      <c r="E4981">
        <v>-110.060711446632</v>
      </c>
      <c r="F4981">
        <v>95.315436691862402</v>
      </c>
    </row>
    <row r="4982" spans="2:6" hidden="1" x14ac:dyDescent="0.25">
      <c r="B4982">
        <v>49809.961992625103</v>
      </c>
      <c r="C4982">
        <v>4.3515647816688702E-4</v>
      </c>
      <c r="D4982">
        <v>9.0781225782491492E-3</v>
      </c>
      <c r="E4982">
        <v>-100.29166056571</v>
      </c>
      <c r="F4982">
        <v>103.540938447673</v>
      </c>
    </row>
    <row r="4983" spans="2:6" hidden="1" x14ac:dyDescent="0.25">
      <c r="B4983">
        <v>49819.963993025201</v>
      </c>
      <c r="C4983">
        <v>4.54845723718639E-4</v>
      </c>
      <c r="D4983">
        <v>9.5427130342078895E-3</v>
      </c>
      <c r="E4983">
        <v>-90.436342034080099</v>
      </c>
      <c r="F4983">
        <v>111.783745805922</v>
      </c>
    </row>
    <row r="4984" spans="2:6" hidden="1" x14ac:dyDescent="0.25">
      <c r="B4984">
        <v>49829.965993425401</v>
      </c>
      <c r="C4984">
        <v>5.3497377753897505E-4</v>
      </c>
      <c r="D4984">
        <v>1.12034773437598E-2</v>
      </c>
      <c r="E4984">
        <v>-80.654670486789797</v>
      </c>
      <c r="F4984">
        <v>120.06792122940099</v>
      </c>
    </row>
    <row r="4985" spans="2:6" hidden="1" x14ac:dyDescent="0.25">
      <c r="B4985">
        <v>49839.967993825499</v>
      </c>
      <c r="C4985">
        <v>7.4032892173911099E-4</v>
      </c>
      <c r="D4985">
        <v>1.5390328753613699E-2</v>
      </c>
      <c r="E4985">
        <v>-71.081705594648298</v>
      </c>
      <c r="F4985">
        <v>128.40939718242899</v>
      </c>
    </row>
    <row r="4986" spans="2:6" hidden="1" x14ac:dyDescent="0.25">
      <c r="B4986">
        <v>49849.969994225597</v>
      </c>
      <c r="C4986">
        <v>1.4192880953108999E-3</v>
      </c>
      <c r="D4986">
        <v>2.9213362413835899E-2</v>
      </c>
      <c r="E4986">
        <v>-61.791246450898598</v>
      </c>
      <c r="F4986">
        <v>136.81233866825599</v>
      </c>
    </row>
    <row r="4987" spans="2:6" hidden="1" x14ac:dyDescent="0.25">
      <c r="B4987">
        <v>49859.971994625703</v>
      </c>
      <c r="C4987">
        <v>2.19795334690805E-4</v>
      </c>
      <c r="D4987">
        <v>4.25182464964316E-3</v>
      </c>
      <c r="E4987">
        <v>-150.621926209164</v>
      </c>
      <c r="F4987">
        <v>50.073669088339102</v>
      </c>
    </row>
    <row r="4988" spans="2:6" hidden="1" x14ac:dyDescent="0.25">
      <c r="B4988">
        <v>49869.973995025903</v>
      </c>
      <c r="C4988">
        <v>1.4369017315140199E-3</v>
      </c>
      <c r="D4988">
        <v>2.9135616576219801E-2</v>
      </c>
      <c r="E4988">
        <v>136.015917382688</v>
      </c>
      <c r="F4988">
        <v>-26.245298082766801</v>
      </c>
    </row>
    <row r="4989" spans="2:6" hidden="1" x14ac:dyDescent="0.25">
      <c r="B4989">
        <v>49879.975995426001</v>
      </c>
      <c r="C4989">
        <v>7.55773296247733E-4</v>
      </c>
      <c r="D4989">
        <v>1.5317732068708E-2</v>
      </c>
      <c r="E4989">
        <v>144.71897884819001</v>
      </c>
      <c r="F4989">
        <v>-17.755351703704498</v>
      </c>
    </row>
    <row r="4990" spans="2:6" hidden="1" x14ac:dyDescent="0.25">
      <c r="B4990">
        <v>49889.977995826099</v>
      </c>
      <c r="C4990">
        <v>5.4663649838279703E-4</v>
      </c>
      <c r="D4990">
        <v>1.11396061134869E-2</v>
      </c>
      <c r="E4990">
        <v>153.469240764847</v>
      </c>
      <c r="F4990">
        <v>-9.2928727510362101</v>
      </c>
    </row>
    <row r="4991" spans="2:6" hidden="1" x14ac:dyDescent="0.25">
      <c r="B4991">
        <v>49899.979996226197</v>
      </c>
      <c r="C4991">
        <v>4.6083414821172601E-4</v>
      </c>
      <c r="D4991">
        <v>9.4914836587595107E-3</v>
      </c>
      <c r="E4991">
        <v>162.40861889088799</v>
      </c>
      <c r="F4991">
        <v>-0.88363415085674901</v>
      </c>
    </row>
    <row r="4992" spans="2:6" hidden="1" x14ac:dyDescent="0.25">
      <c r="B4992">
        <v>49909.981996626397</v>
      </c>
      <c r="C4992">
        <v>4.3306327055116602E-4</v>
      </c>
      <c r="D4992">
        <v>9.0442512111456892E-3</v>
      </c>
      <c r="E4992">
        <v>171.65442294417301</v>
      </c>
      <c r="F4992">
        <v>7.4565888966134901</v>
      </c>
    </row>
    <row r="4993" spans="2:6" hidden="1" x14ac:dyDescent="0.25">
      <c r="B4993">
        <v>49919.983997026502</v>
      </c>
      <c r="C4993">
        <v>4.4964854891373101E-4</v>
      </c>
      <c r="D4993">
        <v>9.5259728002005696E-3</v>
      </c>
      <c r="E4993">
        <v>-178.72650298287499</v>
      </c>
      <c r="F4993">
        <v>15.725026563542601</v>
      </c>
    </row>
    <row r="4994" spans="2:6" hidden="1" x14ac:dyDescent="0.25">
      <c r="B4994">
        <v>49929.9859974266</v>
      </c>
      <c r="C4994">
        <v>5.23093923606995E-4</v>
      </c>
      <c r="D4994">
        <v>1.1210373700751199E-2</v>
      </c>
      <c r="E4994">
        <v>-168.739744458323</v>
      </c>
      <c r="F4994">
        <v>23.932098104159799</v>
      </c>
    </row>
    <row r="4995" spans="2:6" hidden="1" x14ac:dyDescent="0.25">
      <c r="B4995">
        <v>49939.9879978268</v>
      </c>
      <c r="C4995">
        <v>7.1580659794767004E-4</v>
      </c>
      <c r="D4995">
        <v>1.54313834184404E-2</v>
      </c>
      <c r="E4995">
        <v>-158.47298769346301</v>
      </c>
      <c r="F4995">
        <v>32.098996109841899</v>
      </c>
    </row>
    <row r="4996" spans="2:6" hidden="1" x14ac:dyDescent="0.25">
      <c r="B4996">
        <v>49949.989998226898</v>
      </c>
      <c r="C4996">
        <v>1.36200028490949E-3</v>
      </c>
      <c r="D4996">
        <v>2.9323748487463601E-2</v>
      </c>
      <c r="E4996">
        <v>-148.08162541431301</v>
      </c>
      <c r="F4996">
        <v>40.253359307924498</v>
      </c>
    </row>
    <row r="4997" spans="2:6" hidden="1" x14ac:dyDescent="0.25">
      <c r="B4997">
        <v>49959.991998627003</v>
      </c>
      <c r="C4997">
        <v>2.41460799547456E-4</v>
      </c>
      <c r="D4997">
        <v>4.1052821480297196E-3</v>
      </c>
      <c r="E4997">
        <v>127.77048398606</v>
      </c>
      <c r="F4997">
        <v>-42.615589326349998</v>
      </c>
    </row>
    <row r="4998" spans="2:6" hidden="1" x14ac:dyDescent="0.25">
      <c r="B4998">
        <v>49969.993999027101</v>
      </c>
      <c r="C4998">
        <v>1.3858520787981899E-3</v>
      </c>
      <c r="D4998">
        <v>2.9190251969080899E-2</v>
      </c>
      <c r="E4998">
        <v>52.368806335633799</v>
      </c>
      <c r="F4998">
        <v>-123.365099400944</v>
      </c>
    </row>
    <row r="4999" spans="2:6" hidden="1" x14ac:dyDescent="0.25">
      <c r="B4999">
        <v>49979.995999427301</v>
      </c>
      <c r="C4999">
        <v>7.3796079966316995E-4</v>
      </c>
      <c r="D4999">
        <v>1.5302834692897499E-2</v>
      </c>
      <c r="E4999">
        <v>62.177719331373297</v>
      </c>
      <c r="F4999">
        <v>-115.098527294295</v>
      </c>
    </row>
    <row r="5000" spans="2:6" hidden="1" x14ac:dyDescent="0.25">
      <c r="B5000">
        <v>49989.997999827399</v>
      </c>
      <c r="C5000">
        <v>5.4248079380186096E-4</v>
      </c>
      <c r="D5000">
        <v>1.109010256504E-2</v>
      </c>
      <c r="E5000">
        <v>71.668503040168304</v>
      </c>
      <c r="F5000">
        <v>-106.77357264402001</v>
      </c>
    </row>
    <row r="5001" spans="2:6" hidden="1" x14ac:dyDescent="0.25">
      <c r="B5001">
        <v>50000.000000227497</v>
      </c>
      <c r="C5001">
        <v>4.6523379429737398E-4</v>
      </c>
      <c r="D5001">
        <v>9.4173758832696401E-3</v>
      </c>
      <c r="E5001">
        <v>80.904404000607997</v>
      </c>
      <c r="F5001">
        <v>-98.400391847616902</v>
      </c>
    </row>
  </sheetData>
  <autoFilter ref="A1:F5001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G12" sqref="G12"/>
    </sheetView>
  </sheetViews>
  <sheetFormatPr baseColWidth="10" defaultRowHeight="15" x14ac:dyDescent="0.25"/>
  <cols>
    <col min="2" max="2" width="15.28515625" customWidth="1"/>
    <col min="3" max="3" width="17.85546875" customWidth="1"/>
    <col min="4" max="4" width="17" customWidth="1"/>
    <col min="5" max="5" width="17.28515625" customWidth="1"/>
  </cols>
  <sheetData>
    <row r="1" spans="2:5" x14ac:dyDescent="0.25">
      <c r="C1" t="s">
        <v>43</v>
      </c>
      <c r="D1" t="s">
        <v>44</v>
      </c>
    </row>
    <row r="2" spans="2:5" x14ac:dyDescent="0.25">
      <c r="B2" t="s">
        <v>41</v>
      </c>
      <c r="C2">
        <v>233.19157999999999</v>
      </c>
      <c r="D2">
        <v>216.55282</v>
      </c>
    </row>
    <row r="3" spans="2:5" x14ac:dyDescent="0.25">
      <c r="B3" t="s">
        <v>42</v>
      </c>
      <c r="C3">
        <v>248.99797000000001</v>
      </c>
      <c r="D3">
        <v>230.42788999999999</v>
      </c>
    </row>
    <row r="5" spans="2:5" x14ac:dyDescent="0.25">
      <c r="B5" s="6" t="s">
        <v>25</v>
      </c>
      <c r="C5" s="4">
        <f>SUM(C2-D2)</f>
        <v>16.638759999999991</v>
      </c>
      <c r="D5" s="1"/>
    </row>
    <row r="6" spans="2:5" x14ac:dyDescent="0.25">
      <c r="B6" s="6" t="s">
        <v>26</v>
      </c>
      <c r="C6" s="5">
        <f>SUM(C3-D3)</f>
        <v>18.570080000000019</v>
      </c>
    </row>
    <row r="7" spans="2:5" x14ac:dyDescent="0.25">
      <c r="B7" s="6"/>
      <c r="C7" s="6"/>
    </row>
    <row r="8" spans="2:5" x14ac:dyDescent="0.25">
      <c r="B8" s="6" t="s">
        <v>27</v>
      </c>
      <c r="C8" s="7">
        <v>219.59819999999999</v>
      </c>
    </row>
    <row r="10" spans="2:5" x14ac:dyDescent="0.25">
      <c r="B10" t="s">
        <v>28</v>
      </c>
      <c r="C10">
        <f>(C6/C8)*100</f>
        <v>8.4563898975492595</v>
      </c>
    </row>
    <row r="11" spans="2:5" x14ac:dyDescent="0.25">
      <c r="B11" t="s">
        <v>73</v>
      </c>
      <c r="C11">
        <v>267.74387000000002</v>
      </c>
    </row>
    <row r="12" spans="2:5" x14ac:dyDescent="0.25">
      <c r="B12" t="s">
        <v>29</v>
      </c>
      <c r="C12">
        <f>(100*10^-6)*267.74387*10^6</f>
        <v>26774.386999999999</v>
      </c>
      <c r="D12" t="s">
        <v>33</v>
      </c>
    </row>
    <row r="15" spans="2:5" x14ac:dyDescent="0.25">
      <c r="C15" t="s">
        <v>45</v>
      </c>
      <c r="D15" t="s">
        <v>44</v>
      </c>
      <c r="E15" t="s">
        <v>46</v>
      </c>
    </row>
    <row r="16" spans="2:5" x14ac:dyDescent="0.25">
      <c r="B16" t="s">
        <v>30</v>
      </c>
      <c r="C16">
        <v>3.91622</v>
      </c>
      <c r="D16">
        <v>3.91594</v>
      </c>
      <c r="E16">
        <f>SUM(C16-D16)</f>
        <v>2.8000000000005798E-4</v>
      </c>
    </row>
    <row r="17" spans="2:5" x14ac:dyDescent="0.25">
      <c r="B17" t="s">
        <v>32</v>
      </c>
      <c r="C17">
        <v>248.99797000000001</v>
      </c>
      <c r="D17">
        <v>216.55282</v>
      </c>
      <c r="E17">
        <f>SUM(C17-D17)</f>
        <v>32.445150000000012</v>
      </c>
    </row>
    <row r="18" spans="2:5" x14ac:dyDescent="0.25">
      <c r="B18" t="s">
        <v>31</v>
      </c>
      <c r="C18">
        <f>E16*E17*10^6</f>
        <v>9084.6420000018843</v>
      </c>
      <c r="D18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9"/>
  <sheetViews>
    <sheetView workbookViewId="0">
      <selection activeCell="J30" sqref="J30"/>
    </sheetView>
  </sheetViews>
  <sheetFormatPr baseColWidth="10" defaultRowHeight="15" x14ac:dyDescent="0.25"/>
  <cols>
    <col min="2" max="2" width="11.85546875" bestFit="1" customWidth="1"/>
    <col min="3" max="3" width="17.42578125" customWidth="1"/>
    <col min="4" max="4" width="21" customWidth="1"/>
    <col min="5" max="5" width="22.7109375" customWidth="1"/>
    <col min="6" max="6" width="25.7109375" customWidth="1"/>
    <col min="7" max="7" width="24.5703125" customWidth="1"/>
  </cols>
  <sheetData>
    <row r="3" spans="1:2" ht="18" x14ac:dyDescent="0.35">
      <c r="A3" t="s">
        <v>53</v>
      </c>
      <c r="B3" s="8">
        <v>34917.463000000003</v>
      </c>
    </row>
    <row r="4" spans="1:2" ht="18" x14ac:dyDescent="0.35">
      <c r="A4" t="s">
        <v>55</v>
      </c>
      <c r="B4" s="8">
        <v>266.7582080152842</v>
      </c>
    </row>
    <row r="5" spans="1:2" ht="18" x14ac:dyDescent="0.35">
      <c r="A5" t="s">
        <v>123</v>
      </c>
      <c r="B5">
        <v>249.44131467189939</v>
      </c>
    </row>
    <row r="6" spans="1:2" ht="18" x14ac:dyDescent="0.35">
      <c r="A6" t="s">
        <v>54</v>
      </c>
      <c r="B6">
        <f>B3/B5</f>
        <v>139.98267707147232</v>
      </c>
    </row>
    <row r="10" spans="1:2" ht="18" x14ac:dyDescent="0.35">
      <c r="A10" t="s">
        <v>56</v>
      </c>
      <c r="B10">
        <f>'ahora si 3'!C7</f>
        <v>352.76329022517501</v>
      </c>
    </row>
    <row r="15" spans="1:2" x14ac:dyDescent="0.25">
      <c r="B15">
        <f>SQRT(SUMSQ('ahora si 3'!I17:I257))</f>
        <v>94.546129953581413</v>
      </c>
    </row>
    <row r="17" spans="1:8" ht="18" x14ac:dyDescent="0.35">
      <c r="A17" t="s">
        <v>57</v>
      </c>
      <c r="B17" s="19" t="s">
        <v>70</v>
      </c>
    </row>
    <row r="18" spans="1:8" x14ac:dyDescent="0.25">
      <c r="A18" t="s">
        <v>58</v>
      </c>
      <c r="B18" s="19" t="s">
        <v>71</v>
      </c>
    </row>
    <row r="20" spans="1:8" x14ac:dyDescent="0.25">
      <c r="E20" s="9"/>
      <c r="F20" s="10" t="s">
        <v>59</v>
      </c>
      <c r="G20" s="9"/>
    </row>
    <row r="21" spans="1:8" x14ac:dyDescent="0.25">
      <c r="A21" s="11"/>
      <c r="B21" s="11"/>
      <c r="C21" s="11"/>
      <c r="D21" s="11"/>
      <c r="E21" s="12"/>
      <c r="F21" s="13" t="s">
        <v>60</v>
      </c>
      <c r="G21" s="12"/>
    </row>
    <row r="22" spans="1:8" x14ac:dyDescent="0.25">
      <c r="C22" s="14" t="s">
        <v>61</v>
      </c>
      <c r="E22" s="9"/>
      <c r="F22" s="10"/>
      <c r="G22" s="9"/>
    </row>
    <row r="23" spans="1:8" x14ac:dyDescent="0.25">
      <c r="C23" s="14">
        <v>12</v>
      </c>
      <c r="E23" s="9"/>
      <c r="F23" s="10"/>
      <c r="G23" s="9"/>
    </row>
    <row r="24" spans="1:8" x14ac:dyDescent="0.25">
      <c r="C24" s="14" t="s">
        <v>62</v>
      </c>
      <c r="D24" s="14" t="s">
        <v>0</v>
      </c>
      <c r="E24" s="14" t="s">
        <v>1</v>
      </c>
      <c r="F24" s="14" t="s">
        <v>63</v>
      </c>
      <c r="G24" s="14" t="s">
        <v>64</v>
      </c>
      <c r="H24" s="34"/>
    </row>
    <row r="25" spans="1:8" x14ac:dyDescent="0.25">
      <c r="C25" s="14">
        <v>3</v>
      </c>
      <c r="D25" s="15">
        <v>150.03000600188301</v>
      </c>
      <c r="E25" s="14">
        <f>'ahora si 3'!C17</f>
        <v>96.9209311236974</v>
      </c>
      <c r="F25" s="14">
        <f>(E25/B10)*100</f>
        <v>27.474778076208288</v>
      </c>
      <c r="G25" s="14" t="b">
        <f>F25&lt;H25</f>
        <v>0</v>
      </c>
      <c r="H25" s="34">
        <f>C23</f>
        <v>12</v>
      </c>
    </row>
    <row r="26" spans="1:8" x14ac:dyDescent="0.25">
      <c r="C26" s="14">
        <v>5</v>
      </c>
      <c r="D26" s="15">
        <v>250.050010003138</v>
      </c>
      <c r="E26" s="14">
        <f>'ahora si 3'!C27</f>
        <v>58.153347195540299</v>
      </c>
      <c r="F26" s="14">
        <f>(E26/B10)*100</f>
        <v>16.48509037275959</v>
      </c>
      <c r="G26" s="14" t="b">
        <f t="shared" ref="G26:G28" si="0">F26&lt;H26</f>
        <v>0</v>
      </c>
      <c r="H26" s="34">
        <f>H25</f>
        <v>12</v>
      </c>
    </row>
    <row r="27" spans="1:8" x14ac:dyDescent="0.25">
      <c r="C27" s="14">
        <v>7</v>
      </c>
      <c r="D27" s="15">
        <v>350.07001400439299</v>
      </c>
      <c r="E27" s="14">
        <f>'ahora si 3'!C37</f>
        <v>40.559516347511803</v>
      </c>
      <c r="F27" s="14">
        <f>(E27/B10)*100</f>
        <v>11.497657911519633</v>
      </c>
      <c r="G27" s="14" t="b">
        <f t="shared" si="0"/>
        <v>1</v>
      </c>
      <c r="H27" s="34">
        <f t="shared" ref="H27:H28" si="1">H26</f>
        <v>12</v>
      </c>
    </row>
    <row r="28" spans="1:8" x14ac:dyDescent="0.25">
      <c r="C28" s="14">
        <v>9</v>
      </c>
      <c r="D28" s="15">
        <v>450.09001800564897</v>
      </c>
      <c r="E28" s="14">
        <f>'ahora si 3'!C47</f>
        <v>31.553955563209399</v>
      </c>
      <c r="F28" s="14">
        <f>(E28/B10)*100</f>
        <v>8.9447956852505701</v>
      </c>
      <c r="G28" s="14" t="b">
        <f t="shared" si="0"/>
        <v>1</v>
      </c>
      <c r="H28" s="34">
        <f t="shared" si="1"/>
        <v>12</v>
      </c>
    </row>
    <row r="29" spans="1:8" x14ac:dyDescent="0.25">
      <c r="E29" s="9"/>
      <c r="F29" s="10"/>
      <c r="G29" s="9"/>
    </row>
    <row r="30" spans="1:8" x14ac:dyDescent="0.25">
      <c r="E30" s="9"/>
      <c r="F30" s="10"/>
      <c r="G30" s="9"/>
    </row>
    <row r="31" spans="1:8" x14ac:dyDescent="0.25">
      <c r="C31" s="14" t="s">
        <v>65</v>
      </c>
      <c r="D31" s="9"/>
      <c r="E31" s="9"/>
      <c r="F31" s="9"/>
      <c r="G31" s="9"/>
    </row>
    <row r="32" spans="1:8" x14ac:dyDescent="0.25">
      <c r="C32" s="14">
        <v>5.5</v>
      </c>
      <c r="D32" s="9"/>
      <c r="E32" s="9"/>
      <c r="F32" s="9"/>
      <c r="G32" s="9"/>
    </row>
    <row r="33" spans="3:8" x14ac:dyDescent="0.25">
      <c r="C33" s="14" t="s">
        <v>62</v>
      </c>
      <c r="D33" s="14" t="s">
        <v>0</v>
      </c>
      <c r="E33" s="14"/>
      <c r="F33" s="14"/>
      <c r="G33" s="14" t="s">
        <v>64</v>
      </c>
      <c r="H33" s="34"/>
    </row>
    <row r="34" spans="3:8" x14ac:dyDescent="0.25">
      <c r="C34" s="14">
        <v>11</v>
      </c>
      <c r="D34" s="15">
        <v>550.11002200690405</v>
      </c>
      <c r="E34" s="14">
        <f>'ahora si 3'!C57</f>
        <v>25.3835860914728</v>
      </c>
      <c r="F34" s="14">
        <f>(E34/B10)*100</f>
        <v>7.1956427425512475</v>
      </c>
      <c r="G34" s="14" t="b">
        <f>F34&lt;H34</f>
        <v>0</v>
      </c>
      <c r="H34" s="34">
        <f>C32</f>
        <v>5.5</v>
      </c>
    </row>
    <row r="35" spans="3:8" x14ac:dyDescent="0.25">
      <c r="C35" s="14">
        <v>13</v>
      </c>
      <c r="D35" s="15">
        <v>650.13002600815901</v>
      </c>
      <c r="E35" s="14">
        <f>'ahora si 3'!C67</f>
        <v>21.026624425482101</v>
      </c>
      <c r="F35" s="14">
        <f>(E35/B10)*100</f>
        <v>5.9605477690324395</v>
      </c>
      <c r="G35" s="14" t="b">
        <f t="shared" ref="G35:G36" si="2">F35&lt;H35</f>
        <v>0</v>
      </c>
      <c r="H35" s="34">
        <f>H34</f>
        <v>5.5</v>
      </c>
    </row>
    <row r="36" spans="3:8" x14ac:dyDescent="0.25">
      <c r="C36" s="14">
        <v>15</v>
      </c>
      <c r="D36" s="15">
        <v>750.15003000941499</v>
      </c>
      <c r="E36" s="14">
        <f>'ahora si 3'!C77</f>
        <v>17.953924910198801</v>
      </c>
      <c r="F36" s="14">
        <f>(E36/B10)*100</f>
        <v>5.0895105606761106</v>
      </c>
      <c r="G36" s="14" t="b">
        <f t="shared" si="2"/>
        <v>1</v>
      </c>
      <c r="H36" s="34">
        <f>H35</f>
        <v>5.5</v>
      </c>
    </row>
    <row r="37" spans="3:8" x14ac:dyDescent="0.25">
      <c r="E37" s="9"/>
      <c r="F37" s="10"/>
      <c r="G37" s="9"/>
    </row>
    <row r="38" spans="3:8" x14ac:dyDescent="0.25">
      <c r="E38" s="9"/>
      <c r="F38" s="10"/>
      <c r="G38" s="9"/>
    </row>
    <row r="39" spans="3:8" x14ac:dyDescent="0.25">
      <c r="C39" s="14" t="s">
        <v>66</v>
      </c>
      <c r="D39" s="9"/>
      <c r="E39" s="9"/>
      <c r="F39" s="9"/>
      <c r="G39" s="9"/>
    </row>
    <row r="40" spans="3:8" x14ac:dyDescent="0.25">
      <c r="C40" s="14">
        <v>5</v>
      </c>
      <c r="D40" s="9"/>
      <c r="E40" s="9"/>
      <c r="F40" s="9"/>
      <c r="G40" s="9"/>
    </row>
    <row r="41" spans="3:8" x14ac:dyDescent="0.25">
      <c r="C41" s="14" t="s">
        <v>62</v>
      </c>
      <c r="D41" s="14" t="s">
        <v>0</v>
      </c>
      <c r="E41" s="14"/>
      <c r="F41" s="14"/>
      <c r="G41" s="14" t="s">
        <v>64</v>
      </c>
      <c r="H41" s="34"/>
    </row>
    <row r="42" spans="3:8" x14ac:dyDescent="0.25">
      <c r="C42" s="14">
        <v>17</v>
      </c>
      <c r="D42" s="15">
        <v>850.17003401066995</v>
      </c>
      <c r="E42" s="14">
        <f>'ahora si 3'!C87</f>
        <v>15.422318489057799</v>
      </c>
      <c r="F42" s="14">
        <f>(E42/B10)*100</f>
        <v>4.3718603710758748</v>
      </c>
      <c r="G42" s="14" t="b">
        <f>F42&lt;H42</f>
        <v>1</v>
      </c>
      <c r="H42" s="34">
        <f>C40</f>
        <v>5</v>
      </c>
    </row>
    <row r="43" spans="3:8" x14ac:dyDescent="0.25">
      <c r="C43" s="14">
        <v>19</v>
      </c>
      <c r="D43" s="15">
        <v>950.19003801192503</v>
      </c>
      <c r="E43" s="14">
        <f>'ahora si 3'!C97</f>
        <v>13.4387171110554</v>
      </c>
      <c r="F43" s="14">
        <f>(E43/B10)*100</f>
        <v>3.8095565733263315</v>
      </c>
      <c r="G43" s="14" t="b">
        <f t="shared" ref="G43:G44" si="3">F43&lt;H43</f>
        <v>1</v>
      </c>
      <c r="H43" s="34">
        <f>H42</f>
        <v>5</v>
      </c>
    </row>
    <row r="44" spans="3:8" x14ac:dyDescent="0.25">
      <c r="C44" s="14">
        <v>21</v>
      </c>
      <c r="D44" s="15">
        <v>1050.2100420131801</v>
      </c>
      <c r="E44" s="14">
        <f>'ahora si 3'!C107</f>
        <v>11.8188512883993</v>
      </c>
      <c r="F44" s="14">
        <f>(E44/B10)*100</f>
        <v>3.3503631516916399</v>
      </c>
      <c r="G44" s="14" t="b">
        <f t="shared" si="3"/>
        <v>1</v>
      </c>
      <c r="H44" s="34">
        <f>H43</f>
        <v>5</v>
      </c>
    </row>
    <row r="45" spans="3:8" x14ac:dyDescent="0.25">
      <c r="E45" s="9"/>
      <c r="F45" s="10"/>
      <c r="G45" s="9"/>
    </row>
    <row r="46" spans="3:8" x14ac:dyDescent="0.25">
      <c r="E46" s="9"/>
      <c r="F46" s="10"/>
      <c r="G46" s="9"/>
    </row>
    <row r="47" spans="3:8" x14ac:dyDescent="0.25">
      <c r="C47" s="14" t="s">
        <v>67</v>
      </c>
      <c r="D47" s="9"/>
      <c r="E47" s="9"/>
      <c r="F47" s="9"/>
      <c r="G47" s="9"/>
    </row>
    <row r="48" spans="3:8" x14ac:dyDescent="0.25">
      <c r="C48" s="14">
        <v>2</v>
      </c>
      <c r="D48" s="9"/>
      <c r="E48" s="9"/>
      <c r="F48" s="9"/>
      <c r="G48" s="9"/>
    </row>
    <row r="49" spans="3:8" x14ac:dyDescent="0.25">
      <c r="C49" s="14" t="s">
        <v>62</v>
      </c>
      <c r="D49" s="14" t="s">
        <v>0</v>
      </c>
      <c r="E49" s="14"/>
      <c r="F49" s="14"/>
      <c r="G49" s="14" t="s">
        <v>64</v>
      </c>
      <c r="H49" s="34"/>
    </row>
    <row r="50" spans="3:8" x14ac:dyDescent="0.25">
      <c r="C50" s="14">
        <v>23</v>
      </c>
      <c r="D50" s="15">
        <v>1150.2300460144299</v>
      </c>
      <c r="E50" s="14">
        <f>'ahora si 3'!C117</f>
        <v>10.4125894635336</v>
      </c>
      <c r="F50" s="14">
        <f>(E50/B10)*100</f>
        <v>2.951721381464341</v>
      </c>
      <c r="G50" s="14" t="b">
        <f>F50&lt;H50</f>
        <v>0</v>
      </c>
      <c r="H50" s="34">
        <f>C48</f>
        <v>2</v>
      </c>
    </row>
    <row r="51" spans="3:8" x14ac:dyDescent="0.25">
      <c r="C51" s="14">
        <v>25</v>
      </c>
      <c r="D51" s="15">
        <v>1250.25005001569</v>
      </c>
      <c r="E51" s="14">
        <f>'ahora si 3'!C127</f>
        <v>9.2470776441556293</v>
      </c>
      <c r="F51" s="14">
        <f>(E51/B10)*100</f>
        <v>2.6213265099815395</v>
      </c>
      <c r="G51" s="14" t="b">
        <f t="shared" ref="G51:G55" si="4">F51&lt;H51</f>
        <v>0</v>
      </c>
      <c r="H51" s="34">
        <f>H50</f>
        <v>2</v>
      </c>
    </row>
    <row r="52" spans="3:8" x14ac:dyDescent="0.25">
      <c r="C52" s="14">
        <v>27</v>
      </c>
      <c r="D52" s="15">
        <v>1350.2700540169401</v>
      </c>
      <c r="E52" s="14">
        <f>'ahora si 3'!C137</f>
        <v>8.2125653096000395</v>
      </c>
      <c r="F52" s="14">
        <f>(E52/B10)*100</f>
        <v>2.328066875767548</v>
      </c>
      <c r="G52" s="14" t="b">
        <f t="shared" si="4"/>
        <v>0</v>
      </c>
      <c r="H52" s="34">
        <f t="shared" ref="H52:H55" si="5">H51</f>
        <v>2</v>
      </c>
    </row>
    <row r="53" spans="3:8" x14ac:dyDescent="0.25">
      <c r="C53" s="14">
        <v>29</v>
      </c>
      <c r="D53" s="15">
        <v>1450.2900580181999</v>
      </c>
      <c r="E53" s="14">
        <f>'ahora si 3'!C147</f>
        <v>7.3074190350474701</v>
      </c>
      <c r="F53" s="14">
        <f>(E53/B10)*100</f>
        <v>2.0714794417477553</v>
      </c>
      <c r="G53" s="14" t="b">
        <f t="shared" si="4"/>
        <v>0</v>
      </c>
      <c r="H53" s="34">
        <f t="shared" si="5"/>
        <v>2</v>
      </c>
    </row>
    <row r="54" spans="3:8" x14ac:dyDescent="0.25">
      <c r="C54" s="14">
        <v>31</v>
      </c>
      <c r="D54" s="15">
        <v>1550.31006201945</v>
      </c>
      <c r="E54" s="14">
        <f>'ahora si 3'!C157</f>
        <v>6.5195724926774501</v>
      </c>
      <c r="F54" s="14">
        <f>(E54/B10)*100</f>
        <v>1.8481436910614741</v>
      </c>
      <c r="G54" s="14" t="b">
        <f t="shared" si="4"/>
        <v>1</v>
      </c>
      <c r="H54" s="34">
        <f t="shared" si="5"/>
        <v>2</v>
      </c>
    </row>
    <row r="55" spans="3:8" x14ac:dyDescent="0.25">
      <c r="C55" s="14">
        <v>33</v>
      </c>
      <c r="D55" s="15">
        <v>1650.3300660207101</v>
      </c>
      <c r="E55" s="14">
        <f>'ahora si 3'!C167</f>
        <v>5.79345005559302</v>
      </c>
      <c r="F55" s="14">
        <f>(E55/B10)*100</f>
        <v>1.6423052557126789</v>
      </c>
      <c r="G55" s="14" t="b">
        <f t="shared" si="4"/>
        <v>1</v>
      </c>
      <c r="H55" s="34">
        <f t="shared" si="5"/>
        <v>2</v>
      </c>
    </row>
    <row r="56" spans="3:8" x14ac:dyDescent="0.25">
      <c r="E56" s="9"/>
      <c r="F56" s="10"/>
      <c r="G56" s="9"/>
    </row>
    <row r="57" spans="3:8" x14ac:dyDescent="0.25">
      <c r="E57" s="9"/>
      <c r="F57" s="10"/>
      <c r="G57" s="9"/>
    </row>
    <row r="58" spans="3:8" x14ac:dyDescent="0.25">
      <c r="C58" s="14" t="s">
        <v>68</v>
      </c>
      <c r="D58" s="9"/>
      <c r="E58" s="9"/>
      <c r="F58" s="9"/>
      <c r="G58" s="9"/>
    </row>
    <row r="59" spans="3:8" x14ac:dyDescent="0.25">
      <c r="C59" s="14">
        <v>1</v>
      </c>
      <c r="D59" s="9"/>
      <c r="E59" s="9"/>
      <c r="F59" s="9"/>
      <c r="G59" s="9"/>
    </row>
    <row r="60" spans="3:8" x14ac:dyDescent="0.25">
      <c r="C60" s="14" t="s">
        <v>62</v>
      </c>
      <c r="D60" s="14" t="s">
        <v>0</v>
      </c>
      <c r="E60" s="14"/>
      <c r="F60" s="14"/>
      <c r="G60" s="14" t="s">
        <v>64</v>
      </c>
      <c r="H60" s="34"/>
    </row>
    <row r="61" spans="3:8" x14ac:dyDescent="0.25">
      <c r="C61" s="14">
        <v>35</v>
      </c>
      <c r="D61" s="15">
        <v>1750.3500700219599</v>
      </c>
      <c r="E61" s="14">
        <f>'ahora si 3'!C177</f>
        <v>5.1580651542692397</v>
      </c>
      <c r="F61" s="14">
        <f>(E61/B10)*100</f>
        <v>1.4621887529671118</v>
      </c>
      <c r="G61" s="14" t="b">
        <f>F61&lt;H61</f>
        <v>0</v>
      </c>
      <c r="H61" s="34">
        <f>C59</f>
        <v>1</v>
      </c>
    </row>
    <row r="62" spans="3:8" x14ac:dyDescent="0.25">
      <c r="C62" s="14">
        <v>37</v>
      </c>
      <c r="D62" s="15">
        <v>1850.37007402322</v>
      </c>
      <c r="E62" s="14">
        <f>'ahora si 3'!C187</f>
        <v>4.5822207835239901</v>
      </c>
      <c r="F62" s="14">
        <f>(E62/B10)*100</f>
        <v>1.2989505740801652</v>
      </c>
      <c r="G62" s="14" t="b">
        <f t="shared" ref="G62:G68" si="6">F62&lt;H62</f>
        <v>0</v>
      </c>
      <c r="H62" s="34">
        <f>H61</f>
        <v>1</v>
      </c>
    </row>
    <row r="63" spans="3:8" x14ac:dyDescent="0.25">
      <c r="C63" s="14">
        <v>39</v>
      </c>
      <c r="D63" s="15">
        <v>1950.3900780244701</v>
      </c>
      <c r="E63" s="14">
        <f>'ahora si 3'!C197</f>
        <v>4.0477864960630896</v>
      </c>
      <c r="F63" s="14">
        <f>(E63/B10)*100</f>
        <v>1.1474511685950417</v>
      </c>
      <c r="G63" s="14" t="b">
        <f t="shared" si="6"/>
        <v>0</v>
      </c>
      <c r="H63" s="34">
        <f t="shared" ref="H63:H68" si="7">H62</f>
        <v>1</v>
      </c>
    </row>
    <row r="64" spans="3:8" x14ac:dyDescent="0.25">
      <c r="C64" s="14">
        <v>41</v>
      </c>
      <c r="D64" s="15">
        <v>2050.4100820257299</v>
      </c>
      <c r="E64" s="14">
        <f>'ahora si 3'!C207</f>
        <v>3.5765323497360599</v>
      </c>
      <c r="F64" s="14">
        <f>(E64/B10)*100</f>
        <v>1.0138618299690698</v>
      </c>
      <c r="G64" s="14" t="b">
        <f t="shared" si="6"/>
        <v>0</v>
      </c>
      <c r="H64" s="34">
        <f t="shared" si="7"/>
        <v>1</v>
      </c>
    </row>
    <row r="65" spans="1:8" x14ac:dyDescent="0.25">
      <c r="C65" s="14">
        <v>43</v>
      </c>
      <c r="D65" s="15">
        <v>2150.43008602699</v>
      </c>
      <c r="E65" s="14">
        <f>'ahora si 3'!C217</f>
        <v>3.1398467390891498</v>
      </c>
      <c r="F65" s="14">
        <f>(E65/B10)*100</f>
        <v>0.89007184877001533</v>
      </c>
      <c r="G65" s="14" t="b">
        <f t="shared" si="6"/>
        <v>1</v>
      </c>
      <c r="H65" s="34">
        <f t="shared" si="7"/>
        <v>1</v>
      </c>
    </row>
    <row r="66" spans="1:8" x14ac:dyDescent="0.25">
      <c r="C66" s="14">
        <v>45</v>
      </c>
      <c r="D66" s="15">
        <v>2250.4500900282401</v>
      </c>
      <c r="E66" s="14">
        <f>'ahora si 3'!C227</f>
        <v>2.7367090502612901</v>
      </c>
      <c r="F66" s="14">
        <f>(E66/B10)*100</f>
        <v>0.77579190525023189</v>
      </c>
      <c r="G66" s="14" t="b">
        <f t="shared" si="6"/>
        <v>1</v>
      </c>
      <c r="H66" s="34">
        <f t="shared" si="7"/>
        <v>1</v>
      </c>
    </row>
    <row r="67" spans="1:8" x14ac:dyDescent="0.25">
      <c r="C67" s="14">
        <v>47</v>
      </c>
      <c r="D67" s="15">
        <v>2350.4700940295002</v>
      </c>
      <c r="E67" s="14">
        <f>'ahora si 3'!C237</f>
        <v>2.3762656453492998</v>
      </c>
      <c r="F67" s="14">
        <f>(E67/B10)*100</f>
        <v>0.67361477545820814</v>
      </c>
      <c r="G67" s="14" t="b">
        <f t="shared" si="6"/>
        <v>1</v>
      </c>
      <c r="H67" s="34">
        <f t="shared" si="7"/>
        <v>1</v>
      </c>
    </row>
    <row r="68" spans="1:8" x14ac:dyDescent="0.25">
      <c r="C68" s="14">
        <v>49</v>
      </c>
      <c r="D68" s="15">
        <v>2450.4900980307498</v>
      </c>
      <c r="E68" s="14">
        <f>'ahora si 3'!C247</f>
        <v>2.0418961660758099</v>
      </c>
      <c r="F68" s="14">
        <f>(E68/B10)*100</f>
        <v>0.57882898324608312</v>
      </c>
      <c r="G68" s="14" t="b">
        <f t="shared" si="6"/>
        <v>1</v>
      </c>
      <c r="H68" s="34">
        <f t="shared" si="7"/>
        <v>1</v>
      </c>
    </row>
    <row r="69" spans="1:8" x14ac:dyDescent="0.25">
      <c r="E69" s="9"/>
      <c r="F69" s="10"/>
      <c r="G69" s="9"/>
    </row>
    <row r="70" spans="1:8" x14ac:dyDescent="0.25">
      <c r="E70" s="9"/>
      <c r="F70" s="10"/>
      <c r="G70" s="9"/>
    </row>
    <row r="71" spans="1:8" x14ac:dyDescent="0.25">
      <c r="A71" s="11"/>
      <c r="B71" s="11"/>
      <c r="C71" s="11"/>
      <c r="D71" s="11"/>
      <c r="E71" s="12" t="s">
        <v>69</v>
      </c>
      <c r="F71" s="13"/>
      <c r="G71" s="12"/>
    </row>
    <row r="72" spans="1:8" x14ac:dyDescent="0.25">
      <c r="C72" s="14" t="s">
        <v>61</v>
      </c>
      <c r="D72" s="9"/>
      <c r="E72" s="9"/>
      <c r="F72" s="9"/>
      <c r="G72" s="9"/>
    </row>
    <row r="73" spans="1:8" x14ac:dyDescent="0.25">
      <c r="C73" s="14">
        <f>C23*0.25</f>
        <v>3</v>
      </c>
      <c r="D73" s="9"/>
      <c r="E73" s="9"/>
      <c r="F73" s="9"/>
      <c r="G73" s="9"/>
    </row>
    <row r="74" spans="1:8" x14ac:dyDescent="0.25">
      <c r="C74" s="14" t="s">
        <v>62</v>
      </c>
      <c r="D74" s="14" t="s">
        <v>0</v>
      </c>
      <c r="E74" s="14"/>
      <c r="F74" s="14">
        <f>(E74/B10)*100</f>
        <v>0</v>
      </c>
      <c r="G74" s="14" t="s">
        <v>64</v>
      </c>
      <c r="H74" s="34"/>
    </row>
    <row r="75" spans="1:8" x14ac:dyDescent="0.25">
      <c r="C75" s="14">
        <v>2</v>
      </c>
      <c r="D75" s="15">
        <v>100.020004001255</v>
      </c>
      <c r="E75" s="14">
        <f>'ahora si 3'!C12</f>
        <v>5.2708264404242998E-2</v>
      </c>
      <c r="F75" s="14">
        <f>(E75/B10)*100</f>
        <v>1.49415389482841E-2</v>
      </c>
      <c r="G75" s="14" t="b">
        <f>F75&lt;H75</f>
        <v>1</v>
      </c>
      <c r="H75" s="34">
        <f>C73</f>
        <v>3</v>
      </c>
    </row>
    <row r="76" spans="1:8" x14ac:dyDescent="0.25">
      <c r="C76" s="14">
        <v>4</v>
      </c>
      <c r="D76" s="15">
        <v>200.04000800251001</v>
      </c>
      <c r="E76" s="14">
        <f>'ahora si 3'!C22</f>
        <v>4.2573987364612202E-2</v>
      </c>
      <c r="F76" s="14">
        <f>(E76/B10)*100</f>
        <v>1.2068712517517477E-2</v>
      </c>
      <c r="G76" s="14" t="b">
        <f t="shared" ref="G76:G79" si="8">F76&lt;H76</f>
        <v>1</v>
      </c>
      <c r="H76" s="34">
        <f>H75</f>
        <v>3</v>
      </c>
    </row>
    <row r="77" spans="1:8" x14ac:dyDescent="0.25">
      <c r="C77" s="14">
        <v>6</v>
      </c>
      <c r="D77" s="15">
        <v>300.06001200376602</v>
      </c>
      <c r="E77" s="14">
        <f>'ahora si 3'!C32</f>
        <v>4.6834700779655201E-2</v>
      </c>
      <c r="F77" s="14">
        <f>(E77/B10)*100</f>
        <v>1.3276523401785879E-2</v>
      </c>
      <c r="G77" s="14" t="b">
        <f t="shared" si="8"/>
        <v>1</v>
      </c>
      <c r="H77" s="34">
        <f t="shared" ref="H77:H79" si="9">H76</f>
        <v>3</v>
      </c>
    </row>
    <row r="78" spans="1:8" x14ac:dyDescent="0.25">
      <c r="C78" s="14">
        <v>8</v>
      </c>
      <c r="D78" s="15">
        <v>400.08001600502098</v>
      </c>
      <c r="E78" s="14">
        <f>'ahora si 3'!C42</f>
        <v>4.4064111402231099E-2</v>
      </c>
      <c r="F78" s="14">
        <f>(E78/B10)*100</f>
        <v>1.249112722984985E-2</v>
      </c>
      <c r="G78" s="14" t="b">
        <f t="shared" si="8"/>
        <v>1</v>
      </c>
      <c r="H78" s="34">
        <f t="shared" si="9"/>
        <v>3</v>
      </c>
    </row>
    <row r="79" spans="1:8" x14ac:dyDescent="0.25">
      <c r="C79" s="14">
        <v>10</v>
      </c>
      <c r="D79" s="15">
        <v>500.100020006276</v>
      </c>
      <c r="E79" s="14">
        <f>'ahora si 3'!C52</f>
        <v>4.3981027738976497E-2</v>
      </c>
      <c r="F79" s="14">
        <f>(E79/B10)*100</f>
        <v>1.2467574988004741E-2</v>
      </c>
      <c r="G79" s="14" t="b">
        <f t="shared" si="8"/>
        <v>1</v>
      </c>
      <c r="H79" s="34">
        <f t="shared" si="9"/>
        <v>3</v>
      </c>
    </row>
    <row r="80" spans="1:8" x14ac:dyDescent="0.25">
      <c r="E80" s="9"/>
      <c r="F80" s="10"/>
      <c r="G80" s="9"/>
    </row>
    <row r="81" spans="3:8" x14ac:dyDescent="0.25">
      <c r="E81" s="9"/>
      <c r="F81" s="10"/>
      <c r="G81" s="9"/>
    </row>
    <row r="82" spans="3:8" x14ac:dyDescent="0.25">
      <c r="C82" s="14" t="s">
        <v>65</v>
      </c>
      <c r="D82" s="9"/>
      <c r="E82" s="9"/>
      <c r="F82" s="9"/>
      <c r="G82" s="9"/>
    </row>
    <row r="83" spans="3:8" x14ac:dyDescent="0.25">
      <c r="C83" s="14">
        <f>5.5*0.25</f>
        <v>1.375</v>
      </c>
      <c r="D83" s="9"/>
      <c r="E83" s="9"/>
      <c r="F83" s="9"/>
      <c r="G83" s="9"/>
    </row>
    <row r="84" spans="3:8" x14ac:dyDescent="0.25">
      <c r="C84" s="14" t="s">
        <v>62</v>
      </c>
      <c r="D84" s="14" t="s">
        <v>0</v>
      </c>
      <c r="E84" s="14"/>
      <c r="F84" s="14"/>
      <c r="G84" s="14" t="s">
        <v>64</v>
      </c>
      <c r="H84" s="34"/>
    </row>
    <row r="85" spans="3:8" x14ac:dyDescent="0.25">
      <c r="C85" s="14">
        <v>12</v>
      </c>
      <c r="D85" s="15">
        <v>600.12002400753204</v>
      </c>
      <c r="E85" s="14">
        <f>'ahora si 3'!C62</f>
        <v>4.4236203940209197E-2</v>
      </c>
      <c r="F85" s="14">
        <f>(E85/B10)*100</f>
        <v>1.253991137002165E-2</v>
      </c>
      <c r="G85" s="14" t="b">
        <f>F85&lt;H85</f>
        <v>1</v>
      </c>
      <c r="H85" s="34">
        <f>C83</f>
        <v>1.375</v>
      </c>
    </row>
    <row r="86" spans="3:8" x14ac:dyDescent="0.25">
      <c r="C86" s="14">
        <v>14</v>
      </c>
      <c r="D86" s="15">
        <v>700.140028008787</v>
      </c>
      <c r="E86" s="14">
        <f>'ahora si 3'!C72</f>
        <v>4.1755873014558902E-2</v>
      </c>
      <c r="F86" s="14">
        <f>(E86/B10)*100</f>
        <v>1.1836796563470477E-2</v>
      </c>
      <c r="G86" s="14" t="b">
        <f t="shared" ref="G86:G87" si="10">F86&lt;H86</f>
        <v>1</v>
      </c>
      <c r="H86" s="34">
        <f>H85</f>
        <v>1.375</v>
      </c>
    </row>
    <row r="87" spans="3:8" x14ac:dyDescent="0.25">
      <c r="C87" s="14">
        <v>16</v>
      </c>
      <c r="D87" s="15">
        <v>800.16003201004196</v>
      </c>
      <c r="E87" s="14">
        <f>'ahora si 3'!C82</f>
        <v>4.2386042162620603E-2</v>
      </c>
      <c r="F87" s="14">
        <f>(E87/B10)*100</f>
        <v>1.2015434524257003E-2</v>
      </c>
      <c r="G87" s="14" t="b">
        <f t="shared" si="10"/>
        <v>1</v>
      </c>
      <c r="H87" s="34">
        <f>H86</f>
        <v>1.375</v>
      </c>
    </row>
    <row r="88" spans="3:8" x14ac:dyDescent="0.25">
      <c r="E88" s="9"/>
      <c r="F88" s="10"/>
      <c r="G88" s="9"/>
    </row>
    <row r="89" spans="3:8" x14ac:dyDescent="0.25">
      <c r="E89" s="9"/>
      <c r="F89" s="10"/>
      <c r="G89" s="9"/>
    </row>
    <row r="90" spans="3:8" x14ac:dyDescent="0.25">
      <c r="C90" s="14" t="s">
        <v>66</v>
      </c>
      <c r="D90" s="9"/>
      <c r="E90" s="9"/>
      <c r="F90" s="9"/>
      <c r="G90" s="9"/>
    </row>
    <row r="91" spans="3:8" x14ac:dyDescent="0.25">
      <c r="C91" s="14">
        <f>5*0.25</f>
        <v>1.25</v>
      </c>
      <c r="D91" s="9"/>
      <c r="E91" s="9"/>
      <c r="F91" s="9"/>
      <c r="G91" s="9"/>
    </row>
    <row r="92" spans="3:8" x14ac:dyDescent="0.25">
      <c r="C92" s="14" t="s">
        <v>62</v>
      </c>
      <c r="D92" s="14" t="s">
        <v>0</v>
      </c>
      <c r="E92" s="14"/>
      <c r="F92" s="14"/>
      <c r="G92" s="14" t="s">
        <v>64</v>
      </c>
      <c r="H92" s="34"/>
    </row>
    <row r="93" spans="3:8" x14ac:dyDescent="0.25">
      <c r="C93" s="14">
        <v>18</v>
      </c>
      <c r="D93" s="15">
        <v>900.18003601129794</v>
      </c>
      <c r="E93" s="14">
        <f>'ahora si 3'!C92</f>
        <v>4.0536313489367398E-2</v>
      </c>
      <c r="F93" s="14">
        <f>(E93/B10)*100</f>
        <v>1.149108045326722E-2</v>
      </c>
      <c r="G93" s="14" t="b">
        <f>F93&lt;H93</f>
        <v>1</v>
      </c>
      <c r="H93" s="34">
        <f>C91</f>
        <v>1.25</v>
      </c>
    </row>
    <row r="94" spans="3:8" x14ac:dyDescent="0.25">
      <c r="C94" s="14">
        <v>20</v>
      </c>
      <c r="D94" s="15">
        <v>1000.2000400125499</v>
      </c>
      <c r="E94" s="14">
        <f>'ahora si 3'!C102</f>
        <v>3.9293377268871998E-2</v>
      </c>
      <c r="F94" s="14">
        <f>(E94/B10)*100</f>
        <v>1.1138737606112684E-2</v>
      </c>
      <c r="G94" s="14" t="b">
        <f t="shared" ref="G94:G95" si="11">F94&lt;H94</f>
        <v>1</v>
      </c>
      <c r="H94" s="34">
        <f>H93</f>
        <v>1.25</v>
      </c>
    </row>
    <row r="95" spans="3:8" x14ac:dyDescent="0.25">
      <c r="C95" s="14">
        <v>22</v>
      </c>
      <c r="D95" s="15">
        <v>1100.2200440137999</v>
      </c>
      <c r="E95" s="14">
        <f>'ahora si 3'!C112</f>
        <v>3.8867083032736602E-2</v>
      </c>
      <c r="F95" s="14">
        <f>(E95/B10)*100</f>
        <v>1.1017893332360931E-2</v>
      </c>
      <c r="G95" s="14" t="b">
        <f t="shared" si="11"/>
        <v>1</v>
      </c>
      <c r="H95" s="34">
        <f>H94</f>
        <v>1.25</v>
      </c>
    </row>
    <row r="96" spans="3:8" x14ac:dyDescent="0.25">
      <c r="E96" s="9"/>
      <c r="F96" s="10"/>
      <c r="G96" s="9"/>
    </row>
    <row r="97" spans="3:8" x14ac:dyDescent="0.25">
      <c r="E97" s="9"/>
      <c r="F97" s="10"/>
      <c r="G97" s="9"/>
    </row>
    <row r="98" spans="3:8" x14ac:dyDescent="0.25">
      <c r="C98" s="16" t="s">
        <v>67</v>
      </c>
      <c r="D98" s="17"/>
      <c r="E98" s="9"/>
      <c r="F98" s="9"/>
      <c r="G98" s="17"/>
    </row>
    <row r="99" spans="3:8" x14ac:dyDescent="0.25">
      <c r="C99" s="16">
        <f>2*0.25</f>
        <v>0.5</v>
      </c>
      <c r="D99" s="17"/>
      <c r="E99" s="9"/>
      <c r="F99" s="9"/>
      <c r="G99" s="17"/>
    </row>
    <row r="100" spans="3:8" x14ac:dyDescent="0.25">
      <c r="C100" s="16" t="s">
        <v>62</v>
      </c>
      <c r="D100" s="16" t="s">
        <v>0</v>
      </c>
      <c r="E100" s="14"/>
      <c r="F100" s="14"/>
      <c r="G100" s="16" t="s">
        <v>64</v>
      </c>
      <c r="H100" s="34"/>
    </row>
    <row r="101" spans="3:8" x14ac:dyDescent="0.25">
      <c r="C101" s="16">
        <v>24</v>
      </c>
      <c r="D101" s="18">
        <v>1200.24004801506</v>
      </c>
      <c r="E101" s="14">
        <f>'ahora si 3'!C122</f>
        <v>3.6484198743012099E-2</v>
      </c>
      <c r="F101" s="14">
        <f>(E101/B10)*100</f>
        <v>1.0342402328690038E-2</v>
      </c>
      <c r="G101" s="16" t="b">
        <f>F101&lt;H101</f>
        <v>1</v>
      </c>
      <c r="H101" s="34">
        <f>C99</f>
        <v>0.5</v>
      </c>
    </row>
    <row r="102" spans="3:8" x14ac:dyDescent="0.25">
      <c r="C102" s="16">
        <v>26</v>
      </c>
      <c r="D102" s="18">
        <v>1300.2600520163101</v>
      </c>
      <c r="E102" s="14">
        <f>'ahora si 3'!C132</f>
        <v>3.5903614191386997E-2</v>
      </c>
      <c r="F102" s="14">
        <f>(E102/B10)*100</f>
        <v>1.0177820421299815E-2</v>
      </c>
      <c r="G102" s="16" t="b">
        <f t="shared" ref="G102:G106" si="12">F102&lt;H102</f>
        <v>1</v>
      </c>
      <c r="H102" s="34">
        <f>H101</f>
        <v>0.5</v>
      </c>
    </row>
    <row r="103" spans="3:8" x14ac:dyDescent="0.25">
      <c r="C103" s="16">
        <v>28</v>
      </c>
      <c r="D103" s="18">
        <v>1400.2800560175699</v>
      </c>
      <c r="E103" s="14">
        <f>'ahora si 3'!C142</f>
        <v>3.4115364181311503E-2</v>
      </c>
      <c r="F103" s="14">
        <f>(E103/B10)*100</f>
        <v>9.6708940886493788E-3</v>
      </c>
      <c r="G103" s="16" t="b">
        <f t="shared" si="12"/>
        <v>1</v>
      </c>
      <c r="H103" s="34">
        <f t="shared" ref="H103:H106" si="13">H102</f>
        <v>0.5</v>
      </c>
    </row>
    <row r="104" spans="3:8" x14ac:dyDescent="0.25">
      <c r="C104" s="16">
        <v>30</v>
      </c>
      <c r="D104" s="18">
        <v>1500.30006001883</v>
      </c>
      <c r="E104" s="14">
        <f>'ahora si 3'!C152</f>
        <v>3.2275714925088399E-2</v>
      </c>
      <c r="F104" s="14">
        <f>(E104/B10)*100</f>
        <v>9.149397292582866E-3</v>
      </c>
      <c r="G104" s="16" t="b">
        <f t="shared" si="12"/>
        <v>1</v>
      </c>
      <c r="H104" s="34">
        <f t="shared" si="13"/>
        <v>0.5</v>
      </c>
    </row>
    <row r="105" spans="3:8" x14ac:dyDescent="0.25">
      <c r="C105" s="16">
        <v>32</v>
      </c>
      <c r="D105" s="18">
        <v>1600.3200640200801</v>
      </c>
      <c r="E105" s="14">
        <f>'ahora si 3'!C162</f>
        <v>3.1326280242694501E-2</v>
      </c>
      <c r="F105" s="14">
        <f>(E105/B10)*100</f>
        <v>8.8802551486290952E-3</v>
      </c>
      <c r="G105" s="16" t="b">
        <f t="shared" si="12"/>
        <v>1</v>
      </c>
      <c r="H105" s="34">
        <f t="shared" si="13"/>
        <v>0.5</v>
      </c>
    </row>
    <row r="106" spans="3:8" x14ac:dyDescent="0.25">
      <c r="C106" s="16">
        <v>34</v>
      </c>
      <c r="D106" s="18">
        <v>1700.3400680213399</v>
      </c>
      <c r="E106" s="14">
        <f>'ahora si 3'!C172</f>
        <v>2.8895644658433001E-2</v>
      </c>
      <c r="F106" s="14">
        <f>(E106/B10)*100</f>
        <v>8.1912277890333774E-3</v>
      </c>
      <c r="G106" s="16" t="b">
        <f t="shared" si="12"/>
        <v>1</v>
      </c>
      <c r="H106" s="34">
        <f t="shared" si="13"/>
        <v>0.5</v>
      </c>
    </row>
    <row r="107" spans="3:8" x14ac:dyDescent="0.25">
      <c r="E107" s="9"/>
      <c r="F107" s="10"/>
      <c r="G107" s="9"/>
    </row>
    <row r="108" spans="3:8" x14ac:dyDescent="0.25">
      <c r="E108" s="9"/>
      <c r="F108" s="10"/>
      <c r="G108" s="9"/>
    </row>
    <row r="109" spans="3:8" x14ac:dyDescent="0.25">
      <c r="C109" s="14" t="s">
        <v>68</v>
      </c>
      <c r="D109" s="9"/>
      <c r="E109" s="9"/>
      <c r="F109" s="9"/>
      <c r="G109" s="9"/>
    </row>
    <row r="110" spans="3:8" x14ac:dyDescent="0.25">
      <c r="C110" s="14">
        <f>1*0.25</f>
        <v>0.25</v>
      </c>
      <c r="D110" s="9"/>
      <c r="E110" s="9"/>
      <c r="F110" s="9"/>
      <c r="G110" s="9"/>
    </row>
    <row r="111" spans="3:8" x14ac:dyDescent="0.25">
      <c r="C111" s="14" t="s">
        <v>62</v>
      </c>
      <c r="D111" s="14" t="s">
        <v>0</v>
      </c>
      <c r="E111" s="14"/>
      <c r="F111" s="14"/>
      <c r="G111" s="14" t="s">
        <v>64</v>
      </c>
      <c r="H111" s="34"/>
    </row>
    <row r="112" spans="3:8" x14ac:dyDescent="0.25">
      <c r="C112" s="14">
        <v>36</v>
      </c>
      <c r="D112" s="15">
        <v>1800.36007202259</v>
      </c>
      <c r="E112" s="14">
        <f>'ahora si 3'!C182</f>
        <v>2.7678635541179501E-2</v>
      </c>
      <c r="F112" s="14">
        <f>(E112/B10)*100</f>
        <v>7.8462346588024333E-3</v>
      </c>
      <c r="G112" s="16" t="b">
        <f>F112&lt;H112</f>
        <v>1</v>
      </c>
      <c r="H112" s="34">
        <f>C110</f>
        <v>0.25</v>
      </c>
    </row>
    <row r="113" spans="3:8" x14ac:dyDescent="0.25">
      <c r="C113" s="14">
        <v>38</v>
      </c>
      <c r="D113" s="15">
        <v>1900.3800760238501</v>
      </c>
      <c r="E113" s="14">
        <f>'ahora si 3'!C192</f>
        <v>2.58541122112767E-2</v>
      </c>
      <c r="F113" s="14">
        <f>(E113/B10)*100</f>
        <v>7.3290257029787779E-3</v>
      </c>
      <c r="G113" s="16" t="b">
        <f t="shared" ref="G113:G119" si="14">F113&lt;H113</f>
        <v>1</v>
      </c>
      <c r="H113" s="34">
        <f>H112</f>
        <v>0.25</v>
      </c>
    </row>
    <row r="114" spans="3:8" x14ac:dyDescent="0.25">
      <c r="C114" s="14">
        <v>40</v>
      </c>
      <c r="D114" s="15">
        <v>2000.4000800250999</v>
      </c>
      <c r="E114" s="14">
        <f>'ahora si 3'!C202</f>
        <v>2.3682494867392798E-2</v>
      </c>
      <c r="F114" s="14">
        <f>(E114/B10)*100</f>
        <v>6.7134238520895539E-3</v>
      </c>
      <c r="G114" s="16" t="b">
        <f t="shared" si="14"/>
        <v>1</v>
      </c>
      <c r="H114" s="34">
        <f t="shared" ref="H114:H119" si="15">H113</f>
        <v>0.25</v>
      </c>
    </row>
    <row r="115" spans="3:8" x14ac:dyDescent="0.25">
      <c r="C115" s="14">
        <v>42</v>
      </c>
      <c r="D115" s="15">
        <v>2100.4200840263602</v>
      </c>
      <c r="E115" s="14">
        <f>'ahora si 3'!C212</f>
        <v>2.2476299117582799E-2</v>
      </c>
      <c r="F115" s="14">
        <f>(E115/B10)*100</f>
        <v>6.3714960542622743E-3</v>
      </c>
      <c r="G115" s="16" t="b">
        <f t="shared" si="14"/>
        <v>1</v>
      </c>
      <c r="H115" s="34">
        <f t="shared" si="15"/>
        <v>0.25</v>
      </c>
    </row>
    <row r="116" spans="3:8" x14ac:dyDescent="0.25">
      <c r="C116" s="14">
        <v>44</v>
      </c>
      <c r="D116" s="15">
        <v>2200.4400880276098</v>
      </c>
      <c r="E116" s="14">
        <f>'ahora si 3'!C222</f>
        <v>2.00996287824655E-2</v>
      </c>
      <c r="F116" s="14">
        <f>(E116/B10)*100</f>
        <v>5.6977665588830275E-3</v>
      </c>
      <c r="G116" s="16" t="b">
        <f t="shared" si="14"/>
        <v>1</v>
      </c>
      <c r="H116" s="34">
        <f t="shared" si="15"/>
        <v>0.25</v>
      </c>
    </row>
    <row r="117" spans="3:8" x14ac:dyDescent="0.25">
      <c r="C117" s="14">
        <v>46</v>
      </c>
      <c r="D117" s="15">
        <v>2300.4600920288699</v>
      </c>
      <c r="E117" s="14">
        <f>'ahora si 3'!C232</f>
        <v>1.8518085375274499E-2</v>
      </c>
      <c r="F117" s="14">
        <f>(E117/B10)*100</f>
        <v>5.2494366302837468E-3</v>
      </c>
      <c r="G117" s="16" t="b">
        <f t="shared" si="14"/>
        <v>1</v>
      </c>
      <c r="H117" s="34">
        <f t="shared" si="15"/>
        <v>0.25</v>
      </c>
    </row>
    <row r="118" spans="3:8" x14ac:dyDescent="0.25">
      <c r="C118" s="14">
        <v>48</v>
      </c>
      <c r="D118" s="15">
        <v>2400.48009603012</v>
      </c>
      <c r="E118" s="14">
        <f>'ahora si 3'!C242</f>
        <v>1.6811118875145602E-2</v>
      </c>
      <c r="F118" s="14">
        <f>(E118/B10)*100</f>
        <v>4.7655522388440046E-3</v>
      </c>
      <c r="G118" s="16" t="b">
        <f t="shared" si="14"/>
        <v>1</v>
      </c>
      <c r="H118" s="34">
        <f t="shared" si="15"/>
        <v>0.25</v>
      </c>
    </row>
    <row r="119" spans="3:8" x14ac:dyDescent="0.25">
      <c r="C119" s="14">
        <v>50</v>
      </c>
      <c r="D119" s="15">
        <v>2500.50010003138</v>
      </c>
      <c r="E119" s="14">
        <f>'ahora si 3'!C252</f>
        <v>1.45970287048577E-2</v>
      </c>
      <c r="F119" s="14">
        <f>(E119/B10)*100</f>
        <v>4.1379103521628222E-3</v>
      </c>
      <c r="G119" s="16" t="b">
        <f t="shared" si="14"/>
        <v>1</v>
      </c>
      <c r="H119" s="34">
        <f t="shared" si="15"/>
        <v>0.25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9"/>
  <sheetViews>
    <sheetView topLeftCell="A83" workbookViewId="0">
      <selection activeCell="E120" sqref="E120"/>
    </sheetView>
  </sheetViews>
  <sheetFormatPr baseColWidth="10" defaultRowHeight="15" x14ac:dyDescent="0.25"/>
  <cols>
    <col min="2" max="2" width="11.85546875" bestFit="1" customWidth="1"/>
    <col min="3" max="3" width="17.42578125" customWidth="1"/>
    <col min="4" max="4" width="21" customWidth="1"/>
    <col min="5" max="5" width="22.7109375" customWidth="1"/>
    <col min="6" max="6" width="25.7109375" customWidth="1"/>
    <col min="7" max="7" width="24.5703125" customWidth="1"/>
  </cols>
  <sheetData>
    <row r="3" spans="1:2" ht="18" x14ac:dyDescent="0.35">
      <c r="A3" t="s">
        <v>53</v>
      </c>
      <c r="B3" s="8">
        <v>34917.463000000003</v>
      </c>
    </row>
    <row r="4" spans="1:2" ht="18" x14ac:dyDescent="0.35">
      <c r="A4" t="s">
        <v>55</v>
      </c>
      <c r="B4" s="8">
        <f>'ahora si 3 (3)'!S7</f>
        <v>200.45996485411115</v>
      </c>
    </row>
    <row r="5" spans="1:2" ht="18" x14ac:dyDescent="0.35">
      <c r="A5" t="s">
        <v>123</v>
      </c>
      <c r="B5">
        <f>'ahora si 3 (3)'!I7</f>
        <v>198.64287491028057</v>
      </c>
    </row>
    <row r="6" spans="1:2" ht="18" x14ac:dyDescent="0.35">
      <c r="A6" t="s">
        <v>54</v>
      </c>
      <c r="B6">
        <f>B3/B5</f>
        <v>175.78009287154595</v>
      </c>
    </row>
    <row r="10" spans="1:2" ht="18" x14ac:dyDescent="0.35">
      <c r="A10" t="s">
        <v>56</v>
      </c>
      <c r="B10">
        <f>'ahora si 3 (3)'!C7</f>
        <v>280.92344776690101</v>
      </c>
    </row>
    <row r="15" spans="1:2" x14ac:dyDescent="0.25">
      <c r="B15">
        <f>SQRT(SUMSQ('ahora si 3 (3)'!I17:I257))</f>
        <v>26.929644564353506</v>
      </c>
    </row>
    <row r="17" spans="1:8" ht="18" x14ac:dyDescent="0.35">
      <c r="A17" t="s">
        <v>57</v>
      </c>
      <c r="B17" s="19" t="s">
        <v>70</v>
      </c>
    </row>
    <row r="18" spans="1:8" x14ac:dyDescent="0.25">
      <c r="A18" t="s">
        <v>58</v>
      </c>
      <c r="B18" s="19" t="s">
        <v>71</v>
      </c>
    </row>
    <row r="20" spans="1:8" x14ac:dyDescent="0.25">
      <c r="E20" s="9"/>
      <c r="F20" s="10" t="s">
        <v>59</v>
      </c>
      <c r="G20" s="9"/>
    </row>
    <row r="21" spans="1:8" x14ac:dyDescent="0.25">
      <c r="A21" s="11"/>
      <c r="B21" s="11"/>
      <c r="C21" s="11"/>
      <c r="D21" s="11"/>
      <c r="E21" s="12"/>
      <c r="F21" s="13" t="s">
        <v>60</v>
      </c>
      <c r="G21" s="12"/>
    </row>
    <row r="22" spans="1:8" x14ac:dyDescent="0.25">
      <c r="C22" s="14" t="s">
        <v>61</v>
      </c>
      <c r="E22" s="9"/>
      <c r="F22" s="10"/>
      <c r="G22" s="9"/>
    </row>
    <row r="23" spans="1:8" x14ac:dyDescent="0.25">
      <c r="C23" s="14">
        <v>12</v>
      </c>
      <c r="E23" s="9"/>
      <c r="F23" s="10"/>
      <c r="G23" s="9"/>
    </row>
    <row r="24" spans="1:8" x14ac:dyDescent="0.25">
      <c r="C24" s="14" t="s">
        <v>62</v>
      </c>
      <c r="D24" s="14" t="s">
        <v>0</v>
      </c>
      <c r="E24" s="14" t="s">
        <v>1</v>
      </c>
      <c r="F24" s="14" t="s">
        <v>63</v>
      </c>
      <c r="G24" s="14" t="s">
        <v>64</v>
      </c>
      <c r="H24" s="34"/>
    </row>
    <row r="25" spans="1:8" x14ac:dyDescent="0.25">
      <c r="C25" s="14">
        <v>3</v>
      </c>
      <c r="D25" s="15">
        <v>150.03000600188301</v>
      </c>
      <c r="E25" s="14">
        <f>'ahora si 3 (3)'!C17</f>
        <v>17.039631920776301</v>
      </c>
      <c r="F25" s="14">
        <f>(E25/B10)*100</f>
        <v>6.0655783830885861</v>
      </c>
      <c r="G25" s="14" t="b">
        <f>F25&lt;H25</f>
        <v>1</v>
      </c>
      <c r="H25" s="34">
        <f>C23</f>
        <v>12</v>
      </c>
    </row>
    <row r="26" spans="1:8" x14ac:dyDescent="0.25">
      <c r="C26" s="14">
        <v>5</v>
      </c>
      <c r="D26" s="15">
        <v>250.050010003138</v>
      </c>
      <c r="E26" s="14">
        <f>'ahora si 3 (3)'!C27</f>
        <v>19.909250796854501</v>
      </c>
      <c r="F26" s="14">
        <f>(E26/B10)*100</f>
        <v>7.0870733486705602</v>
      </c>
      <c r="G26" s="14" t="b">
        <f t="shared" ref="G26:G28" si="0">F26&lt;H26</f>
        <v>1</v>
      </c>
      <c r="H26" s="34">
        <f>H25</f>
        <v>12</v>
      </c>
    </row>
    <row r="27" spans="1:8" x14ac:dyDescent="0.25">
      <c r="C27" s="14">
        <v>7</v>
      </c>
      <c r="D27" s="15">
        <v>350.07001400439299</v>
      </c>
      <c r="E27" s="14">
        <f>'ahora si 3 (3)'!C37</f>
        <v>7.91615498919729</v>
      </c>
      <c r="F27" s="14">
        <f>(E27/B10)*100</f>
        <v>2.8179046826186607</v>
      </c>
      <c r="G27" s="14" t="b">
        <f t="shared" si="0"/>
        <v>1</v>
      </c>
      <c r="H27" s="34">
        <f t="shared" ref="H27:H28" si="1">H26</f>
        <v>12</v>
      </c>
    </row>
    <row r="28" spans="1:8" x14ac:dyDescent="0.25">
      <c r="C28" s="14">
        <v>9</v>
      </c>
      <c r="D28" s="15">
        <v>450.09001800564897</v>
      </c>
      <c r="E28" s="14">
        <f>'ahora si 3 (3)'!C47</f>
        <v>8.8758559760223896</v>
      </c>
      <c r="F28" s="14">
        <f>(E28/B10)*100</f>
        <v>3.159528350722514</v>
      </c>
      <c r="G28" s="14" t="b">
        <f t="shared" si="0"/>
        <v>1</v>
      </c>
      <c r="H28" s="34">
        <f t="shared" si="1"/>
        <v>12</v>
      </c>
    </row>
    <row r="29" spans="1:8" x14ac:dyDescent="0.25">
      <c r="E29" s="9"/>
      <c r="F29" s="10"/>
      <c r="G29" s="9"/>
    </row>
    <row r="30" spans="1:8" x14ac:dyDescent="0.25">
      <c r="E30" s="9"/>
      <c r="F30" s="10"/>
      <c r="G30" s="9"/>
    </row>
    <row r="31" spans="1:8" x14ac:dyDescent="0.25">
      <c r="C31" s="14" t="s">
        <v>65</v>
      </c>
      <c r="D31" s="9"/>
      <c r="E31" s="9"/>
      <c r="F31" s="9"/>
      <c r="G31" s="9"/>
    </row>
    <row r="32" spans="1:8" x14ac:dyDescent="0.25">
      <c r="C32" s="14">
        <v>5.5</v>
      </c>
      <c r="D32" s="9"/>
      <c r="E32" s="9"/>
      <c r="F32" s="9"/>
      <c r="G32" s="9"/>
    </row>
    <row r="33" spans="3:8" x14ac:dyDescent="0.25">
      <c r="C33" s="14" t="s">
        <v>62</v>
      </c>
      <c r="D33" s="14" t="s">
        <v>0</v>
      </c>
      <c r="E33" s="14"/>
      <c r="F33" s="14"/>
      <c r="G33" s="14" t="s">
        <v>64</v>
      </c>
      <c r="H33" s="34"/>
    </row>
    <row r="34" spans="3:8" x14ac:dyDescent="0.25">
      <c r="C34" s="14">
        <v>11</v>
      </c>
      <c r="D34" s="15">
        <v>550.11002200690405</v>
      </c>
      <c r="E34" s="14">
        <f>'ahora si 3 (3)'!C57</f>
        <v>5.9257927469011999</v>
      </c>
      <c r="F34" s="14">
        <f>(E34/B10)*100</f>
        <v>2.1093977003365643</v>
      </c>
      <c r="G34" s="14" t="b">
        <f>F34&lt;H34</f>
        <v>1</v>
      </c>
      <c r="H34" s="34">
        <f>C32</f>
        <v>5.5</v>
      </c>
    </row>
    <row r="35" spans="3:8" x14ac:dyDescent="0.25">
      <c r="C35" s="14">
        <v>13</v>
      </c>
      <c r="D35" s="15">
        <v>650.13002600815901</v>
      </c>
      <c r="E35" s="14">
        <f>'ahora si 3 (3)'!C67</f>
        <v>6.4380053088171803</v>
      </c>
      <c r="F35" s="14">
        <f>(E35/B10)*100</f>
        <v>2.2917294230843908</v>
      </c>
      <c r="G35" s="14" t="b">
        <f t="shared" ref="G35:G36" si="2">F35&lt;H35</f>
        <v>1</v>
      </c>
      <c r="H35" s="34">
        <f>H34</f>
        <v>5.5</v>
      </c>
    </row>
    <row r="36" spans="3:8" x14ac:dyDescent="0.25">
      <c r="C36" s="14">
        <v>15</v>
      </c>
      <c r="D36" s="15">
        <v>750.15003000941499</v>
      </c>
      <c r="E36" s="14">
        <f>'ahora si 3 (3)'!C77</f>
        <v>6.7180479092150502</v>
      </c>
      <c r="F36" s="14">
        <f>(E36/B10)*100</f>
        <v>2.3914158688488745</v>
      </c>
      <c r="G36" s="14" t="b">
        <f t="shared" si="2"/>
        <v>1</v>
      </c>
      <c r="H36" s="34">
        <f>H35</f>
        <v>5.5</v>
      </c>
    </row>
    <row r="37" spans="3:8" x14ac:dyDescent="0.25">
      <c r="E37" s="9"/>
      <c r="F37" s="10"/>
      <c r="G37" s="9"/>
    </row>
    <row r="38" spans="3:8" x14ac:dyDescent="0.25">
      <c r="E38" s="9"/>
      <c r="F38" s="10"/>
      <c r="G38" s="9"/>
    </row>
    <row r="39" spans="3:8" x14ac:dyDescent="0.25">
      <c r="C39" s="14" t="s">
        <v>66</v>
      </c>
      <c r="D39" s="9"/>
      <c r="E39" s="9"/>
      <c r="F39" s="9"/>
      <c r="G39" s="9"/>
    </row>
    <row r="40" spans="3:8" x14ac:dyDescent="0.25">
      <c r="C40" s="14">
        <v>5</v>
      </c>
      <c r="D40" s="9"/>
      <c r="E40" s="9"/>
      <c r="F40" s="9"/>
      <c r="G40" s="9"/>
    </row>
    <row r="41" spans="3:8" x14ac:dyDescent="0.25">
      <c r="C41" s="14" t="s">
        <v>62</v>
      </c>
      <c r="D41" s="14" t="s">
        <v>0</v>
      </c>
      <c r="E41" s="14"/>
      <c r="F41" s="14"/>
      <c r="G41" s="14" t="s">
        <v>64</v>
      </c>
      <c r="H41" s="34"/>
    </row>
    <row r="42" spans="3:8" x14ac:dyDescent="0.25">
      <c r="C42" s="14">
        <v>17</v>
      </c>
      <c r="D42" s="15">
        <v>850.17003401066995</v>
      </c>
      <c r="E42" s="14">
        <f>'ahora si 3 (3)'!C87</f>
        <v>13.9015000239625</v>
      </c>
      <c r="F42" s="14">
        <f>(E42/B10)*100</f>
        <v>4.9485011430934049</v>
      </c>
      <c r="G42" s="14" t="b">
        <f>F42&lt;H42</f>
        <v>1</v>
      </c>
      <c r="H42" s="34">
        <f>C40</f>
        <v>5</v>
      </c>
    </row>
    <row r="43" spans="3:8" x14ac:dyDescent="0.25">
      <c r="C43" s="14">
        <v>19</v>
      </c>
      <c r="D43" s="15">
        <v>950.19003801192503</v>
      </c>
      <c r="E43" s="14">
        <f>'ahora si 3 (3)'!C97</f>
        <v>12.9468194433472</v>
      </c>
      <c r="F43" s="14">
        <f>(E43/B10)*100</f>
        <v>4.6086645832746402</v>
      </c>
      <c r="G43" s="14" t="b">
        <f t="shared" ref="G43:G44" si="3">F43&lt;H43</f>
        <v>1</v>
      </c>
      <c r="H43" s="34">
        <f>H42</f>
        <v>5</v>
      </c>
    </row>
    <row r="44" spans="3:8" x14ac:dyDescent="0.25">
      <c r="C44" s="14">
        <v>21</v>
      </c>
      <c r="D44" s="15">
        <v>1050.2100420131801</v>
      </c>
      <c r="E44" s="14">
        <f>'ahora si 3 (3)'!C107</f>
        <v>4.6036279343715698</v>
      </c>
      <c r="F44" s="14">
        <f>(E44/B10)*100</f>
        <v>1.6387481966943089</v>
      </c>
      <c r="G44" s="14" t="b">
        <f t="shared" si="3"/>
        <v>1</v>
      </c>
      <c r="H44" s="34">
        <f>H43</f>
        <v>5</v>
      </c>
    </row>
    <row r="45" spans="3:8" x14ac:dyDescent="0.25">
      <c r="E45" s="9"/>
      <c r="F45" s="10"/>
      <c r="G45" s="9"/>
    </row>
    <row r="46" spans="3:8" x14ac:dyDescent="0.25">
      <c r="E46" s="9"/>
      <c r="F46" s="10"/>
      <c r="G46" s="9"/>
    </row>
    <row r="47" spans="3:8" x14ac:dyDescent="0.25">
      <c r="C47" s="14" t="s">
        <v>67</v>
      </c>
      <c r="D47" s="9"/>
      <c r="E47" s="9"/>
      <c r="F47" s="9"/>
      <c r="G47" s="9"/>
    </row>
    <row r="48" spans="3:8" x14ac:dyDescent="0.25">
      <c r="C48" s="14">
        <v>2</v>
      </c>
      <c r="D48" s="9"/>
      <c r="E48" s="9"/>
      <c r="F48" s="9"/>
      <c r="G48" s="9"/>
    </row>
    <row r="49" spans="3:8" x14ac:dyDescent="0.25">
      <c r="C49" s="14" t="s">
        <v>62</v>
      </c>
      <c r="D49" s="14" t="s">
        <v>0</v>
      </c>
      <c r="E49" s="14"/>
      <c r="F49" s="14"/>
      <c r="G49" s="14" t="s">
        <v>64</v>
      </c>
      <c r="H49" s="34"/>
    </row>
    <row r="50" spans="3:8" x14ac:dyDescent="0.25">
      <c r="C50" s="14">
        <v>23</v>
      </c>
      <c r="D50" s="15">
        <v>1150.2300460144299</v>
      </c>
      <c r="E50" s="14">
        <f>'ahora si 3 (3)'!C117</f>
        <v>5.0932461104993996</v>
      </c>
      <c r="F50" s="14">
        <f>(E50/B10)*100</f>
        <v>1.8130370216463993</v>
      </c>
      <c r="G50" s="14" t="b">
        <f>F50&lt;H50</f>
        <v>1</v>
      </c>
      <c r="H50" s="34">
        <f>C48</f>
        <v>2</v>
      </c>
    </row>
    <row r="51" spans="3:8" x14ac:dyDescent="0.25">
      <c r="C51" s="14">
        <v>25</v>
      </c>
      <c r="D51" s="15">
        <v>1250.25005001569</v>
      </c>
      <c r="E51" s="14">
        <f>'ahora si 3 (3)'!C127</f>
        <v>5.0152924547218598</v>
      </c>
      <c r="F51" s="14">
        <f>(E51/B10)*100</f>
        <v>1.785287947513498</v>
      </c>
      <c r="G51" s="14" t="b">
        <f t="shared" ref="G51:G55" si="4">F51&lt;H51</f>
        <v>1</v>
      </c>
      <c r="H51" s="34">
        <f>H50</f>
        <v>2</v>
      </c>
    </row>
    <row r="52" spans="3:8" x14ac:dyDescent="0.25">
      <c r="C52" s="14">
        <v>27</v>
      </c>
      <c r="D52" s="15">
        <v>1350.2700540169401</v>
      </c>
      <c r="E52" s="14">
        <f>'ahora si 3 (3)'!C137</f>
        <v>2.87995809216312</v>
      </c>
      <c r="F52" s="14">
        <f>(E52/B10)*100</f>
        <v>1.0251754045653012</v>
      </c>
      <c r="G52" s="14" t="b">
        <f t="shared" si="4"/>
        <v>1</v>
      </c>
      <c r="H52" s="34">
        <f t="shared" ref="H52:H55" si="5">H51</f>
        <v>2</v>
      </c>
    </row>
    <row r="53" spans="3:8" x14ac:dyDescent="0.25">
      <c r="C53" s="14">
        <v>29</v>
      </c>
      <c r="D53" s="15">
        <v>1450.2900580181999</v>
      </c>
      <c r="E53" s="14">
        <f>'ahora si 3 (3)'!C147</f>
        <v>3.7274047005671802</v>
      </c>
      <c r="F53" s="14">
        <f>(E53/B10)*100</f>
        <v>1.3268400093323756</v>
      </c>
      <c r="G53" s="14" t="b">
        <f t="shared" si="4"/>
        <v>1</v>
      </c>
      <c r="H53" s="34">
        <f t="shared" si="5"/>
        <v>2</v>
      </c>
    </row>
    <row r="54" spans="3:8" x14ac:dyDescent="0.25">
      <c r="C54" s="14">
        <v>31</v>
      </c>
      <c r="D54" s="15">
        <v>1550.31006201945</v>
      </c>
      <c r="E54" s="14">
        <f>'ahora si 3 (3)'!C157</f>
        <v>3.9698893290291402</v>
      </c>
      <c r="F54" s="14">
        <f>(E54/B10)*100</f>
        <v>1.4131569865692359</v>
      </c>
      <c r="G54" s="14" t="b">
        <f t="shared" si="4"/>
        <v>1</v>
      </c>
      <c r="H54" s="34">
        <f t="shared" si="5"/>
        <v>2</v>
      </c>
    </row>
    <row r="55" spans="3:8" x14ac:dyDescent="0.25">
      <c r="C55" s="14">
        <v>33</v>
      </c>
      <c r="D55" s="15">
        <v>1650.3300660207101</v>
      </c>
      <c r="E55" s="14">
        <f>'ahora si 3 (3)'!C167</f>
        <v>2.7223936800992399</v>
      </c>
      <c r="F55" s="14">
        <f>(E55/B10)*100</f>
        <v>0.96908738011722417</v>
      </c>
      <c r="G55" s="14" t="b">
        <f t="shared" si="4"/>
        <v>1</v>
      </c>
      <c r="H55" s="34">
        <f t="shared" si="5"/>
        <v>2</v>
      </c>
    </row>
    <row r="56" spans="3:8" x14ac:dyDescent="0.25">
      <c r="E56" s="9"/>
      <c r="F56" s="10"/>
      <c r="G56" s="9"/>
    </row>
    <row r="57" spans="3:8" x14ac:dyDescent="0.25">
      <c r="E57" s="9"/>
      <c r="F57" s="10"/>
      <c r="G57" s="9"/>
    </row>
    <row r="58" spans="3:8" x14ac:dyDescent="0.25">
      <c r="C58" s="14" t="s">
        <v>68</v>
      </c>
      <c r="D58" s="9"/>
      <c r="E58" s="9"/>
      <c r="F58" s="9"/>
      <c r="G58" s="9"/>
    </row>
    <row r="59" spans="3:8" x14ac:dyDescent="0.25">
      <c r="C59" s="14">
        <v>1</v>
      </c>
      <c r="D59" s="9"/>
      <c r="E59" s="9"/>
      <c r="F59" s="9"/>
      <c r="G59" s="9"/>
    </row>
    <row r="60" spans="3:8" x14ac:dyDescent="0.25">
      <c r="C60" s="14" t="s">
        <v>62</v>
      </c>
      <c r="D60" s="14" t="s">
        <v>0</v>
      </c>
      <c r="E60" s="14"/>
      <c r="F60" s="14"/>
      <c r="G60" s="14" t="s">
        <v>64</v>
      </c>
      <c r="H60" s="34"/>
    </row>
    <row r="61" spans="3:8" x14ac:dyDescent="0.25">
      <c r="C61" s="14">
        <v>35</v>
      </c>
      <c r="D61" s="15">
        <v>1750.3500700219599</v>
      </c>
      <c r="E61" s="14">
        <f>'ahora si 3 (3)'!C177</f>
        <v>2.7785006990052001</v>
      </c>
      <c r="F61" s="14">
        <f>(E61/B10)*100</f>
        <v>0.98905973178525441</v>
      </c>
      <c r="G61" s="14" t="b">
        <f>F61&lt;H61</f>
        <v>1</v>
      </c>
      <c r="H61" s="34">
        <f>C59</f>
        <v>1</v>
      </c>
    </row>
    <row r="62" spans="3:8" x14ac:dyDescent="0.25">
      <c r="C62" s="14">
        <v>37</v>
      </c>
      <c r="D62" s="15">
        <v>1850.37007402322</v>
      </c>
      <c r="E62" s="14">
        <f>'ahora si 3 (3)'!C187</f>
        <v>2.0042127137171</v>
      </c>
      <c r="F62" s="14">
        <f>(E62/B10)*100</f>
        <v>0.71343731883146866</v>
      </c>
      <c r="G62" s="14" t="b">
        <f t="shared" ref="G62:G68" si="6">F62&lt;H62</f>
        <v>1</v>
      </c>
      <c r="H62" s="34">
        <f>H61</f>
        <v>1</v>
      </c>
    </row>
    <row r="63" spans="3:8" x14ac:dyDescent="0.25">
      <c r="C63" s="14">
        <v>39</v>
      </c>
      <c r="D63" s="15">
        <v>1950.3900780244701</v>
      </c>
      <c r="E63" s="14">
        <f>'ahora si 3 (3)'!C197</f>
        <v>1.09691641064778</v>
      </c>
      <c r="F63" s="14">
        <f>(E63/B10)*100</f>
        <v>0.39046808636563413</v>
      </c>
      <c r="G63" s="14" t="b">
        <f t="shared" si="6"/>
        <v>1</v>
      </c>
      <c r="H63" s="34">
        <f t="shared" ref="H63:H68" si="7">H62</f>
        <v>1</v>
      </c>
    </row>
    <row r="64" spans="3:8" x14ac:dyDescent="0.25">
      <c r="C64" s="14">
        <v>41</v>
      </c>
      <c r="D64" s="15">
        <v>2050.4100820257299</v>
      </c>
      <c r="E64" s="14">
        <f>'ahora si 3 (3)'!C207</f>
        <v>1.70355203558638</v>
      </c>
      <c r="F64" s="14">
        <f>(E64/B10)*100</f>
        <v>0.60641147940058004</v>
      </c>
      <c r="G64" s="14" t="b">
        <f t="shared" si="6"/>
        <v>1</v>
      </c>
      <c r="H64" s="34">
        <f t="shared" si="7"/>
        <v>1</v>
      </c>
    </row>
    <row r="65" spans="1:8" x14ac:dyDescent="0.25">
      <c r="C65" s="14">
        <v>43</v>
      </c>
      <c r="D65" s="15">
        <v>2150.43008602699</v>
      </c>
      <c r="E65" s="14">
        <f>'ahora si 3 (3)'!C217</f>
        <v>1.4639033410573301</v>
      </c>
      <c r="F65" s="14">
        <f>(E65/B10)*100</f>
        <v>0.52110400633841647</v>
      </c>
      <c r="G65" s="14" t="b">
        <f t="shared" si="6"/>
        <v>1</v>
      </c>
      <c r="H65" s="34">
        <f t="shared" si="7"/>
        <v>1</v>
      </c>
    </row>
    <row r="66" spans="1:8" x14ac:dyDescent="0.25">
      <c r="C66" s="14">
        <v>45</v>
      </c>
      <c r="D66" s="15">
        <v>2250.4500900282401</v>
      </c>
      <c r="E66" s="14">
        <f>'ahora si 3 (3)'!C227</f>
        <v>0.94460719770777202</v>
      </c>
      <c r="F66" s="14">
        <f>(E66/B10)*100</f>
        <v>0.33625074916906517</v>
      </c>
      <c r="G66" s="14" t="b">
        <f t="shared" si="6"/>
        <v>1</v>
      </c>
      <c r="H66" s="34">
        <f t="shared" si="7"/>
        <v>1</v>
      </c>
    </row>
    <row r="67" spans="1:8" x14ac:dyDescent="0.25">
      <c r="C67" s="14">
        <v>47</v>
      </c>
      <c r="D67" s="15">
        <v>2350.4700940295002</v>
      </c>
      <c r="E67" s="14">
        <f>'ahora si 3 (3)'!C237</f>
        <v>1.31263108515787</v>
      </c>
      <c r="F67" s="14">
        <f>(E67/B10)*100</f>
        <v>0.46725579355947483</v>
      </c>
      <c r="G67" s="14" t="b">
        <f t="shared" si="6"/>
        <v>1</v>
      </c>
      <c r="H67" s="34">
        <f t="shared" si="7"/>
        <v>1</v>
      </c>
    </row>
    <row r="68" spans="1:8" x14ac:dyDescent="0.25">
      <c r="C68" s="14">
        <v>49</v>
      </c>
      <c r="D68" s="15">
        <v>2450.4900980307498</v>
      </c>
      <c r="E68" s="14">
        <f>'ahora si 3 (3)'!C247</f>
        <v>1.1931131908433401</v>
      </c>
      <c r="F68" s="14">
        <f>(E68/B10)*100</f>
        <v>0.42471114473624766</v>
      </c>
      <c r="G68" s="14" t="b">
        <f t="shared" si="6"/>
        <v>1</v>
      </c>
      <c r="H68" s="34">
        <f t="shared" si="7"/>
        <v>1</v>
      </c>
    </row>
    <row r="69" spans="1:8" x14ac:dyDescent="0.25">
      <c r="E69" s="9"/>
      <c r="F69" s="10"/>
      <c r="G69" s="9"/>
    </row>
    <row r="70" spans="1:8" x14ac:dyDescent="0.25">
      <c r="E70" s="9"/>
      <c r="F70" s="10"/>
      <c r="G70" s="9"/>
    </row>
    <row r="71" spans="1:8" x14ac:dyDescent="0.25">
      <c r="A71" s="11"/>
      <c r="B71" s="11"/>
      <c r="C71" s="11"/>
      <c r="D71" s="11"/>
      <c r="E71" s="12" t="s">
        <v>69</v>
      </c>
      <c r="F71" s="13"/>
      <c r="G71" s="12"/>
    </row>
    <row r="72" spans="1:8" x14ac:dyDescent="0.25">
      <c r="C72" s="14" t="s">
        <v>61</v>
      </c>
      <c r="D72" s="9"/>
      <c r="E72" s="9"/>
      <c r="F72" s="9"/>
      <c r="G72" s="9"/>
    </row>
    <row r="73" spans="1:8" x14ac:dyDescent="0.25">
      <c r="C73" s="14">
        <f>C23*0.25</f>
        <v>3</v>
      </c>
      <c r="D73" s="9"/>
      <c r="E73" s="9"/>
      <c r="F73" s="9"/>
      <c r="G73" s="9"/>
    </row>
    <row r="74" spans="1:8" x14ac:dyDescent="0.25">
      <c r="C74" s="14" t="s">
        <v>62</v>
      </c>
      <c r="D74" s="14" t="s">
        <v>0</v>
      </c>
      <c r="E74" s="14"/>
      <c r="F74" s="14">
        <f>(E74/B10)*100</f>
        <v>0</v>
      </c>
      <c r="G74" s="14" t="s">
        <v>64</v>
      </c>
      <c r="H74" s="34"/>
    </row>
    <row r="75" spans="1:8" x14ac:dyDescent="0.25">
      <c r="C75" s="14">
        <v>2</v>
      </c>
      <c r="D75" s="15">
        <v>100.020004001255</v>
      </c>
      <c r="E75" s="14">
        <f>'ahora si 3 (3)'!C12</f>
        <v>8.0955170364931399E-4</v>
      </c>
      <c r="F75" s="14">
        <f>(E75/B10)*100</f>
        <v>2.8817519864737226E-4</v>
      </c>
      <c r="G75" s="14" t="b">
        <f>F75&lt;H75</f>
        <v>1</v>
      </c>
      <c r="H75" s="34">
        <f>C73</f>
        <v>3</v>
      </c>
    </row>
    <row r="76" spans="1:8" x14ac:dyDescent="0.25">
      <c r="C76" s="14">
        <v>4</v>
      </c>
      <c r="D76" s="15">
        <v>200.04000800251001</v>
      </c>
      <c r="E76" s="14">
        <f>'ahora si 3 (3)'!C22</f>
        <v>9.7226327731125405E-4</v>
      </c>
      <c r="F76" s="14">
        <f>(E76/B10)*100</f>
        <v>3.4609545235184461E-4</v>
      </c>
      <c r="G76" s="14" t="b">
        <f t="shared" ref="G76:G79" si="8">F76&lt;H76</f>
        <v>1</v>
      </c>
      <c r="H76" s="34">
        <f>H75</f>
        <v>3</v>
      </c>
    </row>
    <row r="77" spans="1:8" x14ac:dyDescent="0.25">
      <c r="C77" s="14">
        <v>6</v>
      </c>
      <c r="D77" s="15">
        <v>300.06001200376602</v>
      </c>
      <c r="E77" s="14">
        <f>'ahora si 3 (3)'!C32</f>
        <v>3.8879853423423702E-4</v>
      </c>
      <c r="F77" s="14">
        <f>(E77/B10)*100</f>
        <v>1.3840017176382032E-4</v>
      </c>
      <c r="G77" s="14" t="b">
        <f t="shared" si="8"/>
        <v>1</v>
      </c>
      <c r="H77" s="34">
        <f t="shared" ref="H77:H79" si="9">H76</f>
        <v>3</v>
      </c>
    </row>
    <row r="78" spans="1:8" x14ac:dyDescent="0.25">
      <c r="C78" s="14">
        <v>8</v>
      </c>
      <c r="D78" s="15">
        <v>400.08001600502098</v>
      </c>
      <c r="E78" s="14">
        <f>'ahora si 3 (3)'!C42</f>
        <v>2.54939102059981E-4</v>
      </c>
      <c r="F78" s="14">
        <f>(E78/B10)*100</f>
        <v>9.0750382029882823E-5</v>
      </c>
      <c r="G78" s="14" t="b">
        <f t="shared" si="8"/>
        <v>1</v>
      </c>
      <c r="H78" s="34">
        <f t="shared" si="9"/>
        <v>3</v>
      </c>
    </row>
    <row r="79" spans="1:8" x14ac:dyDescent="0.25">
      <c r="C79" s="14">
        <v>10</v>
      </c>
      <c r="D79" s="15">
        <v>500.100020006276</v>
      </c>
      <c r="E79" s="14">
        <f>'ahora si 3 (3)'!C52</f>
        <v>1.91140856414814E-4</v>
      </c>
      <c r="F79" s="14">
        <f>(E79/B10)*100</f>
        <v>6.80401931324063E-5</v>
      </c>
      <c r="G79" s="14" t="b">
        <f t="shared" si="8"/>
        <v>1</v>
      </c>
      <c r="H79" s="34">
        <f t="shared" si="9"/>
        <v>3</v>
      </c>
    </row>
    <row r="80" spans="1:8" x14ac:dyDescent="0.25">
      <c r="E80" s="9"/>
      <c r="F80" s="10"/>
      <c r="G80" s="9"/>
    </row>
    <row r="81" spans="3:8" x14ac:dyDescent="0.25">
      <c r="E81" s="9"/>
      <c r="F81" s="10"/>
      <c r="G81" s="9"/>
    </row>
    <row r="82" spans="3:8" x14ac:dyDescent="0.25">
      <c r="C82" s="14" t="s">
        <v>65</v>
      </c>
      <c r="D82" s="9"/>
      <c r="E82" s="9"/>
      <c r="F82" s="9"/>
      <c r="G82" s="9"/>
    </row>
    <row r="83" spans="3:8" x14ac:dyDescent="0.25">
      <c r="C83" s="14">
        <f>5.5*0.25</f>
        <v>1.375</v>
      </c>
      <c r="D83" s="9"/>
      <c r="E83" s="9"/>
      <c r="F83" s="9"/>
      <c r="G83" s="9"/>
    </row>
    <row r="84" spans="3:8" x14ac:dyDescent="0.25">
      <c r="C84" s="14" t="s">
        <v>62</v>
      </c>
      <c r="D84" s="14" t="s">
        <v>0</v>
      </c>
      <c r="E84" s="14"/>
      <c r="F84" s="14"/>
      <c r="G84" s="14" t="s">
        <v>64</v>
      </c>
      <c r="H84" s="34"/>
    </row>
    <row r="85" spans="3:8" x14ac:dyDescent="0.25">
      <c r="C85" s="14">
        <v>12</v>
      </c>
      <c r="D85" s="15">
        <v>600.12002400753204</v>
      </c>
      <c r="E85" s="14">
        <f>'ahora si 3 (3)'!C62</f>
        <v>1.63094836520706E-4</v>
      </c>
      <c r="F85" s="14">
        <f>(E85/B10)*100</f>
        <v>5.8056683348139577E-5</v>
      </c>
      <c r="G85" s="14" t="b">
        <f>F85&lt;H85</f>
        <v>1</v>
      </c>
      <c r="H85" s="34">
        <f>C83</f>
        <v>1.375</v>
      </c>
    </row>
    <row r="86" spans="3:8" x14ac:dyDescent="0.25">
      <c r="C86" s="14">
        <v>14</v>
      </c>
      <c r="D86" s="15">
        <v>700.140028008787</v>
      </c>
      <c r="E86" s="14">
        <f>'ahora si 3 (3)'!C72</f>
        <v>1.4619410757953701E-4</v>
      </c>
      <c r="F86" s="14">
        <f>(E86/B10)*100</f>
        <v>5.2040550100624927E-5</v>
      </c>
      <c r="G86" s="14" t="b">
        <f t="shared" ref="G86:G87" si="10">F86&lt;H86</f>
        <v>1</v>
      </c>
      <c r="H86" s="34">
        <f>H85</f>
        <v>1.375</v>
      </c>
    </row>
    <row r="87" spans="3:8" x14ac:dyDescent="0.25">
      <c r="C87" s="14">
        <v>16</v>
      </c>
      <c r="D87" s="15">
        <v>800.16003201004196</v>
      </c>
      <c r="E87" s="14">
        <f>'ahora si 3 (3)'!C82</f>
        <v>1.1331380803366001E-4</v>
      </c>
      <c r="F87" s="14">
        <f>(E87/B10)*100</f>
        <v>4.0336187290312363E-5</v>
      </c>
      <c r="G87" s="14" t="b">
        <f t="shared" si="10"/>
        <v>1</v>
      </c>
      <c r="H87" s="34">
        <f>H86</f>
        <v>1.375</v>
      </c>
    </row>
    <row r="88" spans="3:8" x14ac:dyDescent="0.25">
      <c r="E88" s="9"/>
      <c r="F88" s="10"/>
      <c r="G88" s="9"/>
    </row>
    <row r="89" spans="3:8" x14ac:dyDescent="0.25">
      <c r="E89" s="9"/>
      <c r="F89" s="10"/>
      <c r="G89" s="9"/>
    </row>
    <row r="90" spans="3:8" x14ac:dyDescent="0.25">
      <c r="C90" s="14" t="s">
        <v>66</v>
      </c>
      <c r="D90" s="9"/>
      <c r="E90" s="9"/>
      <c r="F90" s="9"/>
      <c r="G90" s="9"/>
    </row>
    <row r="91" spans="3:8" x14ac:dyDescent="0.25">
      <c r="C91" s="14">
        <f>5*0.25</f>
        <v>1.25</v>
      </c>
      <c r="D91" s="9"/>
      <c r="E91" s="9"/>
      <c r="F91" s="9"/>
      <c r="G91" s="9"/>
    </row>
    <row r="92" spans="3:8" x14ac:dyDescent="0.25">
      <c r="C92" s="14" t="s">
        <v>62</v>
      </c>
      <c r="D92" s="14" t="s">
        <v>0</v>
      </c>
      <c r="E92" s="14"/>
      <c r="F92" s="14"/>
      <c r="G92" s="14" t="s">
        <v>64</v>
      </c>
      <c r="H92" s="34"/>
    </row>
    <row r="93" spans="3:8" x14ac:dyDescent="0.25">
      <c r="C93" s="14">
        <v>18</v>
      </c>
      <c r="D93" s="15">
        <v>900.18003601129794</v>
      </c>
      <c r="E93" s="35">
        <f>'ahora si 3 (3)'!C92</f>
        <v>5.59581823077912E-5</v>
      </c>
      <c r="F93" s="14">
        <f>(E93/B10)*100</f>
        <v>1.9919370473561558E-5</v>
      </c>
      <c r="G93" s="14" t="b">
        <f>F93&lt;H93</f>
        <v>1</v>
      </c>
      <c r="H93" s="34">
        <f>C91</f>
        <v>1.25</v>
      </c>
    </row>
    <row r="94" spans="3:8" x14ac:dyDescent="0.25">
      <c r="C94" s="14">
        <v>20</v>
      </c>
      <c r="D94" s="15">
        <v>1000.2000400125499</v>
      </c>
      <c r="E94" s="35">
        <f>'ahora si 3 (3)'!C102</f>
        <v>7.12298699973744E-5</v>
      </c>
      <c r="F94" s="14">
        <f>(E94/B10)*100</f>
        <v>2.5355615760660211E-5</v>
      </c>
      <c r="G94" s="14" t="b">
        <f t="shared" ref="G94:G95" si="11">F94&lt;H94</f>
        <v>1</v>
      </c>
      <c r="H94" s="34">
        <f>H93</f>
        <v>1.25</v>
      </c>
    </row>
    <row r="95" spans="3:8" x14ac:dyDescent="0.25">
      <c r="C95" s="14">
        <v>22</v>
      </c>
      <c r="D95" s="15">
        <v>1100.2200440137999</v>
      </c>
      <c r="E95" s="35">
        <f>'ahora si 3 (3)'!C112</f>
        <v>7.4022022946723301E-5</v>
      </c>
      <c r="F95" s="14">
        <f>(E95/B10)*100</f>
        <v>2.6349535268463533E-5</v>
      </c>
      <c r="G95" s="14" t="b">
        <f t="shared" si="11"/>
        <v>1</v>
      </c>
      <c r="H95" s="34">
        <f>H94</f>
        <v>1.25</v>
      </c>
    </row>
    <row r="96" spans="3:8" x14ac:dyDescent="0.25">
      <c r="E96" s="9"/>
      <c r="F96" s="10"/>
      <c r="G96" s="9"/>
    </row>
    <row r="97" spans="3:8" x14ac:dyDescent="0.25">
      <c r="E97" s="9"/>
      <c r="F97" s="10"/>
      <c r="G97" s="9"/>
    </row>
    <row r="98" spans="3:8" x14ac:dyDescent="0.25">
      <c r="C98" s="16" t="s">
        <v>67</v>
      </c>
      <c r="D98" s="17"/>
      <c r="E98" s="9"/>
      <c r="F98" s="9"/>
      <c r="G98" s="17"/>
    </row>
    <row r="99" spans="3:8" x14ac:dyDescent="0.25">
      <c r="C99" s="16">
        <f>2*0.25</f>
        <v>0.5</v>
      </c>
      <c r="D99" s="17"/>
      <c r="E99" s="9"/>
      <c r="F99" s="9"/>
      <c r="G99" s="17"/>
    </row>
    <row r="100" spans="3:8" x14ac:dyDescent="0.25">
      <c r="C100" s="16" t="s">
        <v>62</v>
      </c>
      <c r="D100" s="16" t="s">
        <v>0</v>
      </c>
      <c r="E100" s="14"/>
      <c r="F100" s="14"/>
      <c r="G100" s="16" t="s">
        <v>64</v>
      </c>
      <c r="H100" s="34"/>
    </row>
    <row r="101" spans="3:8" x14ac:dyDescent="0.25">
      <c r="C101" s="16">
        <v>24</v>
      </c>
      <c r="D101" s="18">
        <v>1200.24004801506</v>
      </c>
      <c r="E101" s="35">
        <f>'ahora si 3 (3)'!C122</f>
        <v>6.4358600128870693E-5</v>
      </c>
      <c r="F101" s="14">
        <f>(E101/B10)*100</f>
        <v>2.2909657645335776E-5</v>
      </c>
      <c r="G101" s="16" t="b">
        <f>F101&lt;H101</f>
        <v>1</v>
      </c>
      <c r="H101" s="34">
        <f>C99</f>
        <v>0.5</v>
      </c>
    </row>
    <row r="102" spans="3:8" x14ac:dyDescent="0.25">
      <c r="C102" s="16">
        <v>26</v>
      </c>
      <c r="D102" s="18">
        <v>1300.2600520163101</v>
      </c>
      <c r="E102" s="35">
        <f>'ahora si 3 (3)'!C132</f>
        <v>8.6151971613575399E-5</v>
      </c>
      <c r="F102" s="14">
        <f>(E102/B10)*100</f>
        <v>3.0667419291059266E-5</v>
      </c>
      <c r="G102" s="16" t="b">
        <f t="shared" ref="G102:G106" si="12">F102&lt;H102</f>
        <v>1</v>
      </c>
      <c r="H102" s="34">
        <f>H101</f>
        <v>0.5</v>
      </c>
    </row>
    <row r="103" spans="3:8" x14ac:dyDescent="0.25">
      <c r="C103" s="16">
        <v>28</v>
      </c>
      <c r="D103" s="18">
        <v>1400.2800560175699</v>
      </c>
      <c r="E103" s="35">
        <f>'ahora si 3 (3)'!C142</f>
        <v>4.8688437848144201E-5</v>
      </c>
      <c r="F103" s="14">
        <f>(E103/B10)*100</f>
        <v>1.7331567811507106E-5</v>
      </c>
      <c r="G103" s="16" t="b">
        <f t="shared" si="12"/>
        <v>1</v>
      </c>
      <c r="H103" s="34">
        <f t="shared" ref="H103:H106" si="13">H102</f>
        <v>0.5</v>
      </c>
    </row>
    <row r="104" spans="3:8" x14ac:dyDescent="0.25">
      <c r="C104" s="16">
        <v>30</v>
      </c>
      <c r="D104" s="18">
        <v>1500.30006001883</v>
      </c>
      <c r="E104" s="35">
        <f>'ahora si 3 (3)'!C152</f>
        <v>6.4887484008363598E-5</v>
      </c>
      <c r="F104" s="14">
        <f>(E104/B10)*100</f>
        <v>2.3097923838028866E-5</v>
      </c>
      <c r="G104" s="16" t="b">
        <f t="shared" si="12"/>
        <v>1</v>
      </c>
      <c r="H104" s="34">
        <f t="shared" si="13"/>
        <v>0.5</v>
      </c>
    </row>
    <row r="105" spans="3:8" x14ac:dyDescent="0.25">
      <c r="C105" s="16">
        <v>32</v>
      </c>
      <c r="D105" s="18">
        <v>1600.3200640200801</v>
      </c>
      <c r="E105" s="35">
        <f>'ahora si 3 (3)'!C162</f>
        <v>6.4145786975590993E-5</v>
      </c>
      <c r="F105" s="14">
        <f>(E105/B10)*100</f>
        <v>2.2833902789352274E-5</v>
      </c>
      <c r="G105" s="16" t="b">
        <f t="shared" si="12"/>
        <v>1</v>
      </c>
      <c r="H105" s="34">
        <f t="shared" si="13"/>
        <v>0.5</v>
      </c>
    </row>
    <row r="106" spans="3:8" x14ac:dyDescent="0.25">
      <c r="C106" s="16">
        <v>34</v>
      </c>
      <c r="D106" s="18">
        <v>1700.3400680213399</v>
      </c>
      <c r="E106" s="35">
        <f>'ahora si 3 (3)'!C172</f>
        <v>3.6851042287993701E-5</v>
      </c>
      <c r="F106" s="14">
        <f>(E106/B10)*100</f>
        <v>1.3117823585367363E-5</v>
      </c>
      <c r="G106" s="16" t="b">
        <f t="shared" si="12"/>
        <v>1</v>
      </c>
      <c r="H106" s="34">
        <f t="shared" si="13"/>
        <v>0.5</v>
      </c>
    </row>
    <row r="107" spans="3:8" x14ac:dyDescent="0.25">
      <c r="E107" s="9"/>
      <c r="F107" s="10"/>
      <c r="G107" s="9"/>
    </row>
    <row r="108" spans="3:8" x14ac:dyDescent="0.25">
      <c r="E108" s="9"/>
      <c r="F108" s="10"/>
      <c r="G108" s="9"/>
    </row>
    <row r="109" spans="3:8" x14ac:dyDescent="0.25">
      <c r="C109" s="14" t="s">
        <v>68</v>
      </c>
      <c r="D109" s="9"/>
      <c r="E109" s="9"/>
      <c r="F109" s="9"/>
      <c r="G109" s="9"/>
    </row>
    <row r="110" spans="3:8" x14ac:dyDescent="0.25">
      <c r="C110" s="14">
        <f>1*0.25</f>
        <v>0.25</v>
      </c>
      <c r="D110" s="9"/>
      <c r="E110" s="9"/>
      <c r="F110" s="9"/>
      <c r="G110" s="9"/>
    </row>
    <row r="111" spans="3:8" x14ac:dyDescent="0.25">
      <c r="C111" s="14" t="s">
        <v>62</v>
      </c>
      <c r="D111" s="14" t="s">
        <v>0</v>
      </c>
      <c r="E111" s="14"/>
      <c r="F111" s="14"/>
      <c r="G111" s="14" t="s">
        <v>64</v>
      </c>
      <c r="H111" s="34"/>
    </row>
    <row r="112" spans="3:8" x14ac:dyDescent="0.25">
      <c r="C112" s="14">
        <v>36</v>
      </c>
      <c r="D112" s="15">
        <v>1800.36007202259</v>
      </c>
      <c r="E112" s="35">
        <f>'ahora si 3 (3)'!C182</f>
        <v>5.9133060170963499E-5</v>
      </c>
      <c r="F112" s="14">
        <f>(E112/B10)*100</f>
        <v>2.1049528133383063E-5</v>
      </c>
      <c r="G112" s="16" t="b">
        <f>F112&lt;H112</f>
        <v>1</v>
      </c>
      <c r="H112" s="34">
        <f>C110</f>
        <v>0.25</v>
      </c>
    </row>
    <row r="113" spans="3:8" x14ac:dyDescent="0.25">
      <c r="C113" s="14">
        <v>38</v>
      </c>
      <c r="D113" s="15">
        <v>1900.3800760238501</v>
      </c>
      <c r="E113" s="35">
        <f>'ahora si 3 (3)'!C192</f>
        <v>4.4489286027914102E-5</v>
      </c>
      <c r="F113" s="14">
        <f>(E113/B10)*100</f>
        <v>1.5836800516854514E-5</v>
      </c>
      <c r="G113" s="16" t="b">
        <f t="shared" ref="G113:G119" si="14">F113&lt;H113</f>
        <v>1</v>
      </c>
      <c r="H113" s="34">
        <f>H112</f>
        <v>0.25</v>
      </c>
    </row>
    <row r="114" spans="3:8" x14ac:dyDescent="0.25">
      <c r="C114" s="14">
        <v>40</v>
      </c>
      <c r="D114" s="15">
        <v>2000.4000800250999</v>
      </c>
      <c r="E114" s="35">
        <f>'ahora si 3 (3)'!C202</f>
        <v>5.62363638168434E-5</v>
      </c>
      <c r="F114" s="14">
        <f>(E114/B10)*100</f>
        <v>2.0018394428757715E-5</v>
      </c>
      <c r="G114" s="16" t="b">
        <f t="shared" si="14"/>
        <v>1</v>
      </c>
      <c r="H114" s="34">
        <f t="shared" ref="H114:H119" si="15">H113</f>
        <v>0.25</v>
      </c>
    </row>
    <row r="115" spans="3:8" x14ac:dyDescent="0.25">
      <c r="C115" s="14">
        <v>42</v>
      </c>
      <c r="D115" s="15">
        <v>2100.4200840263602</v>
      </c>
      <c r="E115" s="35">
        <f>'ahora si 3 (3)'!C212</f>
        <v>4.5901796378672399E-5</v>
      </c>
      <c r="F115" s="14">
        <f>(E115/B10)*100</f>
        <v>1.6339610218923366E-5</v>
      </c>
      <c r="G115" s="16" t="b">
        <f t="shared" si="14"/>
        <v>1</v>
      </c>
      <c r="H115" s="34">
        <f t="shared" si="15"/>
        <v>0.25</v>
      </c>
    </row>
    <row r="116" spans="3:8" x14ac:dyDescent="0.25">
      <c r="C116" s="14">
        <v>44</v>
      </c>
      <c r="D116" s="15">
        <v>2200.4400880276098</v>
      </c>
      <c r="E116" s="35">
        <f>'ahora si 3 (3)'!C222</f>
        <v>2.72004168416467E-5</v>
      </c>
      <c r="F116" s="14">
        <f>(E116/B10)*100</f>
        <v>9.6825014280105631E-6</v>
      </c>
      <c r="G116" s="16" t="b">
        <f t="shared" si="14"/>
        <v>1</v>
      </c>
      <c r="H116" s="34">
        <f t="shared" si="15"/>
        <v>0.25</v>
      </c>
    </row>
    <row r="117" spans="3:8" x14ac:dyDescent="0.25">
      <c r="C117" s="14">
        <v>46</v>
      </c>
      <c r="D117" s="15">
        <v>2300.4600920288699</v>
      </c>
      <c r="E117" s="35">
        <f>'ahora si 3 (3)'!C232</f>
        <v>5.56978876886919E-5</v>
      </c>
      <c r="F117" s="14">
        <f>(E117/B10)*100</f>
        <v>1.9826713694225971E-5</v>
      </c>
      <c r="G117" s="16" t="b">
        <f t="shared" si="14"/>
        <v>1</v>
      </c>
      <c r="H117" s="34">
        <f t="shared" si="15"/>
        <v>0.25</v>
      </c>
    </row>
    <row r="118" spans="3:8" x14ac:dyDescent="0.25">
      <c r="C118" s="14">
        <v>48</v>
      </c>
      <c r="D118" s="15">
        <v>2400.48009603012</v>
      </c>
      <c r="E118" s="35">
        <f>'ahora si 3 (3)'!C242</f>
        <v>3.1656031146047401E-5</v>
      </c>
      <c r="F118" s="14">
        <f>(E118/B10)*100</f>
        <v>1.126856138128929E-5</v>
      </c>
      <c r="G118" s="16" t="b">
        <f t="shared" si="14"/>
        <v>1</v>
      </c>
      <c r="H118" s="34">
        <f t="shared" si="15"/>
        <v>0.25</v>
      </c>
    </row>
    <row r="119" spans="3:8" x14ac:dyDescent="0.25">
      <c r="C119" s="14">
        <v>50</v>
      </c>
      <c r="D119" s="15">
        <v>2500.50010003138</v>
      </c>
      <c r="E119" s="35">
        <f>'ahora si 3 (3)'!C252</f>
        <v>3.68197692950871E-5</v>
      </c>
      <c r="F119" s="14">
        <f>(E119/B10)*100</f>
        <v>1.3106691373672257E-5</v>
      </c>
      <c r="G119" s="16" t="b">
        <f t="shared" si="14"/>
        <v>1</v>
      </c>
      <c r="H119" s="34">
        <f t="shared" si="15"/>
        <v>0.25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7"/>
  <sheetViews>
    <sheetView workbookViewId="0">
      <selection activeCell="J22" sqref="J22"/>
    </sheetView>
  </sheetViews>
  <sheetFormatPr baseColWidth="10" defaultRowHeight="15" x14ac:dyDescent="0.25"/>
  <cols>
    <col min="5" max="5" width="38" customWidth="1"/>
    <col min="6" max="6" width="22.85546875" customWidth="1"/>
  </cols>
  <sheetData>
    <row r="6" spans="1:2" ht="18" x14ac:dyDescent="0.35">
      <c r="A6" t="s">
        <v>74</v>
      </c>
      <c r="B6">
        <f>'ahora si 3'!D7</f>
        <v>308.52723805298803</v>
      </c>
    </row>
    <row r="16" spans="1:2" x14ac:dyDescent="0.25">
      <c r="A16" s="6" t="s">
        <v>75</v>
      </c>
    </row>
    <row r="19" spans="1:8" x14ac:dyDescent="0.25">
      <c r="A19" s="11"/>
      <c r="B19" s="11" t="s">
        <v>76</v>
      </c>
      <c r="C19" s="11"/>
      <c r="D19" s="11"/>
      <c r="E19" s="11"/>
      <c r="F19" s="11"/>
      <c r="G19" s="11"/>
      <c r="H19" s="11"/>
    </row>
    <row r="20" spans="1:8" x14ac:dyDescent="0.25">
      <c r="B20" s="14" t="s">
        <v>62</v>
      </c>
      <c r="C20" s="14" t="s">
        <v>0</v>
      </c>
      <c r="D20" s="14" t="s">
        <v>2</v>
      </c>
      <c r="E20" s="14" t="s">
        <v>63</v>
      </c>
      <c r="F20" s="14" t="s">
        <v>64</v>
      </c>
    </row>
    <row r="21" spans="1:8" x14ac:dyDescent="0.25">
      <c r="B21" s="16">
        <v>5</v>
      </c>
      <c r="C21" s="18">
        <v>250.050010003138</v>
      </c>
      <c r="D21" s="16">
        <f>'ahora si 3'!D27</f>
        <v>1.8088106171845399</v>
      </c>
      <c r="E21" s="16">
        <f>(D21/B6)*100</f>
        <v>0.5862725860443756</v>
      </c>
      <c r="F21" s="16" t="b">
        <f>E21&lt;G21</f>
        <v>1</v>
      </c>
      <c r="G21" s="17">
        <v>6</v>
      </c>
    </row>
    <row r="22" spans="1:8" x14ac:dyDescent="0.25">
      <c r="B22" s="16">
        <v>7</v>
      </c>
      <c r="C22" s="18">
        <v>350.07001400439299</v>
      </c>
      <c r="D22" s="16">
        <f>'ahora si 3'!D37</f>
        <v>1.76558772659241</v>
      </c>
      <c r="E22" s="16">
        <f>(D22/B6)*100</f>
        <v>0.57226316150704948</v>
      </c>
      <c r="F22" s="16" t="b">
        <f t="shared" ref="F22:F36" si="0">E22&lt;G22</f>
        <v>1</v>
      </c>
      <c r="G22" s="17">
        <v>5</v>
      </c>
    </row>
    <row r="23" spans="1:8" x14ac:dyDescent="0.25">
      <c r="B23" s="16">
        <v>11</v>
      </c>
      <c r="C23" s="18">
        <v>550.11002200690405</v>
      </c>
      <c r="D23" s="16">
        <f>'ahora si 3'!D57</f>
        <v>1.73704388097822</v>
      </c>
      <c r="E23" s="16">
        <f>(D23/B6)*100</f>
        <v>0.56301151624087442</v>
      </c>
      <c r="F23" s="16" t="b">
        <f t="shared" si="0"/>
        <v>1</v>
      </c>
      <c r="G23" s="17">
        <v>3.5</v>
      </c>
    </row>
    <row r="24" spans="1:8" x14ac:dyDescent="0.25">
      <c r="B24" s="16">
        <v>13</v>
      </c>
      <c r="C24" s="18">
        <v>650.13002600815901</v>
      </c>
      <c r="D24" s="16">
        <f>'ahora si 3'!D67</f>
        <v>1.7049251703238699</v>
      </c>
      <c r="E24" s="16">
        <f>(D24/B6)*100</f>
        <v>0.55260118396128688</v>
      </c>
      <c r="F24" s="16" t="b">
        <f t="shared" si="0"/>
        <v>1</v>
      </c>
      <c r="G24" s="17">
        <v>3</v>
      </c>
    </row>
    <row r="25" spans="1:8" x14ac:dyDescent="0.25">
      <c r="B25" s="16">
        <v>17</v>
      </c>
      <c r="C25" s="18">
        <v>850.17003401066995</v>
      </c>
      <c r="D25" s="16">
        <f>'ahora si 3'!D87</f>
        <v>1.6342845051628401</v>
      </c>
      <c r="E25" s="16">
        <f>(D25/B6)*100</f>
        <v>0.52970509685830713</v>
      </c>
      <c r="F25" s="16" t="b">
        <f t="shared" si="0"/>
        <v>1</v>
      </c>
      <c r="G25" s="17">
        <v>2</v>
      </c>
    </row>
    <row r="26" spans="1:8" x14ac:dyDescent="0.25">
      <c r="B26" s="16">
        <v>19</v>
      </c>
      <c r="C26" s="18">
        <v>950.19003801192503</v>
      </c>
      <c r="D26" s="16">
        <f>'ahora si 3'!D97</f>
        <v>1.59568274453768</v>
      </c>
      <c r="E26" s="16">
        <f>(D26/B6)*100</f>
        <v>0.51719347523657844</v>
      </c>
      <c r="F26" s="16" t="b">
        <f t="shared" si="0"/>
        <v>1</v>
      </c>
      <c r="G26" s="17">
        <v>1.5</v>
      </c>
    </row>
    <row r="27" spans="1:8" x14ac:dyDescent="0.25">
      <c r="B27" s="16">
        <v>23</v>
      </c>
      <c r="C27" s="18">
        <v>1150.2300460144299</v>
      </c>
      <c r="D27" s="16">
        <f>'ahora si 3'!D117</f>
        <v>1.49749214511391</v>
      </c>
      <c r="E27" s="16">
        <f>(D27/B6)*100</f>
        <v>0.4853678899030377</v>
      </c>
      <c r="F27" s="16" t="b">
        <f t="shared" si="0"/>
        <v>1</v>
      </c>
      <c r="G27" s="17">
        <v>1.5</v>
      </c>
    </row>
    <row r="28" spans="1:8" x14ac:dyDescent="0.25">
      <c r="B28" s="16">
        <v>25</v>
      </c>
      <c r="C28" s="18">
        <v>1250.25005001569</v>
      </c>
      <c r="D28" s="16">
        <f>'ahora si 3'!D127</f>
        <v>1.44707191860477</v>
      </c>
      <c r="E28" s="16">
        <f>(D28/B6)*100</f>
        <v>0.46902566131170653</v>
      </c>
      <c r="F28" s="16" t="b">
        <f t="shared" si="0"/>
        <v>1</v>
      </c>
      <c r="G28" s="17">
        <v>1.5</v>
      </c>
    </row>
    <row r="29" spans="1:8" x14ac:dyDescent="0.25">
      <c r="B29" s="16">
        <v>29</v>
      </c>
      <c r="C29" s="18">
        <v>1450.2900580181999</v>
      </c>
      <c r="D29" s="16">
        <f>'ahora si 3'!D147</f>
        <v>1.3296885583415701</v>
      </c>
      <c r="E29" s="16">
        <f>(D29/B6)*100</f>
        <v>0.43097930890406594</v>
      </c>
      <c r="F29" s="16" t="b">
        <f t="shared" si="0"/>
        <v>1</v>
      </c>
      <c r="G29" s="17">
        <f>0.2+1.3*(25/B29)</f>
        <v>1.3206896551724137</v>
      </c>
    </row>
    <row r="30" spans="1:8" x14ac:dyDescent="0.25">
      <c r="B30" s="16">
        <v>31</v>
      </c>
      <c r="C30" s="18">
        <v>1550.31006201945</v>
      </c>
      <c r="D30" s="16">
        <f>'ahora si 3'!D157</f>
        <v>1.2680431598365101</v>
      </c>
      <c r="E30" s="16">
        <f>(D30/B6)*100</f>
        <v>0.41099877204965934</v>
      </c>
      <c r="F30" s="16" t="b">
        <f t="shared" si="0"/>
        <v>1</v>
      </c>
      <c r="G30" s="17">
        <f t="shared" ref="G30:G36" si="1">0.2+1.3*(25/B30)</f>
        <v>1.2483870967741935</v>
      </c>
    </row>
    <row r="31" spans="1:8" x14ac:dyDescent="0.25">
      <c r="B31" s="16">
        <v>35</v>
      </c>
      <c r="C31" s="18">
        <v>1750.3500700219599</v>
      </c>
      <c r="D31" s="16">
        <f>'ahora si 3'!D177</f>
        <v>1.13698052473478</v>
      </c>
      <c r="E31" s="16">
        <f>(D31/B6)*100</f>
        <v>0.36851868635971424</v>
      </c>
      <c r="F31" s="16" t="b">
        <f t="shared" si="0"/>
        <v>1</v>
      </c>
      <c r="G31" s="17">
        <f t="shared" si="1"/>
        <v>1.1285714285714286</v>
      </c>
    </row>
    <row r="32" spans="1:8" x14ac:dyDescent="0.25">
      <c r="B32" s="16">
        <v>37</v>
      </c>
      <c r="C32" s="18">
        <v>1850.37007402322</v>
      </c>
      <c r="D32" s="16">
        <f>'ahora si 3'!D187</f>
        <v>1.0681576674493201</v>
      </c>
      <c r="E32" s="16">
        <f>(D32/B6)*100</f>
        <v>0.34621178803858776</v>
      </c>
      <c r="F32" s="16" t="b">
        <f t="shared" si="0"/>
        <v>1</v>
      </c>
      <c r="G32" s="17">
        <f t="shared" si="1"/>
        <v>1.0783783783783785</v>
      </c>
    </row>
    <row r="33" spans="1:8" x14ac:dyDescent="0.25">
      <c r="B33" s="16">
        <v>41</v>
      </c>
      <c r="C33" s="18">
        <v>2050.4100820257299</v>
      </c>
      <c r="D33" s="16">
        <f>'ahora si 3'!D207</f>
        <v>0.927934175760045</v>
      </c>
      <c r="E33" s="16">
        <f>(D33/B6)*100</f>
        <v>0.30076248101008085</v>
      </c>
      <c r="F33" s="16" t="b">
        <f t="shared" si="0"/>
        <v>1</v>
      </c>
      <c r="G33" s="17">
        <f t="shared" si="1"/>
        <v>0.99268292682926829</v>
      </c>
    </row>
    <row r="34" spans="1:8" x14ac:dyDescent="0.25">
      <c r="B34" s="16">
        <v>43</v>
      </c>
      <c r="C34" s="18">
        <v>2150.43008602699</v>
      </c>
      <c r="D34" s="16">
        <f>'ahora si 3'!D217</f>
        <v>0.85655052370719997</v>
      </c>
      <c r="E34" s="16">
        <f>(D34/B6)*100</f>
        <v>0.27762557663064152</v>
      </c>
      <c r="F34" s="16" t="b">
        <f t="shared" si="0"/>
        <v>1</v>
      </c>
      <c r="G34" s="17">
        <f t="shared" si="1"/>
        <v>0.95581395348837228</v>
      </c>
    </row>
    <row r="35" spans="1:8" x14ac:dyDescent="0.25">
      <c r="B35" s="16">
        <v>47</v>
      </c>
      <c r="C35" s="18">
        <v>2350.4700940295002</v>
      </c>
      <c r="D35" s="16">
        <f>'ahora si 3'!D237</f>
        <v>0.712253828372724</v>
      </c>
      <c r="E35" s="16">
        <f>(D35/B6)*100</f>
        <v>0.23085606083518562</v>
      </c>
      <c r="F35" s="16" t="b">
        <f t="shared" si="0"/>
        <v>1</v>
      </c>
      <c r="G35" s="17">
        <f t="shared" si="1"/>
        <v>0.89148936170212778</v>
      </c>
    </row>
    <row r="36" spans="1:8" x14ac:dyDescent="0.25">
      <c r="B36" s="16">
        <v>49</v>
      </c>
      <c r="C36" s="18">
        <v>2450.4900980307498</v>
      </c>
      <c r="D36" s="16">
        <f>'ahora si 3'!D247</f>
        <v>0.64160628927647101</v>
      </c>
      <c r="E36" s="16">
        <f>(D36/B6)*100</f>
        <v>0.20795774574894366</v>
      </c>
      <c r="F36" s="16" t="b">
        <f t="shared" si="0"/>
        <v>1</v>
      </c>
      <c r="G36" s="17">
        <f t="shared" si="1"/>
        <v>0.86326530612244912</v>
      </c>
    </row>
    <row r="39" spans="1:8" x14ac:dyDescent="0.25">
      <c r="A39" s="11"/>
      <c r="B39" s="11" t="s">
        <v>77</v>
      </c>
      <c r="C39" s="11"/>
      <c r="D39" s="11"/>
      <c r="E39" s="11"/>
      <c r="F39" s="11"/>
      <c r="G39" s="11"/>
      <c r="H39" s="11"/>
    </row>
    <row r="40" spans="1:8" x14ac:dyDescent="0.25">
      <c r="B40" s="14" t="s">
        <v>62</v>
      </c>
      <c r="C40" s="14" t="s">
        <v>0</v>
      </c>
      <c r="D40" s="14" t="s">
        <v>2</v>
      </c>
      <c r="E40" s="14" t="s">
        <v>63</v>
      </c>
      <c r="F40" s="14" t="s">
        <v>64</v>
      </c>
    </row>
    <row r="41" spans="1:8" x14ac:dyDescent="0.25">
      <c r="B41" s="14">
        <v>3</v>
      </c>
      <c r="C41" s="15">
        <v>150.03000600188301</v>
      </c>
      <c r="D41" s="14">
        <f>'ahora si 3'!D17</f>
        <v>1.8228556711145101</v>
      </c>
      <c r="E41" s="14">
        <f>(D41/B6)*100</f>
        <v>0.590824875825532</v>
      </c>
      <c r="F41" s="14" t="b">
        <f>E41&lt;G41</f>
        <v>1</v>
      </c>
      <c r="G41" s="9">
        <v>5</v>
      </c>
    </row>
    <row r="42" spans="1:8" x14ac:dyDescent="0.25">
      <c r="B42" s="14">
        <v>9</v>
      </c>
      <c r="C42" s="15">
        <v>450.09001800564897</v>
      </c>
      <c r="D42" s="14">
        <f>'ahora si 3'!D47</f>
        <v>1.7724224733848699</v>
      </c>
      <c r="E42" s="14">
        <f>(D42/B6)*100</f>
        <v>0.57447844299583861</v>
      </c>
      <c r="F42" s="14" t="b">
        <f>E42&lt;G42</f>
        <v>1</v>
      </c>
      <c r="G42" s="9">
        <v>1.5</v>
      </c>
    </row>
    <row r="43" spans="1:8" x14ac:dyDescent="0.25">
      <c r="B43" s="14">
        <v>15</v>
      </c>
      <c r="C43" s="15">
        <v>750.15003000941499</v>
      </c>
      <c r="D43" s="14">
        <f>'ahora si 3'!D77</f>
        <v>1.67987855753632</v>
      </c>
      <c r="E43" s="14">
        <f>(D43/B6)*100</f>
        <v>0.54448306351733167</v>
      </c>
      <c r="F43" s="14" t="b">
        <f t="shared" ref="F43:F48" si="2">E43&lt;G43</f>
        <v>0</v>
      </c>
      <c r="G43" s="9">
        <v>0.3</v>
      </c>
    </row>
    <row r="44" spans="1:8" x14ac:dyDescent="0.25">
      <c r="B44" s="14">
        <v>21</v>
      </c>
      <c r="C44" s="15">
        <v>1050.2100420131801</v>
      </c>
      <c r="D44" s="14">
        <f>'ahora si 3'!D107</f>
        <v>1.54936146951771</v>
      </c>
      <c r="E44" s="14">
        <f>(D44/B6)*100</f>
        <v>0.50217980081603519</v>
      </c>
      <c r="F44" s="14" t="b">
        <f t="shared" si="2"/>
        <v>0</v>
      </c>
      <c r="G44" s="9">
        <v>0.2</v>
      </c>
    </row>
    <row r="45" spans="1:8" x14ac:dyDescent="0.25">
      <c r="B45" s="14">
        <v>27</v>
      </c>
      <c r="C45" s="15">
        <v>1350.2700540169401</v>
      </c>
      <c r="D45" s="14">
        <f>'ahora si 3'!D137</f>
        <v>1.3877324170073599</v>
      </c>
      <c r="E45" s="14">
        <f>(D45/B6)*100</f>
        <v>0.4497925128960652</v>
      </c>
      <c r="F45" s="14" t="b">
        <f t="shared" si="2"/>
        <v>0</v>
      </c>
      <c r="G45" s="9">
        <v>0.2</v>
      </c>
    </row>
    <row r="46" spans="1:8" x14ac:dyDescent="0.25">
      <c r="B46" s="14">
        <v>33</v>
      </c>
      <c r="C46" s="15">
        <v>1650.3300660207101</v>
      </c>
      <c r="D46" s="14">
        <f>'ahora si 3'!D167</f>
        <v>1.2016835494990601</v>
      </c>
      <c r="E46" s="14">
        <f>(D46/B6)*100</f>
        <v>0.38949026253969732</v>
      </c>
      <c r="F46" s="14" t="b">
        <f t="shared" si="2"/>
        <v>0</v>
      </c>
      <c r="G46" s="9">
        <v>0.2</v>
      </c>
    </row>
    <row r="47" spans="1:8" x14ac:dyDescent="0.25">
      <c r="B47" s="14">
        <v>39</v>
      </c>
      <c r="C47" s="15">
        <v>1950.3900780244701</v>
      </c>
      <c r="D47" s="14">
        <f>'ahora si 3'!D197</f>
        <v>0.99797228337313004</v>
      </c>
      <c r="E47" s="14">
        <f>(D47/B6)*100</f>
        <v>0.32346326686453958</v>
      </c>
      <c r="F47" s="14" t="b">
        <f t="shared" si="2"/>
        <v>0</v>
      </c>
      <c r="G47" s="9">
        <v>0.2</v>
      </c>
    </row>
    <row r="48" spans="1:8" x14ac:dyDescent="0.25">
      <c r="B48" s="14">
        <v>45</v>
      </c>
      <c r="C48" s="15">
        <v>2250.4500900282401</v>
      </c>
      <c r="D48" s="22">
        <f>'ahora si 3'!D227</f>
        <v>0.78421106872079704</v>
      </c>
      <c r="E48" s="14">
        <f>(D48/B6)*100</f>
        <v>0.25417887693472063</v>
      </c>
      <c r="F48" s="14" t="b">
        <f t="shared" si="2"/>
        <v>0</v>
      </c>
      <c r="G48" s="9">
        <v>0.2</v>
      </c>
    </row>
    <row r="51" spans="1:8" x14ac:dyDescent="0.25">
      <c r="A51" s="11"/>
      <c r="B51" s="11" t="s">
        <v>78</v>
      </c>
      <c r="C51" s="11"/>
      <c r="D51" s="11"/>
      <c r="E51" s="11"/>
      <c r="F51" s="11"/>
      <c r="G51" s="11"/>
      <c r="H51" s="11"/>
    </row>
    <row r="52" spans="1:8" x14ac:dyDescent="0.25">
      <c r="B52" s="14" t="s">
        <v>62</v>
      </c>
      <c r="C52" s="14" t="s">
        <v>0</v>
      </c>
      <c r="D52" s="14" t="s">
        <v>2</v>
      </c>
      <c r="E52" s="14" t="s">
        <v>63</v>
      </c>
      <c r="F52" s="14" t="s">
        <v>64</v>
      </c>
    </row>
    <row r="53" spans="1:8" x14ac:dyDescent="0.25">
      <c r="B53" s="14">
        <v>2</v>
      </c>
      <c r="C53" s="15">
        <v>100.020004001255</v>
      </c>
      <c r="D53" s="14">
        <f>'ahora si 3'!D12</f>
        <v>2.6826165046555099E-2</v>
      </c>
      <c r="E53" s="14">
        <f>(D53/B6)*100</f>
        <v>8.6949097965696755E-3</v>
      </c>
      <c r="F53" s="14" t="b">
        <f>E53&lt;G53</f>
        <v>1</v>
      </c>
      <c r="G53" s="9">
        <v>2</v>
      </c>
    </row>
    <row r="54" spans="1:8" x14ac:dyDescent="0.25">
      <c r="B54" s="14">
        <v>4</v>
      </c>
      <c r="C54" s="15">
        <v>200.04000800251001</v>
      </c>
      <c r="D54" s="14">
        <f>'ahora si 3'!D22</f>
        <v>9.7981143480114496E-3</v>
      </c>
      <c r="E54" s="14">
        <f>(D54/B6)*100</f>
        <v>3.1757696370161887E-3</v>
      </c>
      <c r="F54" s="14" t="b">
        <f t="shared" ref="F54:F77" si="3">E54&lt;G54</f>
        <v>1</v>
      </c>
      <c r="G54" s="9">
        <v>1</v>
      </c>
    </row>
    <row r="55" spans="1:8" x14ac:dyDescent="0.25">
      <c r="B55" s="14">
        <v>6</v>
      </c>
      <c r="C55" s="15">
        <v>300.06001200376602</v>
      </c>
      <c r="D55" s="14">
        <f>'ahora si 3'!D32</f>
        <v>6.0608560168653501E-3</v>
      </c>
      <c r="E55" s="14">
        <f>(D55/B6)*100</f>
        <v>1.9644476303335096E-3</v>
      </c>
      <c r="F55" s="14" t="b">
        <f t="shared" si="3"/>
        <v>1</v>
      </c>
      <c r="G55" s="9">
        <v>0.5</v>
      </c>
    </row>
    <row r="56" spans="1:8" x14ac:dyDescent="0.25">
      <c r="B56" s="14">
        <v>8</v>
      </c>
      <c r="C56" s="15">
        <v>400.08001600502098</v>
      </c>
      <c r="D56" s="14">
        <f>'ahora si 3'!D42</f>
        <v>2.7070250079261299E-3</v>
      </c>
      <c r="E56" s="14">
        <f>(D56/B6)*100</f>
        <v>8.7740227573074499E-4</v>
      </c>
      <c r="F56" s="14" t="b">
        <f t="shared" si="3"/>
        <v>1</v>
      </c>
      <c r="G56" s="9">
        <v>0.5</v>
      </c>
    </row>
    <row r="57" spans="1:8" x14ac:dyDescent="0.25">
      <c r="B57" s="14">
        <v>10</v>
      </c>
      <c r="C57" s="15">
        <v>500.100020006276</v>
      </c>
      <c r="D57" s="14">
        <f>'ahora si 3'!D52</f>
        <v>5.9520320084358799E-3</v>
      </c>
      <c r="E57" s="14">
        <f>(D57/B6)*100</f>
        <v>1.9291755392480607E-3</v>
      </c>
      <c r="F57" s="14" t="b">
        <f t="shared" si="3"/>
        <v>1</v>
      </c>
      <c r="G57" s="9">
        <v>0.5</v>
      </c>
    </row>
    <row r="58" spans="1:8" x14ac:dyDescent="0.25">
      <c r="B58" s="14">
        <v>12</v>
      </c>
      <c r="C58" s="15">
        <v>600.12002400753204</v>
      </c>
      <c r="D58" s="14">
        <f>'ahora si 3'!D62</f>
        <v>2.27024091153791E-3</v>
      </c>
      <c r="E58" s="14">
        <f>(D58/B6)*100</f>
        <v>7.3583159978504308E-4</v>
      </c>
      <c r="F58" s="14" t="b">
        <f t="shared" si="3"/>
        <v>1</v>
      </c>
      <c r="G58" s="9">
        <v>0.2</v>
      </c>
    </row>
    <row r="59" spans="1:8" x14ac:dyDescent="0.25">
      <c r="B59" s="14">
        <v>14</v>
      </c>
      <c r="C59" s="15">
        <v>700.140028008787</v>
      </c>
      <c r="D59" s="14">
        <f>'ahora si 3'!D72</f>
        <v>4.5728419447267797E-3</v>
      </c>
      <c r="E59" s="14">
        <f>(D59/B6)*100</f>
        <v>1.482151778100518E-3</v>
      </c>
      <c r="F59" s="14" t="b">
        <f t="shared" si="3"/>
        <v>1</v>
      </c>
      <c r="G59" s="9">
        <v>0.2</v>
      </c>
    </row>
    <row r="60" spans="1:8" x14ac:dyDescent="0.25">
      <c r="B60" s="14">
        <v>16</v>
      </c>
      <c r="C60" s="15">
        <v>800.16003201004196</v>
      </c>
      <c r="D60" s="14">
        <f>'ahora si 3'!D82</f>
        <v>5.5012274029876398E-3</v>
      </c>
      <c r="E60" s="14">
        <f>(D60/B6)*100</f>
        <v>1.7830605290165115E-3</v>
      </c>
      <c r="F60" s="14" t="b">
        <f t="shared" si="3"/>
        <v>1</v>
      </c>
      <c r="G60" s="9">
        <v>0.2</v>
      </c>
    </row>
    <row r="61" spans="1:8" x14ac:dyDescent="0.25">
      <c r="B61" s="14">
        <v>18</v>
      </c>
      <c r="C61" s="15">
        <v>900.18003601129794</v>
      </c>
      <c r="D61" s="14">
        <f>'ahora si 3'!D92</f>
        <v>2.9416567751186398E-3</v>
      </c>
      <c r="E61" s="14">
        <f>(D61/B6)*100</f>
        <v>9.534512394051331E-4</v>
      </c>
      <c r="F61" s="14" t="b">
        <f t="shared" si="3"/>
        <v>1</v>
      </c>
      <c r="G61" s="9">
        <v>0.2</v>
      </c>
    </row>
    <row r="62" spans="1:8" x14ac:dyDescent="0.25">
      <c r="B62" s="14">
        <v>20</v>
      </c>
      <c r="C62" s="15">
        <v>1000.2000400125499</v>
      </c>
      <c r="D62" s="14">
        <f>'ahora si 3'!D102</f>
        <v>6.4255312779867802E-3</v>
      </c>
      <c r="E62" s="14">
        <f>(D62/B6)*100</f>
        <v>2.0826463551601323E-3</v>
      </c>
      <c r="F62" s="14" t="b">
        <f t="shared" si="3"/>
        <v>1</v>
      </c>
      <c r="G62" s="9">
        <v>0.2</v>
      </c>
    </row>
    <row r="63" spans="1:8" x14ac:dyDescent="0.25">
      <c r="B63" s="14">
        <v>22</v>
      </c>
      <c r="C63" s="15">
        <v>1100.2200440137999</v>
      </c>
      <c r="D63" s="14">
        <f>'ahora si 3'!D112</f>
        <v>4.7559635835107798E-3</v>
      </c>
      <c r="E63" s="14">
        <f>(D63/B6)*100</f>
        <v>1.5415052536444018E-3</v>
      </c>
      <c r="F63" s="14" t="b">
        <f t="shared" si="3"/>
        <v>1</v>
      </c>
      <c r="G63" s="9">
        <v>0.2</v>
      </c>
    </row>
    <row r="64" spans="1:8" x14ac:dyDescent="0.25">
      <c r="B64" s="14">
        <v>24</v>
      </c>
      <c r="C64" s="15">
        <v>1200.24004801506</v>
      </c>
      <c r="D64" s="14">
        <f>'ahora si 3'!D122</f>
        <v>5.4626104156224797E-3</v>
      </c>
      <c r="E64" s="14">
        <f>(D64/B6)*100</f>
        <v>1.7705439720963319E-3</v>
      </c>
      <c r="F64" s="14" t="b">
        <f t="shared" si="3"/>
        <v>1</v>
      </c>
      <c r="G64" s="9">
        <v>0.2</v>
      </c>
    </row>
    <row r="65" spans="2:7" x14ac:dyDescent="0.25">
      <c r="B65" s="14">
        <v>26</v>
      </c>
      <c r="C65" s="15">
        <v>1300.2600520163101</v>
      </c>
      <c r="D65" s="14">
        <f>'ahora si 3'!D132</f>
        <v>6.7576697259188597E-3</v>
      </c>
      <c r="E65" s="14">
        <f>(D65/B6)*100</f>
        <v>2.1902992321080781E-3</v>
      </c>
      <c r="F65" s="14" t="b">
        <f t="shared" si="3"/>
        <v>1</v>
      </c>
      <c r="G65" s="9">
        <v>0.2</v>
      </c>
    </row>
    <row r="66" spans="2:7" x14ac:dyDescent="0.25">
      <c r="B66" s="14">
        <v>28</v>
      </c>
      <c r="C66" s="15">
        <v>1400.2800560175699</v>
      </c>
      <c r="D66" s="14">
        <f>'ahora si 3'!D142</f>
        <v>4.8632471298936403E-3</v>
      </c>
      <c r="E66" s="14">
        <f>(D66/B6)*100</f>
        <v>1.5762780494143606E-3</v>
      </c>
      <c r="F66" s="14" t="b">
        <f t="shared" si="3"/>
        <v>1</v>
      </c>
      <c r="G66" s="9">
        <v>0.2</v>
      </c>
    </row>
    <row r="67" spans="2:7" x14ac:dyDescent="0.25">
      <c r="B67" s="14">
        <v>30</v>
      </c>
      <c r="C67" s="15">
        <v>1500.30006001883</v>
      </c>
      <c r="D67" s="14">
        <f>'ahora si 3'!D152</f>
        <v>6.9801502963967197E-3</v>
      </c>
      <c r="E67" s="14">
        <f>(D67/B6)*100</f>
        <v>2.2624097439325323E-3</v>
      </c>
      <c r="F67" s="14" t="b">
        <f t="shared" si="3"/>
        <v>1</v>
      </c>
      <c r="G67" s="9">
        <v>0.2</v>
      </c>
    </row>
    <row r="68" spans="2:7" x14ac:dyDescent="0.25">
      <c r="B68" s="14">
        <v>32</v>
      </c>
      <c r="C68" s="15">
        <v>1600.3200640200801</v>
      </c>
      <c r="D68" s="14">
        <f>'ahora si 3'!D162</f>
        <v>6.0643730100448804E-3</v>
      </c>
      <c r="E68" s="14">
        <f>(D68/B6)*100</f>
        <v>1.9655875598910181E-3</v>
      </c>
      <c r="F68" s="14" t="b">
        <f t="shared" si="3"/>
        <v>1</v>
      </c>
      <c r="G68" s="9">
        <v>0.2</v>
      </c>
    </row>
    <row r="69" spans="2:7" x14ac:dyDescent="0.25">
      <c r="B69" s="14">
        <v>34</v>
      </c>
      <c r="C69" s="15">
        <v>1700.3400680213399</v>
      </c>
      <c r="D69" s="14">
        <f>'ahora si 3'!D172</f>
        <v>5.9117970089788202E-3</v>
      </c>
      <c r="E69" s="14">
        <f>(D69/B6)*100</f>
        <v>1.9161345514536058E-3</v>
      </c>
      <c r="F69" s="14" t="b">
        <f t="shared" si="3"/>
        <v>1</v>
      </c>
      <c r="G69" s="9">
        <v>0.2</v>
      </c>
    </row>
    <row r="70" spans="2:7" x14ac:dyDescent="0.25">
      <c r="B70" s="14">
        <v>36</v>
      </c>
      <c r="C70" s="15">
        <v>1800.36007202259</v>
      </c>
      <c r="D70" s="14">
        <f>'ahora si 3'!D182</f>
        <v>7.0393694996447199E-3</v>
      </c>
      <c r="E70" s="14">
        <f>(D70/B6)*100</f>
        <v>2.2816039011880509E-3</v>
      </c>
      <c r="F70" s="14" t="b">
        <f t="shared" si="3"/>
        <v>1</v>
      </c>
      <c r="G70" s="9">
        <v>0.2</v>
      </c>
    </row>
    <row r="71" spans="2:7" x14ac:dyDescent="0.25">
      <c r="B71" s="14">
        <v>38</v>
      </c>
      <c r="C71" s="15">
        <v>1900.3800760238501</v>
      </c>
      <c r="D71" s="14">
        <f>'ahora si 3'!D192</f>
        <v>5.3785114326923697E-3</v>
      </c>
      <c r="E71" s="14">
        <f>(D71/B6)*100</f>
        <v>1.7432857684249704E-3</v>
      </c>
      <c r="F71" s="14" t="b">
        <f t="shared" si="3"/>
        <v>1</v>
      </c>
      <c r="G71" s="9">
        <v>0.2</v>
      </c>
    </row>
    <row r="72" spans="2:7" x14ac:dyDescent="0.25">
      <c r="B72" s="14">
        <v>40</v>
      </c>
      <c r="C72" s="15">
        <v>2000.4000800250999</v>
      </c>
      <c r="D72" s="14">
        <f>'ahora si 3'!D202</f>
        <v>6.5662148945281997E-3</v>
      </c>
      <c r="E72" s="14">
        <f>(D72/B6)*100</f>
        <v>2.1282447980818099E-3</v>
      </c>
      <c r="F72" s="14" t="b">
        <f t="shared" si="3"/>
        <v>1</v>
      </c>
      <c r="G72" s="9">
        <v>0.2</v>
      </c>
    </row>
    <row r="73" spans="2:7" x14ac:dyDescent="0.25">
      <c r="B73" s="14">
        <v>42</v>
      </c>
      <c r="C73" s="15">
        <v>2100.4200840263602</v>
      </c>
      <c r="D73" s="14">
        <f>'ahora si 3'!D212</f>
        <v>5.9584193625817801E-3</v>
      </c>
      <c r="E73" s="14">
        <f>(D73/B6)*100</f>
        <v>1.9312458116124097E-3</v>
      </c>
      <c r="F73" s="14" t="b">
        <f t="shared" si="3"/>
        <v>1</v>
      </c>
      <c r="G73" s="9">
        <v>0.2</v>
      </c>
    </row>
    <row r="74" spans="2:7" x14ac:dyDescent="0.25">
      <c r="B74" s="14">
        <v>44</v>
      </c>
      <c r="C74" s="15">
        <v>2200.4400880276098</v>
      </c>
      <c r="D74" s="14">
        <f>'ahora si 3'!D222</f>
        <v>5.2567314878806896E-3</v>
      </c>
      <c r="E74" s="14">
        <f>(D74/B6)*100</f>
        <v>1.7038143928731092E-3</v>
      </c>
      <c r="F74" s="14" t="b">
        <f t="shared" si="3"/>
        <v>1</v>
      </c>
      <c r="G74" s="9">
        <v>0.2</v>
      </c>
    </row>
    <row r="75" spans="2:7" x14ac:dyDescent="0.25">
      <c r="B75" s="14">
        <v>46</v>
      </c>
      <c r="C75" s="15">
        <v>2300.4600920288699</v>
      </c>
      <c r="D75" s="14">
        <f>'ahora si 3'!D232</f>
        <v>6.08097255481651E-3</v>
      </c>
      <c r="E75" s="14">
        <f>(D75/B6)*100</f>
        <v>1.9709678124989836E-3</v>
      </c>
      <c r="F75" s="14" t="b">
        <f t="shared" si="3"/>
        <v>1</v>
      </c>
      <c r="G75" s="9">
        <v>0.2</v>
      </c>
    </row>
    <row r="76" spans="2:7" x14ac:dyDescent="0.25">
      <c r="B76" s="14">
        <v>48</v>
      </c>
      <c r="C76" s="15">
        <v>2400.48009603012</v>
      </c>
      <c r="D76" s="14">
        <f>'ahora si 3'!D242</f>
        <v>4.5469615906604697E-3</v>
      </c>
      <c r="E76" s="14">
        <f>(D76/B6)*100</f>
        <v>1.4737634250236121E-3</v>
      </c>
      <c r="F76" s="14" t="b">
        <f t="shared" si="3"/>
        <v>1</v>
      </c>
      <c r="G76" s="9">
        <v>0.2</v>
      </c>
    </row>
    <row r="77" spans="2:7" x14ac:dyDescent="0.25">
      <c r="B77" s="14">
        <v>50</v>
      </c>
      <c r="C77" s="15">
        <v>2500.50010003138</v>
      </c>
      <c r="D77" s="14">
        <f>'ahora si 3'!D252</f>
        <v>5.0571379978658201E-3</v>
      </c>
      <c r="E77" s="14">
        <f>(D77/B6)*100</f>
        <v>1.6391220528144362E-3</v>
      </c>
      <c r="F77" s="14" t="b">
        <f t="shared" si="3"/>
        <v>1</v>
      </c>
      <c r="G77" s="9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7"/>
  <sheetViews>
    <sheetView topLeftCell="A2" workbookViewId="0">
      <selection activeCell="D78" sqref="D78"/>
    </sheetView>
  </sheetViews>
  <sheetFormatPr baseColWidth="10" defaultRowHeight="15" x14ac:dyDescent="0.25"/>
  <cols>
    <col min="5" max="5" width="38" customWidth="1"/>
    <col min="6" max="6" width="22.85546875" customWidth="1"/>
  </cols>
  <sheetData>
    <row r="6" spans="1:2" ht="18" x14ac:dyDescent="0.35">
      <c r="A6" t="s">
        <v>74</v>
      </c>
      <c r="B6">
        <f>'ahora si 3 (3)'!D7</f>
        <v>309.85225567782601</v>
      </c>
    </row>
    <row r="16" spans="1:2" x14ac:dyDescent="0.25">
      <c r="A16" s="6" t="s">
        <v>75</v>
      </c>
    </row>
    <row r="19" spans="1:8" x14ac:dyDescent="0.25">
      <c r="A19" s="11"/>
      <c r="B19" s="11" t="s">
        <v>76</v>
      </c>
      <c r="C19" s="11"/>
      <c r="D19" s="11"/>
      <c r="E19" s="11"/>
      <c r="F19" s="11"/>
      <c r="G19" s="11"/>
      <c r="H19" s="11"/>
    </row>
    <row r="20" spans="1:8" x14ac:dyDescent="0.25">
      <c r="B20" s="14" t="s">
        <v>62</v>
      </c>
      <c r="C20" s="14" t="s">
        <v>0</v>
      </c>
      <c r="D20" s="14" t="s">
        <v>2</v>
      </c>
      <c r="E20" s="14" t="s">
        <v>63</v>
      </c>
      <c r="F20" s="14" t="s">
        <v>64</v>
      </c>
    </row>
    <row r="21" spans="1:8" x14ac:dyDescent="0.25">
      <c r="B21" s="16">
        <v>5</v>
      </c>
      <c r="C21" s="18">
        <v>250.050010003138</v>
      </c>
      <c r="D21" s="16">
        <f>'ahora si 3 (3)'!D27</f>
        <v>0.62126756863502897</v>
      </c>
      <c r="E21" s="16">
        <f>(D21/B6)*100</f>
        <v>0.20050445244491044</v>
      </c>
      <c r="F21" s="16" t="b">
        <f>E21&lt;G21</f>
        <v>1</v>
      </c>
      <c r="G21" s="17">
        <v>6</v>
      </c>
    </row>
    <row r="22" spans="1:8" x14ac:dyDescent="0.25">
      <c r="B22" s="16">
        <v>7</v>
      </c>
      <c r="C22" s="18">
        <v>350.07001400439299</v>
      </c>
      <c r="D22" s="16">
        <f>'ahora si 3 (3)'!D37</f>
        <v>0.35688341860834299</v>
      </c>
      <c r="E22" s="16">
        <f>(D22/B6)*100</f>
        <v>0.11517857690841483</v>
      </c>
      <c r="F22" s="16" t="b">
        <f t="shared" ref="F22:F36" si="0">E22&lt;G22</f>
        <v>1</v>
      </c>
      <c r="G22" s="17">
        <v>5</v>
      </c>
    </row>
    <row r="23" spans="1:8" x14ac:dyDescent="0.25">
      <c r="B23" s="16">
        <v>11</v>
      </c>
      <c r="C23" s="18">
        <v>550.11002200690405</v>
      </c>
      <c r="D23" s="16">
        <f>'ahora si 3 (3)'!D57</f>
        <v>0.41314764437676699</v>
      </c>
      <c r="E23" s="16">
        <f>(D23/B6)*100</f>
        <v>0.13333698135357261</v>
      </c>
      <c r="F23" s="16" t="b">
        <f t="shared" si="0"/>
        <v>1</v>
      </c>
      <c r="G23" s="17">
        <v>3.5</v>
      </c>
    </row>
    <row r="24" spans="1:8" x14ac:dyDescent="0.25">
      <c r="B24" s="16">
        <v>13</v>
      </c>
      <c r="C24" s="18">
        <v>650.13002600815901</v>
      </c>
      <c r="D24" s="16">
        <f>'ahora si 3 (3)'!D67</f>
        <v>0.53529512715023997</v>
      </c>
      <c r="E24" s="16">
        <f>(D24/B6)*100</f>
        <v>0.17275818308285026</v>
      </c>
      <c r="F24" s="16" t="b">
        <f t="shared" si="0"/>
        <v>1</v>
      </c>
      <c r="G24" s="17">
        <v>3</v>
      </c>
    </row>
    <row r="25" spans="1:8" x14ac:dyDescent="0.25">
      <c r="B25" s="16">
        <v>17</v>
      </c>
      <c r="C25" s="18">
        <v>850.17003401066995</v>
      </c>
      <c r="D25" s="16">
        <f>'ahora si 3 (3)'!D87</f>
        <v>1.4733125475890601</v>
      </c>
      <c r="E25" s="16">
        <f>(D25/B6)*100</f>
        <v>0.47548872747951232</v>
      </c>
      <c r="F25" s="16" t="b">
        <f t="shared" si="0"/>
        <v>1</v>
      </c>
      <c r="G25" s="17">
        <v>2</v>
      </c>
    </row>
    <row r="26" spans="1:8" x14ac:dyDescent="0.25">
      <c r="B26" s="16">
        <v>19</v>
      </c>
      <c r="C26" s="18">
        <v>950.19003801192503</v>
      </c>
      <c r="D26" s="16">
        <f>'ahora si 3 (3)'!D97</f>
        <v>1.5347836699579001</v>
      </c>
      <c r="E26" s="16">
        <f>(D26/B6)*100</f>
        <v>0.49532757688029122</v>
      </c>
      <c r="F26" s="16" t="b">
        <f t="shared" si="0"/>
        <v>1</v>
      </c>
      <c r="G26" s="17">
        <v>1.5</v>
      </c>
    </row>
    <row r="27" spans="1:8" x14ac:dyDescent="0.25">
      <c r="B27" s="16">
        <v>23</v>
      </c>
      <c r="C27" s="18">
        <v>1150.2300460144299</v>
      </c>
      <c r="D27" s="16">
        <f>'ahora si 3 (3)'!D117</f>
        <v>0.72517868210960701</v>
      </c>
      <c r="E27" s="16">
        <f>(D27/B6)*100</f>
        <v>0.23404014940063031</v>
      </c>
      <c r="F27" s="16" t="b">
        <f t="shared" si="0"/>
        <v>1</v>
      </c>
      <c r="G27" s="17">
        <v>1.5</v>
      </c>
    </row>
    <row r="28" spans="1:8" x14ac:dyDescent="0.25">
      <c r="B28" s="16">
        <v>25</v>
      </c>
      <c r="C28" s="18">
        <v>1250.25005001569</v>
      </c>
      <c r="D28" s="16">
        <f>'ahora si 3 (3)'!D127</f>
        <v>0.77894017656748304</v>
      </c>
      <c r="E28" s="16">
        <f>(D28/B6)*100</f>
        <v>0.25139083621111308</v>
      </c>
      <c r="F28" s="16" t="b">
        <f t="shared" si="0"/>
        <v>1</v>
      </c>
      <c r="G28" s="17">
        <v>1.5</v>
      </c>
    </row>
    <row r="29" spans="1:8" x14ac:dyDescent="0.25">
      <c r="B29" s="16">
        <v>29</v>
      </c>
      <c r="C29" s="18">
        <v>1450.2900580181999</v>
      </c>
      <c r="D29" s="16">
        <f>'ahora si 3 (3)'!D147</f>
        <v>0.67076474283327803</v>
      </c>
      <c r="E29" s="16">
        <f>(D29/B6)*100</f>
        <v>0.21647889616486019</v>
      </c>
      <c r="F29" s="16" t="b">
        <f t="shared" si="0"/>
        <v>1</v>
      </c>
      <c r="G29" s="17">
        <f>0.2+1.3*(25/B29)</f>
        <v>1.3206896551724137</v>
      </c>
    </row>
    <row r="30" spans="1:8" x14ac:dyDescent="0.25">
      <c r="B30" s="16">
        <v>31</v>
      </c>
      <c r="C30" s="18">
        <v>1550.31006201945</v>
      </c>
      <c r="D30" s="16">
        <f>'ahora si 3 (3)'!D157</f>
        <v>0.76827918531137895</v>
      </c>
      <c r="E30" s="16">
        <f>(D30/B6)*100</f>
        <v>0.24795016696932165</v>
      </c>
      <c r="F30" s="16" t="b">
        <f t="shared" si="0"/>
        <v>1</v>
      </c>
      <c r="G30" s="17">
        <f t="shared" ref="G30:G36" si="1">0.2+1.3*(25/B30)</f>
        <v>1.2483870967741935</v>
      </c>
    </row>
    <row r="31" spans="1:8" x14ac:dyDescent="0.25">
      <c r="B31" s="16">
        <v>35</v>
      </c>
      <c r="C31" s="18">
        <v>1750.3500700219599</v>
      </c>
      <c r="D31" s="16">
        <f>'ahora si 3 (3)'!D177</f>
        <v>0.60464142424570799</v>
      </c>
      <c r="E31" s="16">
        <f>(D31/B6)*100</f>
        <v>0.19513862273586091</v>
      </c>
      <c r="F31" s="16" t="b">
        <f t="shared" si="0"/>
        <v>1</v>
      </c>
      <c r="G31" s="17">
        <f t="shared" si="1"/>
        <v>1.1285714285714286</v>
      </c>
    </row>
    <row r="32" spans="1:8" x14ac:dyDescent="0.25">
      <c r="B32" s="16">
        <v>37</v>
      </c>
      <c r="C32" s="18">
        <v>1850.37007402322</v>
      </c>
      <c r="D32" s="16">
        <f>'ahora si 3 (3)'!D187</f>
        <v>0.46251555195505201</v>
      </c>
      <c r="E32" s="16">
        <f>(D32/B6)*100</f>
        <v>0.14926970628090575</v>
      </c>
      <c r="F32" s="16" t="b">
        <f t="shared" si="0"/>
        <v>1</v>
      </c>
      <c r="G32" s="17">
        <f t="shared" si="1"/>
        <v>1.0783783783783785</v>
      </c>
    </row>
    <row r="33" spans="1:8" x14ac:dyDescent="0.25">
      <c r="B33" s="16">
        <v>41</v>
      </c>
      <c r="C33" s="18">
        <v>2050.4100820257299</v>
      </c>
      <c r="D33" s="16">
        <f>'ahora si 3 (3)'!D207</f>
        <v>0.43729851996666902</v>
      </c>
      <c r="E33" s="16">
        <f>(D33/B6)*100</f>
        <v>0.14113130111318517</v>
      </c>
      <c r="F33" s="16" t="b">
        <f t="shared" si="0"/>
        <v>1</v>
      </c>
      <c r="G33" s="17">
        <f t="shared" si="1"/>
        <v>0.99268292682926829</v>
      </c>
    </row>
    <row r="34" spans="1:8" x14ac:dyDescent="0.25">
      <c r="B34" s="16">
        <v>43</v>
      </c>
      <c r="C34" s="18">
        <v>2150.43008602699</v>
      </c>
      <c r="D34" s="16">
        <f>'ahora si 3 (3)'!D217</f>
        <v>0.39900940550079</v>
      </c>
      <c r="E34" s="16">
        <f>(D34/B6)*100</f>
        <v>0.12877408448356323</v>
      </c>
      <c r="F34" s="16" t="b">
        <f t="shared" si="0"/>
        <v>1</v>
      </c>
      <c r="G34" s="17">
        <f t="shared" si="1"/>
        <v>0.95581395348837228</v>
      </c>
    </row>
    <row r="35" spans="1:8" x14ac:dyDescent="0.25">
      <c r="B35" s="16">
        <v>47</v>
      </c>
      <c r="C35" s="18">
        <v>2350.4700940295002</v>
      </c>
      <c r="D35" s="16">
        <f>'ahora si 3 (3)'!D237</f>
        <v>0.39039819040806101</v>
      </c>
      <c r="E35" s="16">
        <f>(D35/B6)*100</f>
        <v>0.12599494864222771</v>
      </c>
      <c r="F35" s="16" t="b">
        <f t="shared" si="0"/>
        <v>1</v>
      </c>
      <c r="G35" s="17">
        <f t="shared" si="1"/>
        <v>0.89148936170212778</v>
      </c>
    </row>
    <row r="36" spans="1:8" x14ac:dyDescent="0.25">
      <c r="B36" s="16">
        <v>49</v>
      </c>
      <c r="C36" s="18">
        <v>2450.4900980307498</v>
      </c>
      <c r="D36" s="16">
        <f>'ahora si 3 (3)'!D247</f>
        <v>0.37512892010517501</v>
      </c>
      <c r="E36" s="16">
        <f>(D36/B6)*100</f>
        <v>0.12106702895693019</v>
      </c>
      <c r="F36" s="16" t="b">
        <f t="shared" si="0"/>
        <v>1</v>
      </c>
      <c r="G36" s="17">
        <f t="shared" si="1"/>
        <v>0.86326530612244912</v>
      </c>
    </row>
    <row r="39" spans="1:8" x14ac:dyDescent="0.25">
      <c r="A39" s="11"/>
      <c r="B39" s="11" t="s">
        <v>77</v>
      </c>
      <c r="C39" s="11"/>
      <c r="D39" s="11"/>
      <c r="E39" s="11"/>
      <c r="F39" s="11"/>
      <c r="G39" s="11"/>
      <c r="H39" s="11"/>
    </row>
    <row r="40" spans="1:8" x14ac:dyDescent="0.25">
      <c r="B40" s="14" t="s">
        <v>62</v>
      </c>
      <c r="C40" s="14" t="s">
        <v>0</v>
      </c>
      <c r="D40" s="14" t="s">
        <v>2</v>
      </c>
      <c r="E40" s="14" t="s">
        <v>63</v>
      </c>
      <c r="F40" s="14" t="s">
        <v>64</v>
      </c>
    </row>
    <row r="41" spans="1:8" x14ac:dyDescent="0.25">
      <c r="B41" s="14">
        <v>3</v>
      </c>
      <c r="C41" s="15">
        <v>150.03000600188301</v>
      </c>
      <c r="D41" s="14">
        <f>'ahora si 3 (3)'!D17</f>
        <v>0.30987112751766899</v>
      </c>
      <c r="E41" s="14">
        <f>(D41/B6)*100</f>
        <v>0.10000609059301559</v>
      </c>
      <c r="F41" s="14" t="b">
        <f>E41&lt;G41</f>
        <v>1</v>
      </c>
      <c r="G41" s="9">
        <v>5</v>
      </c>
    </row>
    <row r="42" spans="1:8" x14ac:dyDescent="0.25">
      <c r="B42" s="14">
        <v>9</v>
      </c>
      <c r="C42" s="15">
        <v>450.09001800564897</v>
      </c>
      <c r="D42" s="14">
        <f>'ahora si 3 (3)'!D47</f>
        <v>0.490069246048702</v>
      </c>
      <c r="E42" s="14">
        <f>(D42/B6)*100</f>
        <v>0.15816223282823527</v>
      </c>
      <c r="F42" s="14" t="b">
        <f>E42&lt;G42</f>
        <v>1</v>
      </c>
      <c r="G42" s="9">
        <v>1.5</v>
      </c>
    </row>
    <row r="43" spans="1:8" x14ac:dyDescent="0.25">
      <c r="B43" s="14">
        <v>15</v>
      </c>
      <c r="C43" s="15">
        <v>750.15003000941499</v>
      </c>
      <c r="D43" s="14">
        <f>'ahora si 3 (3)'!D77</f>
        <v>0.62189021955799095</v>
      </c>
      <c r="E43" s="14">
        <f>(D43/B6)*100</f>
        <v>0.20070540335346521</v>
      </c>
      <c r="F43" s="14" t="b">
        <f t="shared" ref="F43:F48" si="2">E43&lt;G43</f>
        <v>1</v>
      </c>
      <c r="G43" s="9">
        <v>0.3</v>
      </c>
    </row>
    <row r="44" spans="1:8" x14ac:dyDescent="0.25">
      <c r="B44" s="14">
        <v>21</v>
      </c>
      <c r="C44" s="15">
        <v>1050.2100420131801</v>
      </c>
      <c r="D44" s="14">
        <f>'ahora si 3 (3)'!D107</f>
        <v>0.59626752850769504</v>
      </c>
      <c r="E44" s="14">
        <f>(D44/B6)*100</f>
        <v>0.19243607802799861</v>
      </c>
      <c r="F44" s="14" t="b">
        <f t="shared" si="2"/>
        <v>1</v>
      </c>
      <c r="G44" s="9">
        <v>0.2</v>
      </c>
    </row>
    <row r="45" spans="1:8" x14ac:dyDescent="0.25">
      <c r="B45" s="14">
        <v>27</v>
      </c>
      <c r="C45" s="15">
        <v>1350.2700540169401</v>
      </c>
      <c r="D45" s="14">
        <f>'ahora si 3 (3)'!D137</f>
        <v>0.47895045435760403</v>
      </c>
      <c r="E45" s="14">
        <f>(D45/B6)*100</f>
        <v>0.15457381561088285</v>
      </c>
      <c r="F45" s="14" t="b">
        <f t="shared" si="2"/>
        <v>1</v>
      </c>
      <c r="G45" s="9">
        <v>0.2</v>
      </c>
    </row>
    <row r="46" spans="1:8" x14ac:dyDescent="0.25">
      <c r="B46" s="14">
        <v>33</v>
      </c>
      <c r="C46" s="15">
        <v>1650.3300660207101</v>
      </c>
      <c r="D46" s="14">
        <f>'ahora si 3 (3)'!D167</f>
        <v>0.560112496463121</v>
      </c>
      <c r="E46" s="14">
        <f>(D46/B6)*100</f>
        <v>0.1807676033333471</v>
      </c>
      <c r="F46" s="14" t="b">
        <f t="shared" si="2"/>
        <v>1</v>
      </c>
      <c r="G46" s="9">
        <v>0.2</v>
      </c>
    </row>
    <row r="47" spans="1:8" x14ac:dyDescent="0.25">
      <c r="B47" s="14">
        <v>39</v>
      </c>
      <c r="C47" s="15">
        <v>1950.3900780244701</v>
      </c>
      <c r="D47" s="14">
        <f>'ahora si 3 (3)'!D197</f>
        <v>0.26717036801758498</v>
      </c>
      <c r="E47" s="14">
        <f>(D47/B6)*100</f>
        <v>8.6225084091490281E-2</v>
      </c>
      <c r="F47" s="14" t="b">
        <f t="shared" si="2"/>
        <v>1</v>
      </c>
      <c r="G47" s="9">
        <v>0.2</v>
      </c>
    </row>
    <row r="48" spans="1:8" x14ac:dyDescent="0.25">
      <c r="B48" s="14">
        <v>45</v>
      </c>
      <c r="C48" s="15">
        <v>2250.4500900282401</v>
      </c>
      <c r="D48" s="22">
        <f>'ahora si 3 (3)'!D227</f>
        <v>0.27237628017693299</v>
      </c>
      <c r="E48" s="14">
        <f>(D48/B6)*100</f>
        <v>8.7905211334056155E-2</v>
      </c>
      <c r="F48" s="14" t="b">
        <f t="shared" si="2"/>
        <v>1</v>
      </c>
      <c r="G48" s="9">
        <v>0.2</v>
      </c>
    </row>
    <row r="51" spans="1:8" x14ac:dyDescent="0.25">
      <c r="A51" s="11"/>
      <c r="B51" s="11" t="s">
        <v>78</v>
      </c>
      <c r="C51" s="11"/>
      <c r="D51" s="11"/>
      <c r="E51" s="11"/>
      <c r="F51" s="11"/>
      <c r="G51" s="11"/>
      <c r="H51" s="11"/>
    </row>
    <row r="52" spans="1:8" x14ac:dyDescent="0.25">
      <c r="B52" s="14" t="s">
        <v>62</v>
      </c>
      <c r="C52" s="14" t="s">
        <v>0</v>
      </c>
      <c r="D52" s="14" t="s">
        <v>2</v>
      </c>
      <c r="E52" s="14" t="s">
        <v>63</v>
      </c>
      <c r="F52" s="14" t="s">
        <v>64</v>
      </c>
    </row>
    <row r="53" spans="1:8" x14ac:dyDescent="0.25">
      <c r="B53" s="14">
        <v>2</v>
      </c>
      <c r="C53" s="15">
        <v>100.020004001255</v>
      </c>
      <c r="D53" s="35">
        <f>'ahora si 3 (3)'!D12</f>
        <v>2.39832990377716E-5</v>
      </c>
      <c r="E53" s="14">
        <f>(D53/B6)*100</f>
        <v>7.7402370317770513E-6</v>
      </c>
      <c r="F53" s="14" t="b">
        <f>E53&lt;G53</f>
        <v>1</v>
      </c>
      <c r="G53" s="9">
        <v>2</v>
      </c>
    </row>
    <row r="54" spans="1:8" x14ac:dyDescent="0.25">
      <c r="B54" s="14">
        <v>4</v>
      </c>
      <c r="C54" s="15">
        <v>200.04000800251001</v>
      </c>
      <c r="D54" s="35">
        <f>'ahora si 3 (3)'!D22</f>
        <v>1.4213619636103399E-5</v>
      </c>
      <c r="E54" s="14">
        <f>(D54/B6)*100</f>
        <v>4.5872248388219722E-6</v>
      </c>
      <c r="F54" s="14" t="b">
        <f t="shared" ref="F54:F77" si="3">E54&lt;G54</f>
        <v>1</v>
      </c>
      <c r="G54" s="9">
        <v>1</v>
      </c>
    </row>
    <row r="55" spans="1:8" x14ac:dyDescent="0.25">
      <c r="B55" s="14">
        <v>6</v>
      </c>
      <c r="C55" s="15">
        <v>300.06001200376602</v>
      </c>
      <c r="D55" s="35">
        <f>'ahora si 3 (3)'!D32</f>
        <v>5.3492446282410402E-6</v>
      </c>
      <c r="E55" s="14">
        <f>(D55/B6)*100</f>
        <v>1.7263855693221113E-6</v>
      </c>
      <c r="F55" s="14" t="b">
        <f t="shared" si="3"/>
        <v>1</v>
      </c>
      <c r="G55" s="9">
        <v>0.5</v>
      </c>
    </row>
    <row r="56" spans="1:8" x14ac:dyDescent="0.25">
      <c r="B56" s="14">
        <v>8</v>
      </c>
      <c r="C56" s="15">
        <v>400.08001600502098</v>
      </c>
      <c r="D56" s="35">
        <f>'ahora si 3 (3)'!D42</f>
        <v>3.5022141692408798E-6</v>
      </c>
      <c r="E56" s="14">
        <f>(D56/B6)*100</f>
        <v>1.1302851940127119E-6</v>
      </c>
      <c r="F56" s="14" t="b">
        <f t="shared" si="3"/>
        <v>1</v>
      </c>
      <c r="G56" s="9">
        <v>0.5</v>
      </c>
    </row>
    <row r="57" spans="1:8" x14ac:dyDescent="0.25">
      <c r="B57" s="14">
        <v>10</v>
      </c>
      <c r="C57" s="15">
        <v>500.100020006276</v>
      </c>
      <c r="D57" s="35">
        <f>'ahora si 3 (3)'!D52</f>
        <v>2.7109782463655701E-6</v>
      </c>
      <c r="E57" s="14">
        <f>(D57/B6)*100</f>
        <v>8.7492609677315186E-7</v>
      </c>
      <c r="F57" s="14" t="b">
        <f t="shared" si="3"/>
        <v>1</v>
      </c>
      <c r="G57" s="9">
        <v>0.5</v>
      </c>
    </row>
    <row r="58" spans="1:8" x14ac:dyDescent="0.25">
      <c r="B58" s="14">
        <v>12</v>
      </c>
      <c r="C58" s="15">
        <v>600.12002400753204</v>
      </c>
      <c r="D58" s="35">
        <f>'ahora si 3 (3)'!D62</f>
        <v>3.2271184936332199E-6</v>
      </c>
      <c r="E58" s="14">
        <f>(D58/B6)*100</f>
        <v>1.0415023400664444E-6</v>
      </c>
      <c r="F58" s="14" t="b">
        <f t="shared" si="3"/>
        <v>1</v>
      </c>
      <c r="G58" s="9">
        <v>0.2</v>
      </c>
    </row>
    <row r="59" spans="1:8" x14ac:dyDescent="0.25">
      <c r="B59" s="14">
        <v>14</v>
      </c>
      <c r="C59" s="15">
        <v>700.140028008787</v>
      </c>
      <c r="D59" s="35">
        <f>'ahora si 3 (3)'!D72</f>
        <v>3.0405537026006901E-6</v>
      </c>
      <c r="E59" s="14">
        <f>(D59/B6)*100</f>
        <v>9.8129145322800417E-7</v>
      </c>
      <c r="F59" s="14" t="b">
        <f t="shared" si="3"/>
        <v>1</v>
      </c>
      <c r="G59" s="9">
        <v>0.2</v>
      </c>
    </row>
    <row r="60" spans="1:8" x14ac:dyDescent="0.25">
      <c r="B60" s="14">
        <v>16</v>
      </c>
      <c r="C60" s="15">
        <v>800.16003201004196</v>
      </c>
      <c r="D60" s="35">
        <f>'ahora si 3 (3)'!D82</f>
        <v>1.5631377122818499E-6</v>
      </c>
      <c r="E60" s="14">
        <f>(D60/B6)*100</f>
        <v>5.0447840338046402E-7</v>
      </c>
      <c r="F60" s="14" t="b">
        <f t="shared" si="3"/>
        <v>1</v>
      </c>
      <c r="G60" s="9">
        <v>0.2</v>
      </c>
    </row>
    <row r="61" spans="1:8" x14ac:dyDescent="0.25">
      <c r="B61" s="14">
        <v>18</v>
      </c>
      <c r="C61" s="15">
        <v>900.18003601129794</v>
      </c>
      <c r="D61" s="35">
        <f>'ahora si 3 (3)'!D92</f>
        <v>4.1340837906792601E-6</v>
      </c>
      <c r="E61" s="14">
        <f>(D61/B6)*100</f>
        <v>1.3342112942297706E-6</v>
      </c>
      <c r="F61" s="14" t="b">
        <f t="shared" si="3"/>
        <v>1</v>
      </c>
      <c r="G61" s="9">
        <v>0.2</v>
      </c>
    </row>
    <row r="62" spans="1:8" x14ac:dyDescent="0.25">
      <c r="B62" s="14">
        <v>20</v>
      </c>
      <c r="C62" s="15">
        <v>1000.2000400125499</v>
      </c>
      <c r="D62" s="35">
        <f>'ahora si 3 (3)'!D102</f>
        <v>4.36765714528506E-6</v>
      </c>
      <c r="E62" s="14">
        <f>(D62/B6)*100</f>
        <v>1.4095934643852984E-6</v>
      </c>
      <c r="F62" s="14" t="b">
        <f t="shared" si="3"/>
        <v>1</v>
      </c>
      <c r="G62" s="9">
        <v>0.2</v>
      </c>
    </row>
    <row r="63" spans="1:8" x14ac:dyDescent="0.25">
      <c r="B63" s="14">
        <v>22</v>
      </c>
      <c r="C63" s="15">
        <v>1100.2200440137999</v>
      </c>
      <c r="D63" s="35">
        <f>'ahora si 3 (3)'!D112</f>
        <v>7.0048669605678903E-7</v>
      </c>
      <c r="E63" s="14">
        <f>(D63/B6)*100</f>
        <v>2.2607119464869465E-7</v>
      </c>
      <c r="F63" s="14" t="b">
        <f t="shared" si="3"/>
        <v>1</v>
      </c>
      <c r="G63" s="9">
        <v>0.2</v>
      </c>
    </row>
    <row r="64" spans="1:8" x14ac:dyDescent="0.25">
      <c r="B64" s="14">
        <v>24</v>
      </c>
      <c r="C64" s="15">
        <v>1200.24004801506</v>
      </c>
      <c r="D64" s="35">
        <f>'ahora si 3 (3)'!D122</f>
        <v>2.1682797935917799E-6</v>
      </c>
      <c r="E64" s="14">
        <f>(D64/B6)*100</f>
        <v>6.9977860540291976E-7</v>
      </c>
      <c r="F64" s="14" t="b">
        <f t="shared" si="3"/>
        <v>1</v>
      </c>
      <c r="G64" s="9">
        <v>0.2</v>
      </c>
    </row>
    <row r="65" spans="2:7" x14ac:dyDescent="0.25">
      <c r="B65" s="14">
        <v>26</v>
      </c>
      <c r="C65" s="15">
        <v>1300.2600520163101</v>
      </c>
      <c r="D65" s="35">
        <f>'ahora si 3 (3)'!D132</f>
        <v>3.5985614202245501E-6</v>
      </c>
      <c r="E65" s="14">
        <f>(D65/B6)*100</f>
        <v>1.1613797719020687E-6</v>
      </c>
      <c r="F65" s="14" t="b">
        <f t="shared" si="3"/>
        <v>1</v>
      </c>
      <c r="G65" s="9">
        <v>0.2</v>
      </c>
    </row>
    <row r="66" spans="2:7" x14ac:dyDescent="0.25">
      <c r="B66" s="14">
        <v>28</v>
      </c>
      <c r="C66" s="15">
        <v>1400.2800560175699</v>
      </c>
      <c r="D66" s="35">
        <f>'ahora si 3 (3)'!D142</f>
        <v>2.1994824150921899E-6</v>
      </c>
      <c r="E66" s="14">
        <f>(D66/B6)*100</f>
        <v>7.0984876656155059E-7</v>
      </c>
      <c r="F66" s="14" t="b">
        <f t="shared" si="3"/>
        <v>1</v>
      </c>
      <c r="G66" s="9">
        <v>0.2</v>
      </c>
    </row>
    <row r="67" spans="2:7" x14ac:dyDescent="0.25">
      <c r="B67" s="14">
        <v>30</v>
      </c>
      <c r="C67" s="15">
        <v>1500.30006001883</v>
      </c>
      <c r="D67" s="35">
        <f>'ahora si 3 (3)'!D152</f>
        <v>2.6224137960149101E-6</v>
      </c>
      <c r="E67" s="14">
        <f>(D67/B6)*100</f>
        <v>8.463432968329293E-7</v>
      </c>
      <c r="F67" s="14" t="b">
        <f t="shared" si="3"/>
        <v>1</v>
      </c>
      <c r="G67" s="9">
        <v>0.2</v>
      </c>
    </row>
    <row r="68" spans="2:7" x14ac:dyDescent="0.25">
      <c r="B68" s="14">
        <v>32</v>
      </c>
      <c r="C68" s="15">
        <v>1600.3200640200801</v>
      </c>
      <c r="D68" s="35">
        <f>'ahora si 3 (3)'!D162</f>
        <v>3.27076719279872E-6</v>
      </c>
      <c r="E68" s="14">
        <f>(D68/B6)*100</f>
        <v>1.0555892793627277E-6</v>
      </c>
      <c r="F68" s="14" t="b">
        <f t="shared" si="3"/>
        <v>1</v>
      </c>
      <c r="G68" s="9">
        <v>0.2</v>
      </c>
    </row>
    <row r="69" spans="2:7" x14ac:dyDescent="0.25">
      <c r="B69" s="14">
        <v>34</v>
      </c>
      <c r="C69" s="15">
        <v>1700.3400680213399</v>
      </c>
      <c r="D69" s="35">
        <f>'ahora si 3 (3)'!D172</f>
        <v>5.6724455045744696E-6</v>
      </c>
      <c r="E69" s="14">
        <f>(D69/B6)*100</f>
        <v>1.8306936291832221E-6</v>
      </c>
      <c r="F69" s="14" t="b">
        <f t="shared" si="3"/>
        <v>1</v>
      </c>
      <c r="G69" s="9">
        <v>0.2</v>
      </c>
    </row>
    <row r="70" spans="2:7" x14ac:dyDescent="0.25">
      <c r="B70" s="14">
        <v>36</v>
      </c>
      <c r="C70" s="15">
        <v>1800.36007202259</v>
      </c>
      <c r="D70" s="35">
        <f>'ahora si 3 (3)'!D182</f>
        <v>3.2255331284248401E-6</v>
      </c>
      <c r="E70" s="14">
        <f>(D70/B6)*100</f>
        <v>1.0409906880841434E-6</v>
      </c>
      <c r="F70" s="14" t="b">
        <f t="shared" si="3"/>
        <v>1</v>
      </c>
      <c r="G70" s="9">
        <v>0.2</v>
      </c>
    </row>
    <row r="71" spans="2:7" x14ac:dyDescent="0.25">
      <c r="B71" s="14">
        <v>38</v>
      </c>
      <c r="C71" s="15">
        <v>1900.3800760238501</v>
      </c>
      <c r="D71" s="35">
        <f>'ahora si 3 (3)'!D192</f>
        <v>2.29429557879517E-6</v>
      </c>
      <c r="E71" s="14">
        <f>(D71/B6)*100</f>
        <v>7.4044824162284028E-7</v>
      </c>
      <c r="F71" s="14" t="b">
        <f t="shared" si="3"/>
        <v>1</v>
      </c>
      <c r="G71" s="9">
        <v>0.2</v>
      </c>
    </row>
    <row r="72" spans="2:7" x14ac:dyDescent="0.25">
      <c r="B72" s="14">
        <v>40</v>
      </c>
      <c r="C72" s="15">
        <v>2000.4000800250999</v>
      </c>
      <c r="D72" s="35">
        <f>'ahora si 3 (3)'!D202</f>
        <v>4.6287583099416397E-6</v>
      </c>
      <c r="E72" s="14">
        <f>(D72/B6)*100</f>
        <v>1.4938598074155921E-6</v>
      </c>
      <c r="F72" s="14" t="b">
        <f t="shared" si="3"/>
        <v>1</v>
      </c>
      <c r="G72" s="9">
        <v>0.2</v>
      </c>
    </row>
    <row r="73" spans="2:7" x14ac:dyDescent="0.25">
      <c r="B73" s="14">
        <v>42</v>
      </c>
      <c r="C73" s="15">
        <v>2100.4200840263602</v>
      </c>
      <c r="D73" s="35">
        <f>'ahora si 3 (3)'!D212</f>
        <v>1.7157479758119601E-6</v>
      </c>
      <c r="E73" s="14">
        <f>(D73/B6)*100</f>
        <v>5.5373099416643824E-7</v>
      </c>
      <c r="F73" s="14" t="b">
        <f t="shared" si="3"/>
        <v>1</v>
      </c>
      <c r="G73" s="9">
        <v>0.2</v>
      </c>
    </row>
    <row r="74" spans="2:7" x14ac:dyDescent="0.25">
      <c r="B74" s="14">
        <v>44</v>
      </c>
      <c r="C74" s="15">
        <v>2200.4400880276098</v>
      </c>
      <c r="D74" s="35">
        <f>'ahora si 3 (3)'!D222</f>
        <v>2.96151627217515E-6</v>
      </c>
      <c r="E74" s="14">
        <f>(D74/B6)*100</f>
        <v>9.5578335090593475E-7</v>
      </c>
      <c r="F74" s="14" t="b">
        <f t="shared" si="3"/>
        <v>1</v>
      </c>
      <c r="G74" s="9">
        <v>0.2</v>
      </c>
    </row>
    <row r="75" spans="2:7" x14ac:dyDescent="0.25">
      <c r="B75" s="14">
        <v>46</v>
      </c>
      <c r="C75" s="15">
        <v>2300.4600920288699</v>
      </c>
      <c r="D75" s="35">
        <f>'ahora si 3 (3)'!D232</f>
        <v>6.2679770495963697E-6</v>
      </c>
      <c r="E75" s="14">
        <f>(D75/B6)*100</f>
        <v>2.022892179979352E-6</v>
      </c>
      <c r="F75" s="14" t="b">
        <f t="shared" si="3"/>
        <v>1</v>
      </c>
      <c r="G75" s="9">
        <v>0.2</v>
      </c>
    </row>
    <row r="76" spans="2:7" x14ac:dyDescent="0.25">
      <c r="B76" s="14">
        <v>48</v>
      </c>
      <c r="C76" s="15">
        <v>2400.48009603012</v>
      </c>
      <c r="D76" s="35">
        <f>'ahora si 3 (3)'!D242</f>
        <v>1.70083377665988E-6</v>
      </c>
      <c r="E76" s="14">
        <f>(D76/B6)*100</f>
        <v>5.4891766817678094E-7</v>
      </c>
      <c r="F76" s="14" t="b">
        <f t="shared" si="3"/>
        <v>1</v>
      </c>
      <c r="G76" s="9">
        <v>0.2</v>
      </c>
    </row>
    <row r="77" spans="2:7" x14ac:dyDescent="0.25">
      <c r="B77" s="14">
        <v>50</v>
      </c>
      <c r="C77" s="15">
        <v>2500.50010003138</v>
      </c>
      <c r="D77" s="35">
        <f>'ahora si 3 (3)'!D252</f>
        <v>4.8255149254968099E-6</v>
      </c>
      <c r="E77" s="14">
        <f>(D77/B6)*100</f>
        <v>1.5573599472240792E-6</v>
      </c>
      <c r="F77" s="14" t="b">
        <f t="shared" si="3"/>
        <v>1</v>
      </c>
      <c r="G77" s="9">
        <v>0.2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2"/>
  <sheetViews>
    <sheetView workbookViewId="0">
      <selection activeCell="I152" sqref="I152"/>
    </sheetView>
  </sheetViews>
  <sheetFormatPr baseColWidth="10" defaultRowHeight="15" x14ac:dyDescent="0.25"/>
  <sheetData>
    <row r="1" spans="1:9" x14ac:dyDescent="0.25">
      <c r="B1" t="s">
        <v>0</v>
      </c>
      <c r="C1" t="s">
        <v>51</v>
      </c>
      <c r="D1" t="s">
        <v>52</v>
      </c>
      <c r="E1" t="s">
        <v>6</v>
      </c>
      <c r="F1" t="s">
        <v>7</v>
      </c>
    </row>
    <row r="2" spans="1:9" hidden="1" x14ac:dyDescent="0.25">
      <c r="B2">
        <v>0</v>
      </c>
      <c r="C2">
        <v>7.0549423096516906E-2</v>
      </c>
      <c r="D2">
        <v>0</v>
      </c>
    </row>
    <row r="3" spans="1:9" hidden="1" x14ac:dyDescent="0.25">
      <c r="B3">
        <v>10.0020004001255</v>
      </c>
      <c r="C3">
        <v>0.14492769646187001</v>
      </c>
      <c r="D3">
        <v>78.355067079979605</v>
      </c>
    </row>
    <row r="4" spans="1:9" hidden="1" x14ac:dyDescent="0.25">
      <c r="B4">
        <v>20.004000800250999</v>
      </c>
      <c r="C4">
        <v>0.158828880334035</v>
      </c>
      <c r="D4">
        <v>65.765154952015294</v>
      </c>
    </row>
    <row r="5" spans="1:9" hidden="1" x14ac:dyDescent="0.25">
      <c r="B5">
        <v>30.006001200376598</v>
      </c>
      <c r="C5">
        <v>0.19490868820961901</v>
      </c>
      <c r="D5">
        <v>50.984807083188102</v>
      </c>
    </row>
    <row r="6" spans="1:9" hidden="1" x14ac:dyDescent="0.25">
      <c r="B6">
        <v>40.008001600502098</v>
      </c>
      <c r="C6">
        <v>0.320347249129597</v>
      </c>
      <c r="D6">
        <v>32.181080850004598</v>
      </c>
    </row>
    <row r="7" spans="1:9" x14ac:dyDescent="0.25">
      <c r="A7">
        <v>1</v>
      </c>
      <c r="B7" s="3">
        <v>50.010002000627601</v>
      </c>
      <c r="C7">
        <v>553.34400164195097</v>
      </c>
      <c r="D7">
        <v>-172.679166628611</v>
      </c>
      <c r="E7">
        <f>(C7^2)/2</f>
        <v>153094.79207656372</v>
      </c>
      <c r="F7">
        <f>SQRT(E7)</f>
        <v>391.27329588992365</v>
      </c>
      <c r="H7" t="s">
        <v>15</v>
      </c>
      <c r="I7">
        <f>SQRT(SUM(E7:E252))</f>
        <v>533.1769689583748</v>
      </c>
    </row>
    <row r="8" spans="1:9" hidden="1" x14ac:dyDescent="0.25">
      <c r="B8">
        <v>60.012002400753197</v>
      </c>
      <c r="C8">
        <v>0.27573116302899098</v>
      </c>
      <c r="D8">
        <v>157.52232732680801</v>
      </c>
    </row>
    <row r="9" spans="1:9" hidden="1" x14ac:dyDescent="0.25">
      <c r="B9">
        <v>70.0140028008787</v>
      </c>
      <c r="C9">
        <v>0.16503329866217401</v>
      </c>
      <c r="D9">
        <v>129.34496724752699</v>
      </c>
    </row>
    <row r="10" spans="1:9" hidden="1" x14ac:dyDescent="0.25">
      <c r="B10">
        <v>80.016003201004196</v>
      </c>
      <c r="C10">
        <v>0.146408935662764</v>
      </c>
      <c r="D10">
        <v>107.452936426376</v>
      </c>
    </row>
    <row r="11" spans="1:9" hidden="1" x14ac:dyDescent="0.25">
      <c r="B11">
        <v>90.018003601129806</v>
      </c>
      <c r="C11">
        <v>0.15110680401375601</v>
      </c>
      <c r="D11">
        <v>91.0382605373741</v>
      </c>
    </row>
    <row r="12" spans="1:9" x14ac:dyDescent="0.25">
      <c r="A12">
        <v>1</v>
      </c>
      <c r="B12" s="3">
        <v>100.020004001255</v>
      </c>
      <c r="C12">
        <v>0.168536690550804</v>
      </c>
      <c r="D12">
        <v>78.069720142241295</v>
      </c>
      <c r="E12">
        <f>(C12^2)/2</f>
        <v>1.4202308030908734E-2</v>
      </c>
      <c r="F12">
        <f>SQRT(E12)</f>
        <v>0.11917343676721225</v>
      </c>
    </row>
    <row r="13" spans="1:9" hidden="1" x14ac:dyDescent="0.25">
      <c r="B13">
        <v>110.02200440138</v>
      </c>
      <c r="C13">
        <v>0.19996500403001899</v>
      </c>
      <c r="D13">
        <v>67.1157402971143</v>
      </c>
    </row>
    <row r="14" spans="1:9" hidden="1" x14ac:dyDescent="0.25">
      <c r="B14">
        <v>120.024004801506</v>
      </c>
      <c r="C14">
        <v>0.25568880449556602</v>
      </c>
      <c r="D14">
        <v>57.3195535464287</v>
      </c>
    </row>
    <row r="15" spans="1:9" hidden="1" x14ac:dyDescent="0.25">
      <c r="B15">
        <v>130.02600520163099</v>
      </c>
      <c r="C15">
        <v>0.36996957568456401</v>
      </c>
      <c r="D15">
        <v>48.157377030900903</v>
      </c>
    </row>
    <row r="16" spans="1:9" hidden="1" x14ac:dyDescent="0.25">
      <c r="B16">
        <v>140.028005601757</v>
      </c>
      <c r="C16">
        <v>0.71652759465134097</v>
      </c>
      <c r="D16">
        <v>39.278945628466502</v>
      </c>
    </row>
    <row r="17" spans="1:6" x14ac:dyDescent="0.25">
      <c r="A17">
        <v>1</v>
      </c>
      <c r="B17" s="3">
        <v>150.03000600188301</v>
      </c>
      <c r="C17">
        <v>463.82264824223699</v>
      </c>
      <c r="D17">
        <v>-149.59906478813099</v>
      </c>
      <c r="E17">
        <f>(C17^2)/2</f>
        <v>107565.72451122095</v>
      </c>
      <c r="F17">
        <f>SQRT(E17)</f>
        <v>327.97213983998847</v>
      </c>
    </row>
    <row r="18" spans="1:6" hidden="1" x14ac:dyDescent="0.25">
      <c r="B18">
        <v>160.03200640200799</v>
      </c>
      <c r="C18">
        <v>0.67741613564144398</v>
      </c>
      <c r="D18">
        <v>-158.67558893629101</v>
      </c>
    </row>
    <row r="19" spans="1:6" hidden="1" x14ac:dyDescent="0.25">
      <c r="B19">
        <v>170.034006802134</v>
      </c>
      <c r="C19">
        <v>0.330541375769213</v>
      </c>
      <c r="D19">
        <v>-168.271513160746</v>
      </c>
    </row>
    <row r="20" spans="1:6" hidden="1" x14ac:dyDescent="0.25">
      <c r="B20">
        <v>180.03600720225899</v>
      </c>
      <c r="C20">
        <v>0.215708392230124</v>
      </c>
      <c r="D20">
        <v>-178.73290279258299</v>
      </c>
    </row>
    <row r="21" spans="1:6" hidden="1" x14ac:dyDescent="0.25">
      <c r="B21">
        <v>190.03800760238499</v>
      </c>
      <c r="C21">
        <v>0.159221820153647</v>
      </c>
      <c r="D21">
        <v>169.39552894906399</v>
      </c>
    </row>
    <row r="22" spans="1:6" x14ac:dyDescent="0.25">
      <c r="A22">
        <v>1</v>
      </c>
      <c r="B22" s="3">
        <v>200.04000800251001</v>
      </c>
      <c r="C22">
        <v>0.12692395087768801</v>
      </c>
      <c r="D22">
        <v>155.23059356073199</v>
      </c>
      <c r="E22">
        <f>(C22^2)/2</f>
        <v>8.054844653200879E-3</v>
      </c>
      <c r="F22">
        <f>SQRT(E22)</f>
        <v>8.9748786360601435E-2</v>
      </c>
    </row>
    <row r="23" spans="1:6" hidden="1" x14ac:dyDescent="0.25">
      <c r="B23">
        <v>210.04200840263599</v>
      </c>
      <c r="C23">
        <v>0.108914190108421</v>
      </c>
      <c r="D23">
        <v>137.354511687376</v>
      </c>
    </row>
    <row r="24" spans="1:6" hidden="1" x14ac:dyDescent="0.25">
      <c r="B24">
        <v>220.044008802761</v>
      </c>
      <c r="C24">
        <v>0.10516118013329501</v>
      </c>
      <c r="D24">
        <v>113.994511262624</v>
      </c>
    </row>
    <row r="25" spans="1:6" hidden="1" x14ac:dyDescent="0.25">
      <c r="B25">
        <v>230.04600920288701</v>
      </c>
      <c r="C25">
        <v>0.12900192002557101</v>
      </c>
      <c r="D25">
        <v>85.123488715192096</v>
      </c>
    </row>
    <row r="26" spans="1:6" hidden="1" x14ac:dyDescent="0.25">
      <c r="B26">
        <v>240.04800960301199</v>
      </c>
      <c r="C26">
        <v>0.25181558400686299</v>
      </c>
      <c r="D26">
        <v>55.6395862676641</v>
      </c>
    </row>
    <row r="27" spans="1:6" x14ac:dyDescent="0.25">
      <c r="A27">
        <v>1</v>
      </c>
      <c r="B27" s="3">
        <v>250.050010003138</v>
      </c>
      <c r="C27">
        <v>111.632159539553</v>
      </c>
      <c r="D27">
        <v>-149.03502417551701</v>
      </c>
      <c r="E27">
        <f>(C27^2)/2</f>
        <v>6230.8695217321074</v>
      </c>
      <c r="F27">
        <f>SQRT(E27)</f>
        <v>78.935857008916472</v>
      </c>
    </row>
    <row r="28" spans="1:6" hidden="1" x14ac:dyDescent="0.25">
      <c r="B28">
        <v>260.05201040326301</v>
      </c>
      <c r="C28">
        <v>0.32359840498618497</v>
      </c>
      <c r="D28">
        <v>-168.20305475581901</v>
      </c>
    </row>
    <row r="29" spans="1:6" hidden="1" x14ac:dyDescent="0.25">
      <c r="B29">
        <v>270.05401080338902</v>
      </c>
      <c r="C29">
        <v>0.18883533007655501</v>
      </c>
      <c r="D29">
        <v>176.18340387660399</v>
      </c>
    </row>
    <row r="30" spans="1:6" hidden="1" x14ac:dyDescent="0.25">
      <c r="B30">
        <v>280.056011203514</v>
      </c>
      <c r="C30">
        <v>0.14645528758513099</v>
      </c>
      <c r="D30">
        <v>162.577684935798</v>
      </c>
    </row>
    <row r="31" spans="1:6" hidden="1" x14ac:dyDescent="0.25">
      <c r="B31">
        <v>290.05801160364001</v>
      </c>
      <c r="C31">
        <v>0.12763683377236701</v>
      </c>
      <c r="D31">
        <v>149.862843533659</v>
      </c>
    </row>
    <row r="32" spans="1:6" x14ac:dyDescent="0.25">
      <c r="A32">
        <v>1</v>
      </c>
      <c r="B32" s="3">
        <v>300.06001200376602</v>
      </c>
      <c r="C32">
        <v>0.119379981442091</v>
      </c>
      <c r="D32">
        <v>137.17744091607599</v>
      </c>
      <c r="E32">
        <f>(C32^2)/2</f>
        <v>7.1257899845569954E-3</v>
      </c>
      <c r="F32">
        <f>SQRT(E32)</f>
        <v>8.4414394415626745E-2</v>
      </c>
    </row>
    <row r="33" spans="1:6" hidden="1" x14ac:dyDescent="0.25">
      <c r="B33">
        <v>310.062012403891</v>
      </c>
      <c r="C33">
        <v>0.11859278024737301</v>
      </c>
      <c r="D33">
        <v>123.670671056739</v>
      </c>
    </row>
    <row r="34" spans="1:6" hidden="1" x14ac:dyDescent="0.25">
      <c r="B34">
        <v>320.06401280401701</v>
      </c>
      <c r="C34">
        <v>0.1269623274536</v>
      </c>
      <c r="D34">
        <v>108.276712101214</v>
      </c>
    </row>
    <row r="35" spans="1:6" hidden="1" x14ac:dyDescent="0.25">
      <c r="B35">
        <v>330.066013204142</v>
      </c>
      <c r="C35">
        <v>0.155394151705848</v>
      </c>
      <c r="D35">
        <v>89.555545983450699</v>
      </c>
    </row>
    <row r="36" spans="1:6" hidden="1" x14ac:dyDescent="0.25">
      <c r="B36">
        <v>340.068013604268</v>
      </c>
      <c r="C36">
        <v>0.26656116004505298</v>
      </c>
      <c r="D36">
        <v>66.0843786097888</v>
      </c>
    </row>
    <row r="37" spans="1:6" x14ac:dyDescent="0.25">
      <c r="A37">
        <v>1</v>
      </c>
      <c r="B37" s="3">
        <v>350.07001400439299</v>
      </c>
      <c r="C37">
        <v>73.372609918109106</v>
      </c>
      <c r="D37">
        <v>-141.546858486535</v>
      </c>
      <c r="E37">
        <f>(C37^2)/2</f>
        <v>2691.7699430975013</v>
      </c>
      <c r="F37">
        <f>SQRT(E37)</f>
        <v>51.882270026450279</v>
      </c>
    </row>
    <row r="38" spans="1:6" hidden="1" x14ac:dyDescent="0.25">
      <c r="B38">
        <v>360.072014404519</v>
      </c>
      <c r="C38">
        <v>0.28863439874254998</v>
      </c>
      <c r="D38">
        <v>-168.42047666639101</v>
      </c>
    </row>
    <row r="39" spans="1:6" hidden="1" x14ac:dyDescent="0.25">
      <c r="B39">
        <v>370.07401480464398</v>
      </c>
      <c r="C39">
        <v>0.18060047780188801</v>
      </c>
      <c r="D39">
        <v>169.36337341032799</v>
      </c>
    </row>
    <row r="40" spans="1:6" hidden="1" x14ac:dyDescent="0.25">
      <c r="B40">
        <v>380.07601520476999</v>
      </c>
      <c r="C40">
        <v>0.15753213811691499</v>
      </c>
      <c r="D40">
        <v>152.15618787749401</v>
      </c>
    </row>
    <row r="41" spans="1:6" hidden="1" x14ac:dyDescent="0.25">
      <c r="B41">
        <v>390.07801560489497</v>
      </c>
      <c r="C41">
        <v>0.15713129607411899</v>
      </c>
      <c r="D41">
        <v>138.51839785542401</v>
      </c>
    </row>
    <row r="42" spans="1:6" x14ac:dyDescent="0.25">
      <c r="A42">
        <v>1</v>
      </c>
      <c r="B42" s="3">
        <v>400.08001600502098</v>
      </c>
      <c r="C42">
        <v>0.169518084996439</v>
      </c>
      <c r="D42">
        <v>127.163876812293</v>
      </c>
      <c r="E42">
        <f>(C42^2)/2</f>
        <v>1.4368190570429958E-2</v>
      </c>
      <c r="F42">
        <f>SQRT(E42)</f>
        <v>0.11986738743473956</v>
      </c>
    </row>
    <row r="43" spans="1:6" hidden="1" x14ac:dyDescent="0.25">
      <c r="B43">
        <v>410.08201640514602</v>
      </c>
      <c r="C43">
        <v>0.195378991604366</v>
      </c>
      <c r="D43">
        <v>117.243524370792</v>
      </c>
    </row>
    <row r="44" spans="1:6" hidden="1" x14ac:dyDescent="0.25">
      <c r="B44">
        <v>420.08401680527197</v>
      </c>
      <c r="C44">
        <v>0.24354011650763099</v>
      </c>
      <c r="D44">
        <v>108.217017769218</v>
      </c>
    </row>
    <row r="45" spans="1:6" hidden="1" x14ac:dyDescent="0.25">
      <c r="B45">
        <v>430.08601720539798</v>
      </c>
      <c r="C45">
        <v>0.344182887997731</v>
      </c>
      <c r="D45">
        <v>99.7221882610107</v>
      </c>
    </row>
    <row r="46" spans="1:6" hidden="1" x14ac:dyDescent="0.25">
      <c r="B46">
        <v>440.08801760552302</v>
      </c>
      <c r="C46">
        <v>0.65117959526480895</v>
      </c>
      <c r="D46">
        <v>91.489463917120702</v>
      </c>
    </row>
    <row r="47" spans="1:6" x14ac:dyDescent="0.25">
      <c r="A47">
        <v>1</v>
      </c>
      <c r="B47" s="3">
        <v>450.09001800564897</v>
      </c>
      <c r="C47">
        <v>137.006866260073</v>
      </c>
      <c r="D47">
        <v>-96.752276041189603</v>
      </c>
      <c r="E47">
        <f>(C47^2)/2</f>
        <v>9385.4407012027641</v>
      </c>
      <c r="F47">
        <f>SQRT(E47)</f>
        <v>96.878484201616018</v>
      </c>
    </row>
    <row r="48" spans="1:6" hidden="1" x14ac:dyDescent="0.25">
      <c r="B48">
        <v>460.09201840577401</v>
      </c>
      <c r="C48">
        <v>0.58352460320395205</v>
      </c>
      <c r="D48">
        <v>-105.13583069476</v>
      </c>
    </row>
    <row r="49" spans="1:6" hidden="1" x14ac:dyDescent="0.25">
      <c r="B49">
        <v>470.09401880590002</v>
      </c>
      <c r="C49">
        <v>0.27497652739774497</v>
      </c>
      <c r="D49">
        <v>-114.090620175325</v>
      </c>
    </row>
    <row r="50" spans="1:6" hidden="1" x14ac:dyDescent="0.25">
      <c r="B50">
        <v>480.09601920602501</v>
      </c>
      <c r="C50">
        <v>0.17159942952304599</v>
      </c>
      <c r="D50">
        <v>-124.06355876806499</v>
      </c>
    </row>
    <row r="51" spans="1:6" hidden="1" x14ac:dyDescent="0.25">
      <c r="B51">
        <v>490.09801960615101</v>
      </c>
      <c r="C51">
        <v>0.119313252999634</v>
      </c>
      <c r="D51">
        <v>-135.91582901852701</v>
      </c>
    </row>
    <row r="52" spans="1:6" x14ac:dyDescent="0.25">
      <c r="A52">
        <v>1</v>
      </c>
      <c r="B52" s="3">
        <v>500.100020006276</v>
      </c>
      <c r="C52">
        <v>8.7751733928430706E-2</v>
      </c>
      <c r="D52">
        <v>-151.352231553754</v>
      </c>
      <c r="E52">
        <f>(C52^2)/2</f>
        <v>3.8501834037230481E-3</v>
      </c>
      <c r="F52">
        <f>SQRT(E52)</f>
        <v>6.2049846121670985E-2</v>
      </c>
    </row>
    <row r="53" spans="1:6" hidden="1" x14ac:dyDescent="0.25">
      <c r="B53">
        <v>510.102020406402</v>
      </c>
      <c r="C53">
        <v>6.8496102964773306E-2</v>
      </c>
      <c r="D53">
        <v>-173.77943341948099</v>
      </c>
    </row>
    <row r="54" spans="1:6" hidden="1" x14ac:dyDescent="0.25">
      <c r="B54">
        <v>520.10402080652705</v>
      </c>
      <c r="C54">
        <v>6.3868358378764395E-2</v>
      </c>
      <c r="D54">
        <v>152.75622126534401</v>
      </c>
    </row>
    <row r="55" spans="1:6" hidden="1" x14ac:dyDescent="0.25">
      <c r="B55">
        <v>530.10602120665305</v>
      </c>
      <c r="C55">
        <v>9.0133671481784E-2</v>
      </c>
      <c r="D55">
        <v>114.87939691514499</v>
      </c>
    </row>
    <row r="56" spans="1:6" hidden="1" x14ac:dyDescent="0.25">
      <c r="B56">
        <v>540.10802160677804</v>
      </c>
      <c r="C56">
        <v>0.20992658877762299</v>
      </c>
      <c r="D56">
        <v>86.438566029095099</v>
      </c>
    </row>
    <row r="57" spans="1:6" x14ac:dyDescent="0.25">
      <c r="A57">
        <v>1</v>
      </c>
      <c r="B57" s="3">
        <v>550.11002200690405</v>
      </c>
      <c r="C57">
        <v>45.828693009571502</v>
      </c>
      <c r="D57">
        <v>-112.86050828575</v>
      </c>
      <c r="E57">
        <f>(C57^2)/2</f>
        <v>1050.134551482774</v>
      </c>
      <c r="F57">
        <f>SQRT(E57)</f>
        <v>32.405779599984534</v>
      </c>
    </row>
    <row r="58" spans="1:6" hidden="1" x14ac:dyDescent="0.25">
      <c r="B58">
        <v>560.11202240702903</v>
      </c>
      <c r="C58">
        <v>0.29513629239372302</v>
      </c>
      <c r="D58">
        <v>-127.15281386444001</v>
      </c>
    </row>
    <row r="59" spans="1:6" hidden="1" x14ac:dyDescent="0.25">
      <c r="B59">
        <v>570.11402280715504</v>
      </c>
      <c r="C59">
        <v>0.16861580570137399</v>
      </c>
      <c r="D59">
        <v>-139.31037585364001</v>
      </c>
    </row>
    <row r="60" spans="1:6" hidden="1" x14ac:dyDescent="0.25">
      <c r="B60">
        <v>580.11602320728105</v>
      </c>
      <c r="C60">
        <v>0.12614868274539001</v>
      </c>
      <c r="D60">
        <v>-150.63732757048101</v>
      </c>
    </row>
    <row r="61" spans="1:6" hidden="1" x14ac:dyDescent="0.25">
      <c r="B61">
        <v>590.11802360740603</v>
      </c>
      <c r="C61">
        <v>0.10508899831766901</v>
      </c>
      <c r="D61">
        <v>-162.06880343682801</v>
      </c>
    </row>
    <row r="62" spans="1:6" x14ac:dyDescent="0.25">
      <c r="A62">
        <v>1</v>
      </c>
      <c r="B62" s="3">
        <v>600.12002400753204</v>
      </c>
      <c r="C62">
        <v>9.3259679036015106E-2</v>
      </c>
      <c r="D62">
        <v>-174.503337879962</v>
      </c>
      <c r="E62">
        <f>(C62^2)/2</f>
        <v>4.3486838669502779E-3</v>
      </c>
      <c r="F62">
        <f>SQRT(E62)</f>
        <v>6.5944551457647188E-2</v>
      </c>
    </row>
    <row r="63" spans="1:6" hidden="1" x14ac:dyDescent="0.25">
      <c r="B63">
        <v>610.12202440765702</v>
      </c>
      <c r="C63">
        <v>8.7419885923665203E-2</v>
      </c>
      <c r="D63">
        <v>170.86476829632801</v>
      </c>
    </row>
    <row r="64" spans="1:6" hidden="1" x14ac:dyDescent="0.25">
      <c r="B64">
        <v>620.12402480778303</v>
      </c>
      <c r="C64">
        <v>8.8646523967369897E-2</v>
      </c>
      <c r="D64">
        <v>152.22976662659801</v>
      </c>
    </row>
    <row r="65" spans="1:6" hidden="1" x14ac:dyDescent="0.25">
      <c r="B65">
        <v>630.12602520790801</v>
      </c>
      <c r="C65">
        <v>0.106658536381564</v>
      </c>
      <c r="D65">
        <v>127.493597261476</v>
      </c>
    </row>
    <row r="66" spans="1:6" hidden="1" x14ac:dyDescent="0.25">
      <c r="B66">
        <v>640.12802560803402</v>
      </c>
      <c r="C66">
        <v>0.197830965954814</v>
      </c>
      <c r="D66">
        <v>97.452577578060698</v>
      </c>
    </row>
    <row r="67" spans="1:6" x14ac:dyDescent="0.25">
      <c r="A67">
        <v>1</v>
      </c>
      <c r="B67" s="3">
        <v>650.13002600815901</v>
      </c>
      <c r="C67">
        <v>34.162653628528297</v>
      </c>
      <c r="D67">
        <v>-111.299785626613</v>
      </c>
      <c r="E67">
        <f>(C67^2)/2</f>
        <v>583.54345147139884</v>
      </c>
      <c r="F67">
        <f>SQRT(E67)</f>
        <v>24.156644044059572</v>
      </c>
    </row>
    <row r="68" spans="1:6" hidden="1" x14ac:dyDescent="0.25">
      <c r="B68">
        <v>660.13202640828501</v>
      </c>
      <c r="C68">
        <v>0.27745721274450103</v>
      </c>
      <c r="D68">
        <v>-133.215115770122</v>
      </c>
    </row>
    <row r="69" spans="1:6" hidden="1" x14ac:dyDescent="0.25">
      <c r="B69">
        <v>670.13402680841</v>
      </c>
      <c r="C69">
        <v>0.17865161371145399</v>
      </c>
      <c r="D69">
        <v>-149.526789619825</v>
      </c>
    </row>
    <row r="70" spans="1:6" hidden="1" x14ac:dyDescent="0.25">
      <c r="B70">
        <v>680.13602720853601</v>
      </c>
      <c r="C70">
        <v>0.15370758604625401</v>
      </c>
      <c r="D70">
        <v>-162.153289580473</v>
      </c>
    </row>
    <row r="71" spans="1:6" hidden="1" x14ac:dyDescent="0.25">
      <c r="B71">
        <v>690.13802760866099</v>
      </c>
      <c r="C71">
        <v>0.14898496151935101</v>
      </c>
      <c r="D71">
        <v>-172.55022875378</v>
      </c>
    </row>
    <row r="72" spans="1:6" x14ac:dyDescent="0.25">
      <c r="A72">
        <v>1</v>
      </c>
      <c r="B72" s="3">
        <v>700.140028008787</v>
      </c>
      <c r="C72">
        <v>0.15561219095110401</v>
      </c>
      <c r="D72">
        <v>178.43358074702601</v>
      </c>
      <c r="E72">
        <f>(C72^2)/2</f>
        <v>1.210757698630143E-2</v>
      </c>
      <c r="F72">
        <f>SQRT(E72)</f>
        <v>0.11003443545682155</v>
      </c>
    </row>
    <row r="73" spans="1:6" hidden="1" x14ac:dyDescent="0.25">
      <c r="B73">
        <v>710.14202840891301</v>
      </c>
      <c r="C73">
        <v>0.173622736709378</v>
      </c>
      <c r="D73">
        <v>170.30160554531699</v>
      </c>
    </row>
    <row r="74" spans="1:6" hidden="1" x14ac:dyDescent="0.25">
      <c r="B74">
        <v>720.14402880903799</v>
      </c>
      <c r="C74">
        <v>0.20963022242226101</v>
      </c>
      <c r="D74">
        <v>162.746151208258</v>
      </c>
    </row>
    <row r="75" spans="1:6" hidden="1" x14ac:dyDescent="0.25">
      <c r="B75">
        <v>730.146029209164</v>
      </c>
      <c r="C75">
        <v>0.28700411619495603</v>
      </c>
      <c r="D75">
        <v>155.55903689007701</v>
      </c>
    </row>
    <row r="76" spans="1:6" hidden="1" x14ac:dyDescent="0.25">
      <c r="B76">
        <v>740.14802960928898</v>
      </c>
      <c r="C76">
        <v>0.52556064674523195</v>
      </c>
      <c r="D76">
        <v>148.58068192251599</v>
      </c>
    </row>
    <row r="77" spans="1:6" x14ac:dyDescent="0.25">
      <c r="A77">
        <v>1</v>
      </c>
      <c r="B77" s="3">
        <v>750.15003000941499</v>
      </c>
      <c r="C77">
        <v>64.017844958240204</v>
      </c>
      <c r="D77">
        <v>-38.386422320776099</v>
      </c>
      <c r="E77">
        <f>(C77^2)/2</f>
        <v>2049.1422365486405</v>
      </c>
      <c r="F77">
        <f>SQRT(E77)</f>
        <v>45.26745228692068</v>
      </c>
    </row>
    <row r="78" spans="1:6" hidden="1" x14ac:dyDescent="0.25">
      <c r="B78">
        <v>760.15203040953998</v>
      </c>
      <c r="C78">
        <v>0.43674855747159902</v>
      </c>
      <c r="D78">
        <v>-45.352205480588303</v>
      </c>
    </row>
    <row r="79" spans="1:6" hidden="1" x14ac:dyDescent="0.25">
      <c r="B79">
        <v>770.15403080966598</v>
      </c>
      <c r="C79">
        <v>0.19583504184318901</v>
      </c>
      <c r="D79">
        <v>-52.712926953776801</v>
      </c>
    </row>
    <row r="80" spans="1:6" hidden="1" x14ac:dyDescent="0.25">
      <c r="B80">
        <v>780.15603120979097</v>
      </c>
      <c r="C80">
        <v>0.114238911997532</v>
      </c>
      <c r="D80">
        <v>-60.850501998947998</v>
      </c>
    </row>
    <row r="81" spans="1:6" hidden="1" x14ac:dyDescent="0.25">
      <c r="B81">
        <v>790.15803160991697</v>
      </c>
      <c r="C81">
        <v>7.1633604093053499E-2</v>
      </c>
      <c r="D81">
        <v>-70.752863476377101</v>
      </c>
    </row>
    <row r="82" spans="1:6" x14ac:dyDescent="0.25">
      <c r="A82">
        <v>1</v>
      </c>
      <c r="B82" s="3">
        <v>800.16003201004196</v>
      </c>
      <c r="C82">
        <v>4.3873199966944901E-2</v>
      </c>
      <c r="D82">
        <v>-85.386180996300297</v>
      </c>
      <c r="E82">
        <f>(C82^2)/2</f>
        <v>9.6242883766976697E-4</v>
      </c>
      <c r="F82">
        <f>SQRT(E82)</f>
        <v>3.1023037208980152E-2</v>
      </c>
    </row>
    <row r="83" spans="1:6" hidden="1" x14ac:dyDescent="0.25">
      <c r="B83">
        <v>810.16203241016797</v>
      </c>
      <c r="C83">
        <v>2.44157882582028E-2</v>
      </c>
      <c r="D83">
        <v>-117.41652039715299</v>
      </c>
    </row>
    <row r="84" spans="1:6" hidden="1" x14ac:dyDescent="0.25">
      <c r="B84">
        <v>820.16403281029295</v>
      </c>
      <c r="C84">
        <v>2.45441741766847E-2</v>
      </c>
      <c r="D84">
        <v>170.75320282887799</v>
      </c>
    </row>
    <row r="85" spans="1:6" hidden="1" x14ac:dyDescent="0.25">
      <c r="B85">
        <v>830.16603321041896</v>
      </c>
      <c r="C85">
        <v>5.8901832964700702E-2</v>
      </c>
      <c r="D85">
        <v>131.811488936774</v>
      </c>
    </row>
    <row r="86" spans="1:6" hidden="1" x14ac:dyDescent="0.25">
      <c r="B86">
        <v>840.16803361054394</v>
      </c>
      <c r="C86">
        <v>0.162810612882267</v>
      </c>
      <c r="D86">
        <v>115.321143312526</v>
      </c>
    </row>
    <row r="87" spans="1:6" x14ac:dyDescent="0.25">
      <c r="A87">
        <v>1</v>
      </c>
      <c r="B87" s="3">
        <v>850.17003401066995</v>
      </c>
      <c r="C87">
        <v>23.510608382333398</v>
      </c>
      <c r="D87">
        <v>-75.569663608815205</v>
      </c>
      <c r="E87">
        <f>(C87^2)/2</f>
        <v>276.37435325372275</v>
      </c>
      <c r="F87">
        <f>SQRT(E87)</f>
        <v>16.624510616969232</v>
      </c>
    </row>
    <row r="88" spans="1:6" hidden="1" x14ac:dyDescent="0.25">
      <c r="B88">
        <v>860.17203441079596</v>
      </c>
      <c r="C88">
        <v>0.22887695554756801</v>
      </c>
      <c r="D88">
        <v>-84.461734998385893</v>
      </c>
    </row>
    <row r="89" spans="1:6" hidden="1" x14ac:dyDescent="0.25">
      <c r="B89">
        <v>870.17403481092094</v>
      </c>
      <c r="C89">
        <v>0.125808625686707</v>
      </c>
      <c r="D89">
        <v>-92.923938278954907</v>
      </c>
    </row>
    <row r="90" spans="1:6" hidden="1" x14ac:dyDescent="0.25">
      <c r="B90">
        <v>880.17603521104695</v>
      </c>
      <c r="C90">
        <v>8.9478499909331793E-2</v>
      </c>
      <c r="D90">
        <v>-101.635294316645</v>
      </c>
    </row>
    <row r="91" spans="1:6" hidden="1" x14ac:dyDescent="0.25">
      <c r="B91">
        <v>890.17803561117205</v>
      </c>
      <c r="C91">
        <v>6.9846423389038403E-2</v>
      </c>
      <c r="D91">
        <v>-111.377165825753</v>
      </c>
    </row>
    <row r="92" spans="1:6" x14ac:dyDescent="0.25">
      <c r="A92">
        <v>1</v>
      </c>
      <c r="B92" s="3">
        <v>900.18003601129794</v>
      </c>
      <c r="C92">
        <v>5.6885689805514998E-2</v>
      </c>
      <c r="D92">
        <v>-123.42012438966</v>
      </c>
      <c r="E92">
        <f>(C92^2)/2</f>
        <v>1.6179908523246366E-3</v>
      </c>
      <c r="F92">
        <f>SQRT(E92)</f>
        <v>4.0224257013954115E-2</v>
      </c>
    </row>
    <row r="93" spans="1:6" hidden="1" x14ac:dyDescent="0.25">
      <c r="B93">
        <v>910.18203641142304</v>
      </c>
      <c r="C93">
        <v>4.7679331784217099E-2</v>
      </c>
      <c r="D93">
        <v>-140.40154658900701</v>
      </c>
    </row>
    <row r="94" spans="1:6" hidden="1" x14ac:dyDescent="0.25">
      <c r="B94">
        <v>920.18403681154905</v>
      </c>
      <c r="C94">
        <v>4.35030622864147E-2</v>
      </c>
      <c r="D94">
        <v>-167.63822090274499</v>
      </c>
    </row>
    <row r="95" spans="1:6" hidden="1" x14ac:dyDescent="0.25">
      <c r="B95">
        <v>930.18603721167403</v>
      </c>
      <c r="C95">
        <v>5.61830927099254E-2</v>
      </c>
      <c r="D95">
        <v>152.84749244379</v>
      </c>
    </row>
    <row r="96" spans="1:6" hidden="1" x14ac:dyDescent="0.25">
      <c r="B96">
        <v>940.18803761180004</v>
      </c>
      <c r="C96">
        <v>0.13722380468911599</v>
      </c>
      <c r="D96">
        <v>118.305553451964</v>
      </c>
    </row>
    <row r="97" spans="1:6" x14ac:dyDescent="0.25">
      <c r="A97">
        <v>1</v>
      </c>
      <c r="B97" s="3">
        <v>950.19003801192503</v>
      </c>
      <c r="C97">
        <v>19.551868731403001</v>
      </c>
      <c r="D97">
        <v>-83.1632159588397</v>
      </c>
      <c r="E97">
        <f>(C97^2)/2</f>
        <v>191.13778544500721</v>
      </c>
      <c r="F97">
        <f>SQRT(E97)</f>
        <v>13.825258964844283</v>
      </c>
    </row>
    <row r="98" spans="1:6" hidden="1" x14ac:dyDescent="0.25">
      <c r="B98">
        <v>960.19203841205103</v>
      </c>
      <c r="C98">
        <v>0.24484364382224399</v>
      </c>
      <c r="D98">
        <v>-96.675855591316093</v>
      </c>
    </row>
    <row r="99" spans="1:6" hidden="1" x14ac:dyDescent="0.25">
      <c r="B99">
        <v>970.19403881217602</v>
      </c>
      <c r="C99">
        <v>0.15709092886978801</v>
      </c>
      <c r="D99">
        <v>-106.624969318905</v>
      </c>
    </row>
    <row r="100" spans="1:6" hidden="1" x14ac:dyDescent="0.25">
      <c r="B100">
        <v>980.19603921230203</v>
      </c>
      <c r="C100">
        <v>0.132096768818697</v>
      </c>
      <c r="D100">
        <v>-114.60481468463399</v>
      </c>
    </row>
    <row r="101" spans="1:6" hidden="1" x14ac:dyDescent="0.25">
      <c r="B101">
        <v>990.19803961242803</v>
      </c>
      <c r="C101">
        <v>0.124452104570176</v>
      </c>
      <c r="D101">
        <v>-121.421769241893</v>
      </c>
    </row>
    <row r="102" spans="1:6" x14ac:dyDescent="0.25">
      <c r="A102">
        <v>1</v>
      </c>
      <c r="B102" s="3">
        <v>1000.2000400125499</v>
      </c>
      <c r="C102">
        <v>0.12621287822028601</v>
      </c>
      <c r="D102">
        <v>-127.477257948342</v>
      </c>
      <c r="E102">
        <f>(C102^2)/2</f>
        <v>7.9648453143243737E-3</v>
      </c>
      <c r="F102">
        <f>SQRT(E102)</f>
        <v>8.9245982062636148E-2</v>
      </c>
    </row>
    <row r="103" spans="1:6" hidden="1" x14ac:dyDescent="0.25">
      <c r="B103">
        <v>1010.20204041267</v>
      </c>
      <c r="C103">
        <v>0.13676115267539499</v>
      </c>
      <c r="D103">
        <v>-132.982012371043</v>
      </c>
    </row>
    <row r="104" spans="1:6" hidden="1" x14ac:dyDescent="0.25">
      <c r="B104">
        <v>1020.2040408128</v>
      </c>
      <c r="C104">
        <v>0.160430858730915</v>
      </c>
      <c r="D104">
        <v>-138.045480703111</v>
      </c>
    </row>
    <row r="105" spans="1:6" hidden="1" x14ac:dyDescent="0.25">
      <c r="B105">
        <v>1030.2060412129299</v>
      </c>
      <c r="C105">
        <v>0.21344490737858199</v>
      </c>
      <c r="D105">
        <v>-142.71412348675301</v>
      </c>
    </row>
    <row r="106" spans="1:6" hidden="1" x14ac:dyDescent="0.25">
      <c r="B106">
        <v>1040.20804161305</v>
      </c>
      <c r="C106">
        <v>0.37973336573226901</v>
      </c>
      <c r="D106">
        <v>-146.98477801738599</v>
      </c>
    </row>
    <row r="107" spans="1:6" x14ac:dyDescent="0.25">
      <c r="A107">
        <v>1</v>
      </c>
      <c r="B107" s="3">
        <v>1050.2100420131801</v>
      </c>
      <c r="C107">
        <v>32.045740226630599</v>
      </c>
      <c r="D107">
        <v>29.162328017497</v>
      </c>
      <c r="E107">
        <f>(C107^2)/2</f>
        <v>513.46473333634526</v>
      </c>
      <c r="F107">
        <f>SQRT(E107)</f>
        <v>22.659760222393025</v>
      </c>
    </row>
    <row r="108" spans="1:6" hidden="1" x14ac:dyDescent="0.25">
      <c r="B108">
        <v>1060.2120424133</v>
      </c>
      <c r="C108">
        <v>0.29678614088499</v>
      </c>
      <c r="D108">
        <v>25.975884590089201</v>
      </c>
    </row>
    <row r="109" spans="1:6" hidden="1" x14ac:dyDescent="0.25">
      <c r="B109">
        <v>1070.2140428134301</v>
      </c>
      <c r="C109">
        <v>0.12851937987474699</v>
      </c>
      <c r="D109">
        <v>23.635231658135801</v>
      </c>
    </row>
    <row r="110" spans="1:6" hidden="1" x14ac:dyDescent="0.25">
      <c r="B110">
        <v>1080.2160432135499</v>
      </c>
      <c r="C110">
        <v>7.2006924370354899E-2</v>
      </c>
      <c r="D110">
        <v>22.826391031337302</v>
      </c>
    </row>
    <row r="111" spans="1:6" hidden="1" x14ac:dyDescent="0.25">
      <c r="B111">
        <v>1090.21804361368</v>
      </c>
      <c r="C111">
        <v>4.3013697218107501E-2</v>
      </c>
      <c r="D111">
        <v>25.2189483307125</v>
      </c>
    </row>
    <row r="112" spans="1:6" x14ac:dyDescent="0.25">
      <c r="A112">
        <v>1</v>
      </c>
      <c r="B112" s="3">
        <v>1100.2200440137999</v>
      </c>
      <c r="C112">
        <v>2.5119793305668499E-2</v>
      </c>
      <c r="D112">
        <v>36.148006912527997</v>
      </c>
      <c r="E112">
        <f>(C112^2)/2</f>
        <v>3.1550200785975397E-4</v>
      </c>
      <c r="F112">
        <f>SQRT(E112)</f>
        <v>1.7762376188442636E-2</v>
      </c>
    </row>
    <row r="113" spans="1:6" hidden="1" x14ac:dyDescent="0.25">
      <c r="B113">
        <v>1110.22204441393</v>
      </c>
      <c r="C113">
        <v>1.60257347772533E-2</v>
      </c>
      <c r="D113">
        <v>72.482019657564805</v>
      </c>
    </row>
    <row r="114" spans="1:6" hidden="1" x14ac:dyDescent="0.25">
      <c r="B114">
        <v>1120.2240448140501</v>
      </c>
      <c r="C114">
        <v>2.29147111275388E-2</v>
      </c>
      <c r="D114">
        <v>119.55818548128001</v>
      </c>
    </row>
    <row r="115" spans="1:6" hidden="1" x14ac:dyDescent="0.25">
      <c r="B115">
        <v>1130.22604521418</v>
      </c>
      <c r="C115">
        <v>4.7108477760022902E-2</v>
      </c>
      <c r="D115">
        <v>136.77980346156201</v>
      </c>
    </row>
    <row r="116" spans="1:6" hidden="1" x14ac:dyDescent="0.25">
      <c r="B116">
        <v>1140.2280456143101</v>
      </c>
      <c r="C116">
        <v>0.115895380394498</v>
      </c>
      <c r="D116">
        <v>141.47103043233801</v>
      </c>
    </row>
    <row r="117" spans="1:6" x14ac:dyDescent="0.25">
      <c r="A117">
        <v>1</v>
      </c>
      <c r="B117" s="3">
        <v>1150.2300460144299</v>
      </c>
      <c r="C117">
        <v>11.407246088529501</v>
      </c>
      <c r="D117">
        <v>-38.076298295815597</v>
      </c>
      <c r="E117">
        <f>(C117^2)/2</f>
        <v>65.0626316621358</v>
      </c>
      <c r="F117">
        <f>SQRT(E117)</f>
        <v>8.0661410638629292</v>
      </c>
    </row>
    <row r="118" spans="1:6" hidden="1" x14ac:dyDescent="0.25">
      <c r="B118">
        <v>1160.23204641456</v>
      </c>
      <c r="C118">
        <v>0.14012855232847801</v>
      </c>
      <c r="D118">
        <v>-39.438617233918599</v>
      </c>
    </row>
    <row r="119" spans="1:6" hidden="1" x14ac:dyDescent="0.25">
      <c r="B119">
        <v>1170.2340468146799</v>
      </c>
      <c r="C119">
        <v>7.1495681012605894E-2</v>
      </c>
      <c r="D119">
        <v>-41.808618886361501</v>
      </c>
    </row>
    <row r="120" spans="1:6" hidden="1" x14ac:dyDescent="0.25">
      <c r="B120">
        <v>1180.23604721481</v>
      </c>
      <c r="C120">
        <v>4.6322072068615501E-2</v>
      </c>
      <c r="D120">
        <v>-44.916904021968598</v>
      </c>
    </row>
    <row r="121" spans="1:6" hidden="1" x14ac:dyDescent="0.25">
      <c r="B121">
        <v>1190.2380476149301</v>
      </c>
      <c r="C121">
        <v>3.1501653884029999E-2</v>
      </c>
      <c r="D121">
        <v>-48.905799956067902</v>
      </c>
    </row>
    <row r="122" spans="1:6" x14ac:dyDescent="0.25">
      <c r="A122">
        <v>1</v>
      </c>
      <c r="B122" s="3">
        <v>1200.24004801506</v>
      </c>
      <c r="C122">
        <v>1.99508863154143E-2</v>
      </c>
      <c r="D122">
        <v>-54.865467452173299</v>
      </c>
      <c r="E122">
        <f>(C122^2)/2</f>
        <v>1.9901893238529278E-4</v>
      </c>
      <c r="F122">
        <f>SQRT(E122)</f>
        <v>1.4107407004311344E-2</v>
      </c>
    </row>
    <row r="123" spans="1:6" hidden="1" x14ac:dyDescent="0.25">
      <c r="B123">
        <v>1210.2420484151801</v>
      </c>
      <c r="C123">
        <v>8.6800531456564592E-3</v>
      </c>
      <c r="D123">
        <v>-71.507789028714399</v>
      </c>
    </row>
    <row r="124" spans="1:6" hidden="1" x14ac:dyDescent="0.25">
      <c r="B124">
        <v>1220.24404881531</v>
      </c>
      <c r="C124">
        <v>8.3051247085386901E-3</v>
      </c>
      <c r="D124">
        <v>157.82673172912499</v>
      </c>
    </row>
    <row r="125" spans="1:6" hidden="1" x14ac:dyDescent="0.25">
      <c r="B125">
        <v>1230.2460492154401</v>
      </c>
      <c r="C125">
        <v>3.4563958147539701E-2</v>
      </c>
      <c r="D125">
        <v>135.34895934569701</v>
      </c>
    </row>
    <row r="126" spans="1:6" hidden="1" x14ac:dyDescent="0.25">
      <c r="B126">
        <v>1240.2480496155599</v>
      </c>
      <c r="C126">
        <v>0.11139072301507601</v>
      </c>
      <c r="D126">
        <v>128.89718919397501</v>
      </c>
    </row>
    <row r="127" spans="1:6" x14ac:dyDescent="0.25">
      <c r="A127">
        <v>1</v>
      </c>
      <c r="B127" s="3">
        <v>1250.25005001569</v>
      </c>
      <c r="C127">
        <v>12.255812892269899</v>
      </c>
      <c r="D127">
        <v>-55.236896978197599</v>
      </c>
      <c r="E127">
        <f>(C127^2)/2</f>
        <v>75.102474825164535</v>
      </c>
      <c r="F127">
        <f>SQRT(E127)</f>
        <v>8.6661684050775598</v>
      </c>
    </row>
    <row r="128" spans="1:6" hidden="1" x14ac:dyDescent="0.25">
      <c r="B128">
        <v>1260.2520504158099</v>
      </c>
      <c r="C128">
        <v>0.19553065087059701</v>
      </c>
      <c r="D128">
        <v>-58.413063401267202</v>
      </c>
    </row>
    <row r="129" spans="1:6" hidden="1" x14ac:dyDescent="0.25">
      <c r="B129">
        <v>1270.25405081594</v>
      </c>
      <c r="C129">
        <v>0.121149803892092</v>
      </c>
      <c r="D129">
        <v>-61.141839388637202</v>
      </c>
    </row>
    <row r="130" spans="1:6" hidden="1" x14ac:dyDescent="0.25">
      <c r="B130">
        <v>1280.2560512160601</v>
      </c>
      <c r="C130">
        <v>9.8864580095098298E-2</v>
      </c>
      <c r="D130">
        <v>-63.499924805863401</v>
      </c>
    </row>
    <row r="131" spans="1:6" hidden="1" x14ac:dyDescent="0.25">
      <c r="B131">
        <v>1290.25805161619</v>
      </c>
      <c r="C131">
        <v>9.0942797672640102E-2</v>
      </c>
      <c r="D131">
        <v>-65.521820649499205</v>
      </c>
    </row>
    <row r="132" spans="1:6" x14ac:dyDescent="0.25">
      <c r="A132">
        <v>1</v>
      </c>
      <c r="B132" s="3">
        <v>1300.2600520163101</v>
      </c>
      <c r="C132">
        <v>9.0615743966679693E-2</v>
      </c>
      <c r="D132">
        <v>-67.202379014488002</v>
      </c>
      <c r="E132">
        <f>(C132^2)/2</f>
        <v>4.1056065273174236E-3</v>
      </c>
      <c r="F132">
        <f>SQRT(E132)</f>
        <v>6.4075007041103194E-2</v>
      </c>
    </row>
    <row r="133" spans="1:6" hidden="1" x14ac:dyDescent="0.25">
      <c r="B133">
        <v>1310.2620524164399</v>
      </c>
      <c r="C133">
        <v>9.7115269406738994E-2</v>
      </c>
      <c r="D133">
        <v>-68.513373382509201</v>
      </c>
    </row>
    <row r="134" spans="1:6" hidden="1" x14ac:dyDescent="0.25">
      <c r="B134">
        <v>1320.26405281657</v>
      </c>
      <c r="C134">
        <v>0.11354007990532</v>
      </c>
      <c r="D134">
        <v>-69.409721262421201</v>
      </c>
    </row>
    <row r="135" spans="1:6" hidden="1" x14ac:dyDescent="0.25">
      <c r="B135">
        <v>1330.2660532166899</v>
      </c>
      <c r="C135">
        <v>0.15196848734580201</v>
      </c>
      <c r="D135">
        <v>-69.831826231156995</v>
      </c>
    </row>
    <row r="136" spans="1:6" hidden="1" x14ac:dyDescent="0.25">
      <c r="B136">
        <v>1340.26805361682</v>
      </c>
      <c r="C136">
        <v>0.27532266184126097</v>
      </c>
      <c r="D136">
        <v>-69.706513234592194</v>
      </c>
    </row>
    <row r="137" spans="1:6" x14ac:dyDescent="0.25">
      <c r="A137">
        <v>1</v>
      </c>
      <c r="B137" s="3">
        <v>1350.2700540169401</v>
      </c>
      <c r="C137">
        <v>18.7095109945327</v>
      </c>
      <c r="D137">
        <v>111.06644756985899</v>
      </c>
      <c r="E137">
        <f>(C137^2)/2</f>
        <v>175.02290082726998</v>
      </c>
      <c r="F137">
        <f>SQRT(E137)</f>
        <v>13.229622096918339</v>
      </c>
    </row>
    <row r="138" spans="1:6" hidden="1" x14ac:dyDescent="0.25">
      <c r="B138">
        <v>1360.27205441707</v>
      </c>
      <c r="C138">
        <v>0.23606473714680001</v>
      </c>
      <c r="D138">
        <v>112.539248174061</v>
      </c>
    </row>
    <row r="139" spans="1:6" hidden="1" x14ac:dyDescent="0.25">
      <c r="B139">
        <v>1370.2740548171901</v>
      </c>
      <c r="C139">
        <v>0.112046694845398</v>
      </c>
      <c r="D139">
        <v>114.85884221879201</v>
      </c>
    </row>
    <row r="140" spans="1:6" hidden="1" x14ac:dyDescent="0.25">
      <c r="B140">
        <v>1380.2760552173199</v>
      </c>
      <c r="C140">
        <v>7.24227180843285E-2</v>
      </c>
      <c r="D140">
        <v>118.11183515278999</v>
      </c>
    </row>
    <row r="141" spans="1:6" hidden="1" x14ac:dyDescent="0.25">
      <c r="B141">
        <v>1390.27805561744</v>
      </c>
      <c r="C141">
        <v>5.4102186677886299E-2</v>
      </c>
      <c r="D141">
        <v>122.389924310613</v>
      </c>
    </row>
    <row r="142" spans="1:6" x14ac:dyDescent="0.25">
      <c r="A142">
        <v>1</v>
      </c>
      <c r="B142" s="3">
        <v>1400.2800560175699</v>
      </c>
      <c r="C142">
        <v>4.4677041338432803E-2</v>
      </c>
      <c r="D142">
        <v>127.768735488527</v>
      </c>
      <c r="E142">
        <f>(C142^2)/2</f>
        <v>9.9801901137801675E-4</v>
      </c>
      <c r="F142">
        <f>SQRT(E142)</f>
        <v>3.159143889375754E-2</v>
      </c>
    </row>
    <row r="143" spans="1:6" hidden="1" x14ac:dyDescent="0.25">
      <c r="B143">
        <v>1410.2820564177</v>
      </c>
      <c r="C143">
        <v>4.0368769364821602E-2</v>
      </c>
      <c r="D143">
        <v>134.315876645907</v>
      </c>
    </row>
    <row r="144" spans="1:6" hidden="1" x14ac:dyDescent="0.25">
      <c r="B144">
        <v>1420.2840568178201</v>
      </c>
      <c r="C144">
        <v>4.0352169387830997E-2</v>
      </c>
      <c r="D144">
        <v>142.13156332834001</v>
      </c>
    </row>
    <row r="145" spans="1:6" hidden="1" x14ac:dyDescent="0.25">
      <c r="B145">
        <v>1430.28605721795</v>
      </c>
      <c r="C145">
        <v>4.6648551878009599E-2</v>
      </c>
      <c r="D145">
        <v>151.444337887693</v>
      </c>
    </row>
    <row r="146" spans="1:6" hidden="1" x14ac:dyDescent="0.25">
      <c r="B146">
        <v>1440.2880576180701</v>
      </c>
      <c r="C146">
        <v>7.3458230519980502E-2</v>
      </c>
      <c r="D146">
        <v>162.78153025258899</v>
      </c>
    </row>
    <row r="147" spans="1:6" x14ac:dyDescent="0.25">
      <c r="A147">
        <v>1</v>
      </c>
      <c r="B147" s="3">
        <v>1450.2900580181999</v>
      </c>
      <c r="C147">
        <v>4.06070616902272</v>
      </c>
      <c r="D147">
        <v>-2.5560080454721898</v>
      </c>
      <c r="E147">
        <f>(C147^2)/2</f>
        <v>8.2446672955695881</v>
      </c>
      <c r="F147">
        <f>SQRT(E147)</f>
        <v>2.8713528685220124</v>
      </c>
    </row>
    <row r="148" spans="1:6" hidden="1" x14ac:dyDescent="0.25">
      <c r="B148">
        <v>1460.29205841832</v>
      </c>
      <c r="C148">
        <v>4.95763249358009E-2</v>
      </c>
      <c r="D148">
        <v>16.3340741895029</v>
      </c>
    </row>
    <row r="149" spans="1:6" hidden="1" x14ac:dyDescent="0.25">
      <c r="B149">
        <v>1470.2940588184499</v>
      </c>
      <c r="C149">
        <v>2.30572140579452E-2</v>
      </c>
      <c r="D149">
        <v>41.008340506942702</v>
      </c>
    </row>
    <row r="150" spans="1:6" hidden="1" x14ac:dyDescent="0.25">
      <c r="B150">
        <v>1480.29605921857</v>
      </c>
      <c r="C150">
        <v>1.7091706430833999E-2</v>
      </c>
      <c r="D150">
        <v>67.7780010633562</v>
      </c>
    </row>
    <row r="151" spans="1:6" hidden="1" x14ac:dyDescent="0.25">
      <c r="B151">
        <v>1490.2980596187001</v>
      </c>
      <c r="C151">
        <v>1.67910470063889E-2</v>
      </c>
      <c r="D151">
        <v>90.595073726171805</v>
      </c>
    </row>
    <row r="152" spans="1:6" x14ac:dyDescent="0.25">
      <c r="A152">
        <v>1</v>
      </c>
      <c r="B152" s="3">
        <v>1500.30006001883</v>
      </c>
      <c r="C152">
        <v>1.9226993432835598E-2</v>
      </c>
      <c r="D152">
        <v>107.656063849883</v>
      </c>
      <c r="E152">
        <f>(C152^2)/2</f>
        <v>1.8483863823315163E-4</v>
      </c>
      <c r="F152">
        <f>SQRT(E152)</f>
        <v>1.3595537438187267E-2</v>
      </c>
    </row>
    <row r="153" spans="1:6" hidden="1" x14ac:dyDescent="0.25">
      <c r="B153">
        <v>1510.3020604189501</v>
      </c>
      <c r="C153">
        <v>2.4138600854101799E-2</v>
      </c>
      <c r="D153">
        <v>120.50018696809499</v>
      </c>
    </row>
    <row r="154" spans="1:6" hidden="1" x14ac:dyDescent="0.25">
      <c r="B154">
        <v>1520.30406081908</v>
      </c>
      <c r="C154">
        <v>3.31329109743543E-2</v>
      </c>
      <c r="D154">
        <v>130.84719923118701</v>
      </c>
    </row>
    <row r="155" spans="1:6" hidden="1" x14ac:dyDescent="0.25">
      <c r="B155">
        <v>1530.3060612192</v>
      </c>
      <c r="C155">
        <v>5.2116891659714802E-2</v>
      </c>
      <c r="D155">
        <v>139.81776028083399</v>
      </c>
    </row>
    <row r="156" spans="1:6" hidden="1" x14ac:dyDescent="0.25">
      <c r="B156">
        <v>1540.3080616193299</v>
      </c>
      <c r="C156">
        <v>0.111488611540017</v>
      </c>
      <c r="D156">
        <v>148.03279040909601</v>
      </c>
    </row>
    <row r="157" spans="1:6" x14ac:dyDescent="0.25">
      <c r="A157">
        <v>1</v>
      </c>
      <c r="B157" s="3">
        <v>1550.31006201945</v>
      </c>
      <c r="C157">
        <v>7.8837943806805102</v>
      </c>
      <c r="D157">
        <v>-24.115484167218899</v>
      </c>
      <c r="E157">
        <f>(C157^2)/2</f>
        <v>31.077106918424796</v>
      </c>
      <c r="F157">
        <f>SQRT(E157)</f>
        <v>5.5746844680595871</v>
      </c>
    </row>
    <row r="158" spans="1:6" hidden="1" x14ac:dyDescent="0.25">
      <c r="B158">
        <v>1560.3120624195799</v>
      </c>
      <c r="C158">
        <v>0.13755066986174899</v>
      </c>
      <c r="D158">
        <v>-16.940927498159201</v>
      </c>
    </row>
    <row r="159" spans="1:6" hidden="1" x14ac:dyDescent="0.25">
      <c r="B159">
        <v>1570.3140628197</v>
      </c>
      <c r="C159">
        <v>7.9953975819581594E-2</v>
      </c>
      <c r="D159">
        <v>-10.204286337329</v>
      </c>
    </row>
    <row r="160" spans="1:6" hidden="1" x14ac:dyDescent="0.25">
      <c r="B160">
        <v>1580.3160632198301</v>
      </c>
      <c r="C160">
        <v>6.4113854943005893E-2</v>
      </c>
      <c r="D160">
        <v>-4.1864903503574498</v>
      </c>
    </row>
    <row r="161" spans="1:6" hidden="1" x14ac:dyDescent="0.25">
      <c r="B161">
        <v>1590.31806361996</v>
      </c>
      <c r="C161">
        <v>5.9984695447889702E-2</v>
      </c>
      <c r="D161">
        <v>0.970058819967064</v>
      </c>
    </row>
    <row r="162" spans="1:6" x14ac:dyDescent="0.25">
      <c r="A162">
        <v>1</v>
      </c>
      <c r="B162" s="3">
        <v>1600.3200640200801</v>
      </c>
      <c r="C162">
        <v>6.23422193974075E-2</v>
      </c>
      <c r="D162">
        <v>5.1892074240407799</v>
      </c>
      <c r="E162">
        <f>(C162^2)/2</f>
        <v>1.943276159697246E-3</v>
      </c>
      <c r="F162">
        <f>SQRT(E162)</f>
        <v>4.4082606090126361E-2</v>
      </c>
    </row>
    <row r="163" spans="1:6" hidden="1" x14ac:dyDescent="0.25">
      <c r="B163">
        <v>1610.3220644202099</v>
      </c>
      <c r="C163">
        <v>7.09354413147395E-2</v>
      </c>
      <c r="D163">
        <v>8.4670849084417306</v>
      </c>
    </row>
    <row r="164" spans="1:6" hidden="1" x14ac:dyDescent="0.25">
      <c r="B164">
        <v>1620.32406482033</v>
      </c>
      <c r="C164">
        <v>8.9082797648251902E-2</v>
      </c>
      <c r="D164">
        <v>10.8547338273078</v>
      </c>
    </row>
    <row r="165" spans="1:6" hidden="1" x14ac:dyDescent="0.25">
      <c r="B165">
        <v>1630.3260652204599</v>
      </c>
      <c r="C165">
        <v>0.128953392112478</v>
      </c>
      <c r="D165">
        <v>12.4343546524783</v>
      </c>
    </row>
    <row r="166" spans="1:6" hidden="1" x14ac:dyDescent="0.25">
      <c r="B166">
        <v>1640.32806562058</v>
      </c>
      <c r="C166">
        <v>0.25337993671460102</v>
      </c>
      <c r="D166">
        <v>13.2994448196067</v>
      </c>
    </row>
    <row r="167" spans="1:6" x14ac:dyDescent="0.25">
      <c r="A167">
        <v>1</v>
      </c>
      <c r="B167" s="3">
        <v>1650.3300660207101</v>
      </c>
      <c r="C167">
        <v>15.278155938270199</v>
      </c>
      <c r="D167">
        <v>-166.45958996191899</v>
      </c>
      <c r="E167">
        <f>(C167^2)/2</f>
        <v>116.71102443705048</v>
      </c>
      <c r="F167">
        <f>SQRT(E167)</f>
        <v>10.803287667976377</v>
      </c>
    </row>
    <row r="168" spans="1:6" hidden="1" x14ac:dyDescent="0.25">
      <c r="B168">
        <v>1660.33206642083</v>
      </c>
      <c r="C168">
        <v>0.25399188846063903</v>
      </c>
      <c r="D168">
        <v>-166.75568046466299</v>
      </c>
    </row>
    <row r="169" spans="1:6" hidden="1" x14ac:dyDescent="0.25">
      <c r="B169">
        <v>1670.3340668209601</v>
      </c>
      <c r="C169">
        <v>0.12895537977358801</v>
      </c>
      <c r="D169">
        <v>-167.522543643809</v>
      </c>
    </row>
    <row r="170" spans="1:6" hidden="1" x14ac:dyDescent="0.25">
      <c r="B170">
        <v>1680.3360672210799</v>
      </c>
      <c r="C170">
        <v>8.7954337796022394E-2</v>
      </c>
      <c r="D170">
        <v>-168.70346184908101</v>
      </c>
    </row>
    <row r="171" spans="1:6" hidden="1" x14ac:dyDescent="0.25">
      <c r="B171">
        <v>1690.33806762121</v>
      </c>
      <c r="C171">
        <v>6.7945748543434797E-2</v>
      </c>
      <c r="D171">
        <v>-170.26106080815001</v>
      </c>
    </row>
    <row r="172" spans="1:6" x14ac:dyDescent="0.25">
      <c r="A172">
        <v>1</v>
      </c>
      <c r="B172" s="3">
        <v>1700.3400680213399</v>
      </c>
      <c r="C172">
        <v>5.6349698012963099E-2</v>
      </c>
      <c r="D172">
        <v>-172.18395486022999</v>
      </c>
      <c r="E172">
        <f>(C172^2)/2</f>
        <v>1.5876442330760687E-3</v>
      </c>
      <c r="F172">
        <f>SQRT(E172)</f>
        <v>3.9845253582780328E-2</v>
      </c>
    </row>
    <row r="173" spans="1:6" hidden="1" x14ac:dyDescent="0.25">
      <c r="B173">
        <v>1710.34206842146</v>
      </c>
      <c r="C173">
        <v>4.9001706899981498E-2</v>
      </c>
      <c r="D173">
        <v>-174.508227292009</v>
      </c>
    </row>
    <row r="174" spans="1:6" hidden="1" x14ac:dyDescent="0.25">
      <c r="B174">
        <v>1720.3440688215901</v>
      </c>
      <c r="C174">
        <v>4.4162130349126999E-2</v>
      </c>
      <c r="D174">
        <v>-177.384375034139</v>
      </c>
    </row>
    <row r="175" spans="1:6" hidden="1" x14ac:dyDescent="0.25">
      <c r="B175">
        <v>1730.34606922171</v>
      </c>
      <c r="C175">
        <v>4.10827316726022E-2</v>
      </c>
      <c r="D175">
        <v>178.65642973333601</v>
      </c>
    </row>
    <row r="176" spans="1:6" hidden="1" x14ac:dyDescent="0.25">
      <c r="B176">
        <v>1740.3480696218401</v>
      </c>
      <c r="C176">
        <v>4.0074948011797798E-2</v>
      </c>
      <c r="D176">
        <v>170.947353799903</v>
      </c>
    </row>
    <row r="177" spans="1:6" x14ac:dyDescent="0.25">
      <c r="A177">
        <v>1</v>
      </c>
      <c r="B177" s="3">
        <v>1750.3500700219599</v>
      </c>
      <c r="C177">
        <v>0.445606080176502</v>
      </c>
      <c r="D177">
        <v>-83.197341889573394</v>
      </c>
      <c r="E177">
        <f>(C177^2)/2</f>
        <v>9.9282389345133559E-2</v>
      </c>
      <c r="F177">
        <f>SQRT(E177)</f>
        <v>0.31509108103076094</v>
      </c>
    </row>
    <row r="178" spans="1:6" hidden="1" x14ac:dyDescent="0.25">
      <c r="B178">
        <v>1760.35207042209</v>
      </c>
      <c r="C178">
        <v>3.4710287107392997E-2</v>
      </c>
      <c r="D178">
        <v>-168.932115286428</v>
      </c>
    </row>
    <row r="179" spans="1:6" hidden="1" x14ac:dyDescent="0.25">
      <c r="B179">
        <v>1770.3540708222099</v>
      </c>
      <c r="C179">
        <v>3.4591470898945202E-2</v>
      </c>
      <c r="D179">
        <v>-177.267830062907</v>
      </c>
    </row>
    <row r="180" spans="1:6" hidden="1" x14ac:dyDescent="0.25">
      <c r="B180">
        <v>1780.35607122234</v>
      </c>
      <c r="C180">
        <v>3.5121478479365698E-2</v>
      </c>
      <c r="D180">
        <v>178.83209685327299</v>
      </c>
    </row>
    <row r="181" spans="1:6" hidden="1" x14ac:dyDescent="0.25">
      <c r="B181">
        <v>1790.3580716224701</v>
      </c>
      <c r="C181">
        <v>3.63298747016393E-2</v>
      </c>
      <c r="D181">
        <v>176.27738715434401</v>
      </c>
    </row>
    <row r="182" spans="1:6" x14ac:dyDescent="0.25">
      <c r="A182">
        <v>1</v>
      </c>
      <c r="B182" s="3">
        <v>1800.36007202259</v>
      </c>
      <c r="C182">
        <v>3.8481509985268399E-2</v>
      </c>
      <c r="D182">
        <v>174.596182611438</v>
      </c>
      <c r="E182">
        <f>(C182^2)/2</f>
        <v>7.4041330537315579E-4</v>
      </c>
      <c r="F182">
        <f>SQRT(E182)</f>
        <v>2.7210536660881125E-2</v>
      </c>
    </row>
    <row r="183" spans="1:6" hidden="1" x14ac:dyDescent="0.25">
      <c r="B183">
        <v>1810.3620724227201</v>
      </c>
      <c r="C183">
        <v>4.2136236693701902E-2</v>
      </c>
      <c r="D183">
        <v>173.83700177126701</v>
      </c>
    </row>
    <row r="184" spans="1:6" hidden="1" x14ac:dyDescent="0.25">
      <c r="B184">
        <v>1820.3640728228399</v>
      </c>
      <c r="C184">
        <v>4.8655556225827699E-2</v>
      </c>
      <c r="D184">
        <v>174.34199630377199</v>
      </c>
    </row>
    <row r="185" spans="1:6" hidden="1" x14ac:dyDescent="0.25">
      <c r="B185">
        <v>1830.36607322297</v>
      </c>
      <c r="C185">
        <v>6.2271003689211797E-2</v>
      </c>
      <c r="D185">
        <v>176.82719110452101</v>
      </c>
    </row>
    <row r="186" spans="1:6" hidden="1" x14ac:dyDescent="0.25">
      <c r="B186">
        <v>1840.3680736230899</v>
      </c>
      <c r="C186">
        <v>0.104786076369767</v>
      </c>
      <c r="D186">
        <v>-177.35300875948201</v>
      </c>
    </row>
    <row r="187" spans="1:6" x14ac:dyDescent="0.25">
      <c r="A187">
        <v>1</v>
      </c>
      <c r="B187" s="3">
        <v>1850.37007402322</v>
      </c>
      <c r="C187">
        <v>4.7805186633192802</v>
      </c>
      <c r="D187">
        <v>14.357661647077901</v>
      </c>
      <c r="E187">
        <f>(C187^2)/2</f>
        <v>11.426679345171978</v>
      </c>
      <c r="F187">
        <f>SQRT(E187)</f>
        <v>3.3803371644219129</v>
      </c>
    </row>
    <row r="188" spans="1:6" hidden="1" x14ac:dyDescent="0.25">
      <c r="B188">
        <v>1860.3720744233401</v>
      </c>
      <c r="C188">
        <v>8.1880068797356695E-2</v>
      </c>
      <c r="D188">
        <v>33.019106462924697</v>
      </c>
    </row>
    <row r="189" spans="1:6" hidden="1" x14ac:dyDescent="0.25">
      <c r="B189">
        <v>1870.37407482347</v>
      </c>
      <c r="C189">
        <v>4.6091829722470903E-2</v>
      </c>
      <c r="D189">
        <v>55.381395604536003</v>
      </c>
    </row>
    <row r="190" spans="1:6" hidden="1" x14ac:dyDescent="0.25">
      <c r="B190">
        <v>1880.3760752236001</v>
      </c>
      <c r="C190">
        <v>4.1415232749432797E-2</v>
      </c>
      <c r="D190">
        <v>72.431840295373604</v>
      </c>
    </row>
    <row r="191" spans="1:6" hidden="1" x14ac:dyDescent="0.25">
      <c r="B191">
        <v>1890.37807562372</v>
      </c>
      <c r="C191">
        <v>4.4828030815554899E-2</v>
      </c>
      <c r="D191">
        <v>82.128406575915903</v>
      </c>
    </row>
    <row r="192" spans="1:6" x14ac:dyDescent="0.25">
      <c r="A192">
        <v>1</v>
      </c>
      <c r="B192" s="3">
        <v>1900.3800760238501</v>
      </c>
      <c r="C192">
        <v>5.2646721397045002E-2</v>
      </c>
      <c r="D192">
        <v>86.829961542425806</v>
      </c>
      <c r="E192">
        <f>(C192^2)/2</f>
        <v>1.3858386369290381E-3</v>
      </c>
      <c r="F192">
        <f>SQRT(E192)</f>
        <v>3.7226853707089433E-2</v>
      </c>
    </row>
    <row r="193" spans="1:6" hidden="1" x14ac:dyDescent="0.25">
      <c r="B193">
        <v>1910.3820764239699</v>
      </c>
      <c r="C193">
        <v>6.5515601355880707E-2</v>
      </c>
      <c r="D193">
        <v>88.591650821790907</v>
      </c>
    </row>
    <row r="194" spans="1:6" hidden="1" x14ac:dyDescent="0.25">
      <c r="B194">
        <v>1920.3840768241</v>
      </c>
      <c r="C194">
        <v>8.7469795333471698E-2</v>
      </c>
      <c r="D194">
        <v>88.590671630668496</v>
      </c>
    </row>
    <row r="195" spans="1:6" hidden="1" x14ac:dyDescent="0.25">
      <c r="B195">
        <v>1930.3860772242199</v>
      </c>
      <c r="C195">
        <v>0.13165456978838</v>
      </c>
      <c r="D195">
        <v>87.468688289358298</v>
      </c>
    </row>
    <row r="196" spans="1:6" hidden="1" x14ac:dyDescent="0.25">
      <c r="B196">
        <v>1940.38807762435</v>
      </c>
      <c r="C196">
        <v>0.264421972712369</v>
      </c>
      <c r="D196">
        <v>85.583344259621896</v>
      </c>
    </row>
    <row r="197" spans="1:6" x14ac:dyDescent="0.25">
      <c r="A197">
        <v>1</v>
      </c>
      <c r="B197" s="3">
        <v>1950.3900780244701</v>
      </c>
      <c r="C197">
        <v>13.6028259344678</v>
      </c>
      <c r="D197">
        <v>-96.914914675149504</v>
      </c>
      <c r="E197">
        <f>(C197^2)/2</f>
        <v>92.51843670171489</v>
      </c>
      <c r="F197">
        <f>SQRT(E197)</f>
        <v>9.6186504615624173</v>
      </c>
    </row>
    <row r="198" spans="1:6" hidden="1" x14ac:dyDescent="0.25">
      <c r="B198">
        <v>1960.3920784246</v>
      </c>
      <c r="C198">
        <v>0.26669366470829903</v>
      </c>
      <c r="D198">
        <v>-99.755664698719499</v>
      </c>
    </row>
    <row r="199" spans="1:6" hidden="1" x14ac:dyDescent="0.25">
      <c r="B199">
        <v>1970.3940788247301</v>
      </c>
      <c r="C199">
        <v>0.13377278684687799</v>
      </c>
      <c r="D199">
        <v>-103.04989369380201</v>
      </c>
    </row>
    <row r="200" spans="1:6" hidden="1" x14ac:dyDescent="0.25">
      <c r="B200">
        <v>1980.3960792248499</v>
      </c>
      <c r="C200">
        <v>8.9280320959040205E-2</v>
      </c>
      <c r="D200">
        <v>-106.754327288833</v>
      </c>
    </row>
    <row r="201" spans="1:6" hidden="1" x14ac:dyDescent="0.25">
      <c r="B201">
        <v>1990.39807962498</v>
      </c>
      <c r="C201">
        <v>6.67582520095263E-2</v>
      </c>
      <c r="D201">
        <v>-110.954390996111</v>
      </c>
    </row>
    <row r="202" spans="1:6" x14ac:dyDescent="0.25">
      <c r="A202">
        <v>1</v>
      </c>
      <c r="B202" s="3">
        <v>2000.4000800250999</v>
      </c>
      <c r="C202">
        <v>5.2821730274395302E-2</v>
      </c>
      <c r="D202">
        <v>-115.87478604133599</v>
      </c>
      <c r="E202">
        <f>(C202^2)/2</f>
        <v>1.3950675945904845E-3</v>
      </c>
      <c r="F202">
        <f>SQRT(E202)</f>
        <v>3.7350603671031671E-2</v>
      </c>
    </row>
    <row r="203" spans="1:6" hidden="1" x14ac:dyDescent="0.25">
      <c r="B203">
        <v>2010.40208042523</v>
      </c>
      <c r="C203">
        <v>4.2849592287284299E-2</v>
      </c>
      <c r="D203">
        <v>-122.07838438994899</v>
      </c>
    </row>
    <row r="204" spans="1:6" hidden="1" x14ac:dyDescent="0.25">
      <c r="B204">
        <v>2020.4040808253501</v>
      </c>
      <c r="C204">
        <v>3.4572703860817698E-2</v>
      </c>
      <c r="D204">
        <v>-131.21174810185599</v>
      </c>
    </row>
    <row r="205" spans="1:6" hidden="1" x14ac:dyDescent="0.25">
      <c r="B205">
        <v>2030.40608122548</v>
      </c>
      <c r="C205">
        <v>2.6582483664481099E-2</v>
      </c>
      <c r="D205">
        <v>-149.99800194760201</v>
      </c>
    </row>
    <row r="206" spans="1:6" hidden="1" x14ac:dyDescent="0.25">
      <c r="B206">
        <v>2040.4080816256001</v>
      </c>
      <c r="C206">
        <v>2.75062684784236E-2</v>
      </c>
      <c r="D206">
        <v>148.50281299680799</v>
      </c>
    </row>
    <row r="207" spans="1:6" x14ac:dyDescent="0.25">
      <c r="A207">
        <v>1</v>
      </c>
      <c r="B207" s="3">
        <v>2050.4100820257299</v>
      </c>
      <c r="C207">
        <v>2.3720664857831499</v>
      </c>
      <c r="D207">
        <v>-90.498109276473301</v>
      </c>
      <c r="E207">
        <f>(C207^2)/2</f>
        <v>2.8133497064878115</v>
      </c>
      <c r="F207">
        <f>SQRT(E207)</f>
        <v>1.6773042975226087</v>
      </c>
    </row>
    <row r="208" spans="1:6" hidden="1" x14ac:dyDescent="0.25">
      <c r="B208">
        <v>2060.4120824258598</v>
      </c>
      <c r="C208">
        <v>8.0487691829228297E-2</v>
      </c>
      <c r="D208">
        <v>-107.757079644488</v>
      </c>
    </row>
    <row r="209" spans="1:6" hidden="1" x14ac:dyDescent="0.25">
      <c r="B209">
        <v>2070.4140828259801</v>
      </c>
      <c r="C209">
        <v>5.6864727420334299E-2</v>
      </c>
      <c r="D209">
        <v>-116.557477930761</v>
      </c>
    </row>
    <row r="210" spans="1:6" hidden="1" x14ac:dyDescent="0.25">
      <c r="B210">
        <v>2080.41608322611</v>
      </c>
      <c r="C210">
        <v>4.9265236957812299E-2</v>
      </c>
      <c r="D210">
        <v>-122.480859777905</v>
      </c>
    </row>
    <row r="211" spans="1:6" hidden="1" x14ac:dyDescent="0.25">
      <c r="B211">
        <v>2090.4180836262299</v>
      </c>
      <c r="C211">
        <v>4.6022430756361199E-2</v>
      </c>
      <c r="D211">
        <v>-127.018351450822</v>
      </c>
    </row>
    <row r="212" spans="1:6" x14ac:dyDescent="0.25">
      <c r="A212">
        <v>1</v>
      </c>
      <c r="B212" s="3">
        <v>2100.4200840263602</v>
      </c>
      <c r="C212">
        <v>4.497501842084E-2</v>
      </c>
      <c r="D212">
        <v>-130.60017949417701</v>
      </c>
      <c r="E212">
        <f>(C212^2)/2</f>
        <v>1.0113761409774487E-3</v>
      </c>
      <c r="F212">
        <f>SQRT(E212)</f>
        <v>3.1802140509365855E-2</v>
      </c>
    </row>
    <row r="213" spans="1:6" hidden="1" x14ac:dyDescent="0.25">
      <c r="B213">
        <v>2110.4220844264801</v>
      </c>
      <c r="C213">
        <v>4.5685061233285598E-2</v>
      </c>
      <c r="D213">
        <v>-133.242634822442</v>
      </c>
    </row>
    <row r="214" spans="1:6" hidden="1" x14ac:dyDescent="0.25">
      <c r="B214">
        <v>2120.4240848266099</v>
      </c>
      <c r="C214">
        <v>4.8624823415721601E-2</v>
      </c>
      <c r="D214">
        <v>-134.62410598218901</v>
      </c>
    </row>
    <row r="215" spans="1:6" hidden="1" x14ac:dyDescent="0.25">
      <c r="B215">
        <v>2130.4260852267298</v>
      </c>
      <c r="C215">
        <v>5.61285511463872E-2</v>
      </c>
      <c r="D215">
        <v>-133.83905795718999</v>
      </c>
    </row>
    <row r="216" spans="1:6" hidden="1" x14ac:dyDescent="0.25">
      <c r="B216">
        <v>2140.4280856268601</v>
      </c>
      <c r="C216">
        <v>8.1221769464997401E-2</v>
      </c>
      <c r="D216">
        <v>-128.437132832733</v>
      </c>
    </row>
    <row r="217" spans="1:6" x14ac:dyDescent="0.25">
      <c r="A217">
        <v>1</v>
      </c>
      <c r="B217" s="3">
        <v>2150.43008602699</v>
      </c>
      <c r="C217">
        <v>2.54063380359058</v>
      </c>
      <c r="D217">
        <v>69.418745802871001</v>
      </c>
      <c r="E217">
        <f>(C217^2)/2</f>
        <v>3.2274100619735688</v>
      </c>
      <c r="F217">
        <f>SQRT(E217)</f>
        <v>1.7964993910306701</v>
      </c>
    </row>
    <row r="218" spans="1:6" hidden="1" x14ac:dyDescent="0.25">
      <c r="B218">
        <v>2160.4320864271099</v>
      </c>
      <c r="C218">
        <v>4.6971819384119803E-2</v>
      </c>
      <c r="D218">
        <v>108.607066383784</v>
      </c>
    </row>
    <row r="219" spans="1:6" hidden="1" x14ac:dyDescent="0.25">
      <c r="B219">
        <v>2170.4340868272402</v>
      </c>
      <c r="C219">
        <v>3.5406554220744998E-2</v>
      </c>
      <c r="D219">
        <v>142.070206571911</v>
      </c>
    </row>
    <row r="220" spans="1:6" hidden="1" x14ac:dyDescent="0.25">
      <c r="B220">
        <v>2180.4360872273601</v>
      </c>
      <c r="C220">
        <v>3.87765672477405E-2</v>
      </c>
      <c r="D220">
        <v>154.649788033883</v>
      </c>
    </row>
    <row r="221" spans="1:6" hidden="1" x14ac:dyDescent="0.25">
      <c r="B221">
        <v>2190.4380876274899</v>
      </c>
      <c r="C221">
        <v>4.48509641480348E-2</v>
      </c>
      <c r="D221">
        <v>158.463237961158</v>
      </c>
    </row>
    <row r="222" spans="1:6" x14ac:dyDescent="0.25">
      <c r="A222">
        <v>1</v>
      </c>
      <c r="B222" s="3">
        <v>2200.4400880276098</v>
      </c>
      <c r="C222">
        <v>5.3290059124328798E-2</v>
      </c>
      <c r="D222">
        <v>158.78465948531101</v>
      </c>
      <c r="E222">
        <f>(C222^2)/2</f>
        <v>1.4199152007372295E-3</v>
      </c>
      <c r="F222">
        <f>SQRT(E222)</f>
        <v>3.7681762176644942E-2</v>
      </c>
    </row>
    <row r="223" spans="1:6" hidden="1" x14ac:dyDescent="0.25">
      <c r="B223">
        <v>2210.4420884277401</v>
      </c>
      <c r="C223">
        <v>6.5716854425601795E-2</v>
      </c>
      <c r="D223">
        <v>157.459326412416</v>
      </c>
    </row>
    <row r="224" spans="1:6" hidden="1" x14ac:dyDescent="0.25">
      <c r="B224">
        <v>2220.44408882786</v>
      </c>
      <c r="C224">
        <v>8.6208259377835703E-2</v>
      </c>
      <c r="D224">
        <v>155.24163583979299</v>
      </c>
    </row>
    <row r="225" spans="1:6" hidden="1" x14ac:dyDescent="0.25">
      <c r="B225">
        <v>2230.4460892279899</v>
      </c>
      <c r="C225">
        <v>0.126967001848271</v>
      </c>
      <c r="D225">
        <v>152.48578902601801</v>
      </c>
    </row>
    <row r="226" spans="1:6" hidden="1" x14ac:dyDescent="0.25">
      <c r="B226">
        <v>2240.4480896281102</v>
      </c>
      <c r="C226">
        <v>0.24886174808926301</v>
      </c>
      <c r="D226">
        <v>149.37371636990699</v>
      </c>
    </row>
    <row r="227" spans="1:6" x14ac:dyDescent="0.25">
      <c r="A227">
        <v>1</v>
      </c>
      <c r="B227" s="3">
        <v>2250.4500900282401</v>
      </c>
      <c r="C227">
        <v>10.789948323759701</v>
      </c>
      <c r="D227">
        <v>-34.077283029778897</v>
      </c>
      <c r="E227">
        <f>(C227^2)/2</f>
        <v>58.211492414702384</v>
      </c>
      <c r="F227">
        <f>SQRT(E227)</f>
        <v>7.6296456283829057</v>
      </c>
    </row>
    <row r="228" spans="1:6" hidden="1" x14ac:dyDescent="0.25">
      <c r="B228">
        <v>2260.45209042837</v>
      </c>
      <c r="C228">
        <v>0.23713774077983099</v>
      </c>
      <c r="D228">
        <v>-37.585797607692299</v>
      </c>
    </row>
    <row r="229" spans="1:6" hidden="1" x14ac:dyDescent="0.25">
      <c r="B229">
        <v>2270.4540908284898</v>
      </c>
      <c r="C229">
        <v>0.114932172899101</v>
      </c>
      <c r="D229">
        <v>-41.383663706404398</v>
      </c>
    </row>
    <row r="230" spans="1:6" hidden="1" x14ac:dyDescent="0.25">
      <c r="B230">
        <v>2280.4560912286202</v>
      </c>
      <c r="C230">
        <v>7.3609090868151206E-2</v>
      </c>
      <c r="D230">
        <v>-45.432641416392698</v>
      </c>
    </row>
    <row r="231" spans="1:6" hidden="1" x14ac:dyDescent="0.25">
      <c r="B231">
        <v>2290.45809162874</v>
      </c>
      <c r="C231">
        <v>5.22107263196772E-2</v>
      </c>
      <c r="D231">
        <v>-49.853095817089098</v>
      </c>
    </row>
    <row r="232" spans="1:6" x14ac:dyDescent="0.25">
      <c r="A232">
        <v>1</v>
      </c>
      <c r="B232" s="3">
        <v>2300.4600920288699</v>
      </c>
      <c r="C232">
        <v>3.8353896437323003E-2</v>
      </c>
      <c r="D232">
        <v>-54.955238898646002</v>
      </c>
      <c r="E232">
        <f>(C232^2)/2</f>
        <v>7.3551068596244904E-4</v>
      </c>
      <c r="F232">
        <f>SQRT(E232)</f>
        <v>2.7120300255757662E-2</v>
      </c>
    </row>
    <row r="233" spans="1:6" hidden="1" x14ac:dyDescent="0.25">
      <c r="B233">
        <v>2310.4620924289902</v>
      </c>
      <c r="C233">
        <v>2.7571088345618E-2</v>
      </c>
      <c r="D233">
        <v>-61.667635703628598</v>
      </c>
    </row>
    <row r="234" spans="1:6" hidden="1" x14ac:dyDescent="0.25">
      <c r="B234">
        <v>2320.4640928291201</v>
      </c>
      <c r="C234">
        <v>1.7308207985196999E-2</v>
      </c>
      <c r="D234">
        <v>-74.129087646631902</v>
      </c>
    </row>
    <row r="235" spans="1:6" hidden="1" x14ac:dyDescent="0.25">
      <c r="B235">
        <v>2330.46609322924</v>
      </c>
      <c r="C235">
        <v>7.8758283790420491E-3</v>
      </c>
      <c r="D235">
        <v>-137.09763712383699</v>
      </c>
    </row>
    <row r="236" spans="1:6" hidden="1" x14ac:dyDescent="0.25">
      <c r="B236">
        <v>2340.4680936293698</v>
      </c>
      <c r="C236">
        <v>3.7172126183191198E-2</v>
      </c>
      <c r="D236">
        <v>141.06876500525101</v>
      </c>
    </row>
    <row r="237" spans="1:6" x14ac:dyDescent="0.25">
      <c r="A237">
        <v>1</v>
      </c>
      <c r="B237" s="3">
        <v>2350.4700940295002</v>
      </c>
      <c r="C237">
        <v>2.89356826371364</v>
      </c>
      <c r="D237">
        <v>-53.416507815501497</v>
      </c>
      <c r="E237">
        <f>(C237^2)/2</f>
        <v>4.1863686483853844</v>
      </c>
      <c r="F237">
        <f>SQRT(E237)</f>
        <v>2.0460617410980988</v>
      </c>
    </row>
    <row r="238" spans="1:6" hidden="1" x14ac:dyDescent="0.25">
      <c r="B238">
        <v>2360.47209442962</v>
      </c>
      <c r="C238">
        <v>9.51724200168865E-2</v>
      </c>
      <c r="D238">
        <v>-59.999978006732697</v>
      </c>
    </row>
    <row r="239" spans="1:6" hidden="1" x14ac:dyDescent="0.25">
      <c r="B239">
        <v>2370.4740948297499</v>
      </c>
      <c r="C239">
        <v>6.0524582030207698E-2</v>
      </c>
      <c r="D239">
        <v>-64.727031261576997</v>
      </c>
    </row>
    <row r="240" spans="1:6" hidden="1" x14ac:dyDescent="0.25">
      <c r="B240">
        <v>2380.4760952298702</v>
      </c>
      <c r="C240">
        <v>4.8707056168647601E-2</v>
      </c>
      <c r="D240">
        <v>-68.449703622666604</v>
      </c>
    </row>
    <row r="241" spans="1:6" hidden="1" x14ac:dyDescent="0.25">
      <c r="B241">
        <v>2390.4780956300001</v>
      </c>
      <c r="C241">
        <v>4.2869384861222097E-2</v>
      </c>
      <c r="D241">
        <v>-71.423049670180603</v>
      </c>
    </row>
    <row r="242" spans="1:6" x14ac:dyDescent="0.25">
      <c r="A242">
        <v>1</v>
      </c>
      <c r="B242" s="3">
        <v>2400.48009603012</v>
      </c>
      <c r="C242">
        <v>3.96888952172317E-2</v>
      </c>
      <c r="D242">
        <v>-73.597923818138895</v>
      </c>
      <c r="E242">
        <f>(C242^2)/2</f>
        <v>7.8760420178219861E-4</v>
      </c>
      <c r="F242">
        <f>SQRT(E242)</f>
        <v>2.8064286945906868E-2</v>
      </c>
    </row>
    <row r="243" spans="1:6" hidden="1" x14ac:dyDescent="0.25">
      <c r="B243">
        <v>2410.4820964302498</v>
      </c>
      <c r="C243">
        <v>3.8186323285064501E-2</v>
      </c>
      <c r="D243">
        <v>-74.662435018702197</v>
      </c>
    </row>
    <row r="244" spans="1:6" hidden="1" x14ac:dyDescent="0.25">
      <c r="B244">
        <v>2420.4840968303702</v>
      </c>
      <c r="C244">
        <v>3.8296496713009602E-2</v>
      </c>
      <c r="D244">
        <v>-73.847223565295394</v>
      </c>
    </row>
    <row r="245" spans="1:6" hidden="1" x14ac:dyDescent="0.25">
      <c r="B245">
        <v>2430.4860972305</v>
      </c>
      <c r="C245">
        <v>4.1276112965460597E-2</v>
      </c>
      <c r="D245">
        <v>-69.2463019974589</v>
      </c>
    </row>
    <row r="246" spans="1:6" hidden="1" x14ac:dyDescent="0.25">
      <c r="B246">
        <v>2440.4880976306299</v>
      </c>
      <c r="C246">
        <v>5.6118016547068501E-2</v>
      </c>
      <c r="D246">
        <v>-55.690747062438703</v>
      </c>
    </row>
    <row r="247" spans="1:6" x14ac:dyDescent="0.25">
      <c r="A247">
        <v>1</v>
      </c>
      <c r="B247" s="3">
        <v>2450.4900980307498</v>
      </c>
      <c r="C247">
        <v>1.72621613149578</v>
      </c>
      <c r="D247">
        <v>157.80891746216</v>
      </c>
      <c r="E247">
        <f>(C247^2)/2</f>
        <v>1.4899110663181281</v>
      </c>
      <c r="F247">
        <f>SQRT(E247)</f>
        <v>1.220619132374275</v>
      </c>
    </row>
    <row r="248" spans="1:6" hidden="1" x14ac:dyDescent="0.25">
      <c r="B248">
        <v>2460.4920984308801</v>
      </c>
      <c r="C248">
        <v>5.32476507210266E-2</v>
      </c>
      <c r="D248">
        <v>-166.233427488849</v>
      </c>
    </row>
    <row r="249" spans="1:6" hidden="1" x14ac:dyDescent="0.25">
      <c r="B249">
        <v>2470.494098831</v>
      </c>
      <c r="C249">
        <v>4.1354111604070903E-2</v>
      </c>
      <c r="D249">
        <v>-148.75867712845701</v>
      </c>
    </row>
    <row r="250" spans="1:6" hidden="1" x14ac:dyDescent="0.25">
      <c r="B250">
        <v>2480.4960992311298</v>
      </c>
      <c r="C250">
        <v>4.1117233427389398E-2</v>
      </c>
      <c r="D250">
        <v>-142.37744433358</v>
      </c>
    </row>
    <row r="251" spans="1:6" hidden="1" x14ac:dyDescent="0.25">
      <c r="B251">
        <v>2490.4980996312502</v>
      </c>
      <c r="C251">
        <v>4.3979995506074697E-2</v>
      </c>
      <c r="D251">
        <v>-140.49954701334599</v>
      </c>
    </row>
    <row r="252" spans="1:6" x14ac:dyDescent="0.25">
      <c r="A252">
        <v>1</v>
      </c>
      <c r="B252" s="3">
        <v>2500.50010003138</v>
      </c>
      <c r="C252">
        <v>4.9264820075599298E-2</v>
      </c>
      <c r="D252">
        <v>-140.66881388682199</v>
      </c>
      <c r="E252">
        <f>(C252^2)/2</f>
        <v>1.2135112485405859E-3</v>
      </c>
      <c r="F252">
        <f>SQRT(E252)</f>
        <v>3.483548834939143E-2</v>
      </c>
    </row>
  </sheetData>
  <autoFilter ref="A1:D252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" sqref="C1"/>
    </sheetView>
  </sheetViews>
  <sheetFormatPr baseColWidth="10" defaultRowHeight="15" x14ac:dyDescent="0.25"/>
  <cols>
    <col min="2" max="2" width="23.42578125" customWidth="1"/>
    <col min="5" max="5" width="19.7109375" customWidth="1"/>
  </cols>
  <sheetData>
    <row r="1" spans="1:6" x14ac:dyDescent="0.25">
      <c r="B1" t="s">
        <v>81</v>
      </c>
      <c r="C1">
        <f>'ahora si 1'!S32</f>
        <v>0.59512352473583419</v>
      </c>
    </row>
    <row r="2" spans="1:6" x14ac:dyDescent="0.25">
      <c r="B2" t="s">
        <v>82</v>
      </c>
      <c r="C2" s="2">
        <f>('Ahora si 2'!S32)</f>
        <v>0.56213100353108081</v>
      </c>
    </row>
    <row r="3" spans="1:6" x14ac:dyDescent="0.25">
      <c r="B3" t="s">
        <v>83</v>
      </c>
      <c r="C3">
        <f>('ahora si 3'!S32)</f>
        <v>0.57715677927154885</v>
      </c>
    </row>
    <row r="5" spans="1:6" x14ac:dyDescent="0.25">
      <c r="A5" t="s">
        <v>79</v>
      </c>
      <c r="B5" t="s">
        <v>80</v>
      </c>
      <c r="C5">
        <f>(('ahora si 1'!S32)+('Ahora si 2'!S32)+('ahora si 3'!S32))/3</f>
        <v>0.57813710251282135</v>
      </c>
    </row>
    <row r="8" spans="1:6" x14ac:dyDescent="0.25">
      <c r="B8" t="s">
        <v>84</v>
      </c>
      <c r="C8">
        <v>0.93</v>
      </c>
    </row>
    <row r="9" spans="1:6" x14ac:dyDescent="0.25">
      <c r="C9" t="s">
        <v>85</v>
      </c>
    </row>
    <row r="10" spans="1:6" x14ac:dyDescent="0.25">
      <c r="B10" t="s">
        <v>86</v>
      </c>
      <c r="C10">
        <f>C8-C5</f>
        <v>0.35186289748717869</v>
      </c>
      <c r="E10" t="s">
        <v>87</v>
      </c>
      <c r="F10">
        <f>C10*100</f>
        <v>35.186289748717869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4" sqref="F14"/>
    </sheetView>
  </sheetViews>
  <sheetFormatPr baseColWidth="10" defaultRowHeight="15" x14ac:dyDescent="0.25"/>
  <cols>
    <col min="2" max="2" width="23.42578125" customWidth="1"/>
    <col min="5" max="5" width="19.7109375" customWidth="1"/>
  </cols>
  <sheetData>
    <row r="1" spans="1:7" x14ac:dyDescent="0.25">
      <c r="B1" t="s">
        <v>81</v>
      </c>
      <c r="C1">
        <f>'ahora si 1 (1)'!S32</f>
        <v>0.98741056731526344</v>
      </c>
    </row>
    <row r="2" spans="1:7" x14ac:dyDescent="0.25">
      <c r="B2" t="s">
        <v>82</v>
      </c>
      <c r="C2" s="2">
        <f>('Ahora si 2 (2)'!S32)</f>
        <v>0.93371286727054836</v>
      </c>
    </row>
    <row r="3" spans="1:7" x14ac:dyDescent="0.25">
      <c r="B3" t="s">
        <v>83</v>
      </c>
      <c r="C3">
        <f>('ahora si 3 (3)'!S32)</f>
        <v>0.96217880843427028</v>
      </c>
    </row>
    <row r="5" spans="1:7" x14ac:dyDescent="0.25">
      <c r="A5" t="s">
        <v>79</v>
      </c>
      <c r="B5" t="s">
        <v>80</v>
      </c>
      <c r="C5">
        <f>(C1+C2+C3)/3</f>
        <v>0.96110074767336073</v>
      </c>
    </row>
    <row r="8" spans="1:7" x14ac:dyDescent="0.25">
      <c r="B8" t="s">
        <v>84</v>
      </c>
      <c r="C8">
        <v>0.93</v>
      </c>
    </row>
    <row r="10" spans="1:7" x14ac:dyDescent="0.25">
      <c r="B10" t="s">
        <v>122</v>
      </c>
      <c r="C10">
        <f>C5-C8</f>
        <v>3.1100747673360685E-2</v>
      </c>
      <c r="E10" t="s">
        <v>28</v>
      </c>
      <c r="F10">
        <f>C10*100</f>
        <v>3.1100747673360685</v>
      </c>
      <c r="G10" t="s">
        <v>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A40" workbookViewId="0">
      <selection activeCell="N56" sqref="N56"/>
    </sheetView>
  </sheetViews>
  <sheetFormatPr baseColWidth="10" defaultRowHeight="15" x14ac:dyDescent="0.25"/>
  <cols>
    <col min="1" max="1" width="19.28515625" customWidth="1"/>
    <col min="2" max="2" width="18.28515625" customWidth="1"/>
    <col min="3" max="3" width="16.7109375" customWidth="1"/>
    <col min="4" max="4" width="13" customWidth="1"/>
    <col min="5" max="5" width="14.5703125" customWidth="1"/>
    <col min="9" max="9" width="12" bestFit="1" customWidth="1"/>
    <col min="15" max="15" width="12" bestFit="1" customWidth="1"/>
  </cols>
  <sheetData>
    <row r="1" spans="1:8" x14ac:dyDescent="0.25">
      <c r="B1" t="s">
        <v>91</v>
      </c>
      <c r="C1" t="s">
        <v>93</v>
      </c>
      <c r="D1" t="s">
        <v>94</v>
      </c>
      <c r="E1" t="s">
        <v>14</v>
      </c>
      <c r="F1" t="s">
        <v>92</v>
      </c>
      <c r="G1" t="s">
        <v>95</v>
      </c>
    </row>
    <row r="2" spans="1:8" x14ac:dyDescent="0.25">
      <c r="A2" t="s">
        <v>88</v>
      </c>
      <c r="B2">
        <f>'ahora si 1'!S17</f>
        <v>36301.663075532859</v>
      </c>
      <c r="C2">
        <f>'ahora si 1'!S32</f>
        <v>0.59512352473583419</v>
      </c>
      <c r="D2">
        <v>0.97</v>
      </c>
      <c r="E2">
        <f>'ahora si 1'!S1</f>
        <v>218.20981499964398</v>
      </c>
      <c r="F2">
        <f>B2*(TAN(ACOS(C2))-TAN(ACOS(D2)))</f>
        <v>39922.456788366959</v>
      </c>
      <c r="G2" s="26">
        <f>F2/((E2^2)*2*PI()*50)</f>
        <v>2.6688171796041124E-3</v>
      </c>
    </row>
    <row r="3" spans="1:8" x14ac:dyDescent="0.25">
      <c r="A3" t="s">
        <v>89</v>
      </c>
      <c r="B3">
        <f>'Ahora si 2'!S17</f>
        <v>85097.58878690454</v>
      </c>
      <c r="C3">
        <f>'Ahora si 2'!S32</f>
        <v>0.56213100353108081</v>
      </c>
      <c r="D3">
        <v>0.97</v>
      </c>
      <c r="E3">
        <f>'Ahora si 2'!S1</f>
        <v>216.28742839419363</v>
      </c>
      <c r="F3">
        <f>B3*(TAN(ACOS(C3))-TAN(ACOS(D3)))</f>
        <v>103874.32436432637</v>
      </c>
      <c r="G3" s="26">
        <f>F3/((E3^2)*2*PI()*50)</f>
        <v>7.0679877036643043E-3</v>
      </c>
    </row>
    <row r="4" spans="1:8" x14ac:dyDescent="0.25">
      <c r="A4" t="s">
        <v>90</v>
      </c>
      <c r="B4">
        <f>'ahora si 3'!S17</f>
        <v>33596.727441839073</v>
      </c>
      <c r="C4">
        <f>'ahora si 3'!S32</f>
        <v>0.57715677927154885</v>
      </c>
      <c r="D4">
        <v>0.97</v>
      </c>
      <c r="E4">
        <f>'ahora si 3'!S1</f>
        <v>218.21539345487511</v>
      </c>
      <c r="F4">
        <f>B4*(TAN(ACOS(C4))-TAN(ACOS(D4)))</f>
        <v>39116.704840090832</v>
      </c>
      <c r="G4" s="26">
        <f>F4/((E4^2)*2*PI()*50)</f>
        <v>2.6148189473074479E-3</v>
      </c>
    </row>
    <row r="6" spans="1:8" x14ac:dyDescent="0.25">
      <c r="A6" s="27"/>
      <c r="B6" t="s">
        <v>106</v>
      </c>
      <c r="C6" t="s">
        <v>108</v>
      </c>
    </row>
    <row r="7" spans="1:8" x14ac:dyDescent="0.25">
      <c r="A7" s="24" t="s">
        <v>96</v>
      </c>
      <c r="B7" s="24">
        <f>(B21*B22/((B23^2)-((B21^2)*(B22^2))))*(B22*B21*B24+SQRT(((B24*B23)^2)+(B26*B25*B29)^2*(B23^2-B21^2*B22^2)))</f>
        <v>2.7372782750115865E-3</v>
      </c>
      <c r="C7" s="24">
        <f>(C9*B26*B29)/B28</f>
        <v>0.16117570665022768</v>
      </c>
      <c r="D7" s="24"/>
      <c r="E7" s="24" t="s">
        <v>107</v>
      </c>
      <c r="F7" s="24"/>
      <c r="G7" s="24"/>
      <c r="H7" s="24"/>
    </row>
    <row r="8" spans="1:8" x14ac:dyDescent="0.25">
      <c r="A8" s="24" t="s">
        <v>97</v>
      </c>
      <c r="B8" s="24">
        <f>1/(B26^2*B29^2*B9)</f>
        <v>7.8572299128253521E-3</v>
      </c>
      <c r="C8" s="25">
        <f>(G2/100)*E8</f>
        <v>1.3344085898020562E-4</v>
      </c>
      <c r="D8" s="24"/>
      <c r="E8" s="25">
        <v>5</v>
      </c>
      <c r="F8" s="24"/>
      <c r="G8" s="24"/>
      <c r="H8" s="24"/>
    </row>
    <row r="9" spans="1:8" x14ac:dyDescent="0.25">
      <c r="A9" s="24" t="s">
        <v>98</v>
      </c>
      <c r="B9" s="24">
        <f>B28*B7/(B26*B29)</f>
        <v>9.4194890397005514E-7</v>
      </c>
      <c r="C9" s="24">
        <f>1/(B26^2*B29^2*C8)</f>
        <v>5.5463590096676757E-5</v>
      </c>
      <c r="D9" s="24"/>
      <c r="E9" s="24"/>
      <c r="F9" s="24"/>
      <c r="G9" s="24"/>
      <c r="H9" s="24"/>
    </row>
    <row r="10" spans="1:8" x14ac:dyDescent="0.25">
      <c r="A10" s="23"/>
      <c r="B10" s="23"/>
    </row>
    <row r="11" spans="1:8" x14ac:dyDescent="0.25">
      <c r="A11" s="30"/>
      <c r="B11" t="s">
        <v>106</v>
      </c>
      <c r="C11" t="s">
        <v>108</v>
      </c>
    </row>
    <row r="12" spans="1:8" x14ac:dyDescent="0.25">
      <c r="A12" s="24" t="s">
        <v>96</v>
      </c>
      <c r="B12" s="24">
        <f>(B21*B22/((B23^2)-((B21^2)*(B22^2))))*(B22*B21*B24+SQRT(((B24*B23)^2)+(B26*B25*B29)^2*(B23^2-B21^2*B22^2)))</f>
        <v>2.7372782750115865E-3</v>
      </c>
      <c r="C12" s="24">
        <f>(C14*B26*B29)/B28</f>
        <v>3.8036683218544962E-2</v>
      </c>
      <c r="D12" s="24"/>
      <c r="E12" s="24" t="s">
        <v>107</v>
      </c>
      <c r="F12" s="24"/>
      <c r="G12" s="24"/>
      <c r="H12" s="24"/>
    </row>
    <row r="13" spans="1:8" x14ac:dyDescent="0.25">
      <c r="A13" s="24" t="s">
        <v>97</v>
      </c>
      <c r="B13" s="24">
        <f>1/(B26^2*B29^2*B14)</f>
        <v>7.8572299128253521E-3</v>
      </c>
      <c r="C13" s="25">
        <f>(G3/100)*E13</f>
        <v>5.654390162931444E-4</v>
      </c>
      <c r="D13" s="24"/>
      <c r="E13" s="25">
        <v>8</v>
      </c>
      <c r="F13" s="24"/>
      <c r="G13" s="24"/>
      <c r="H13" s="24"/>
    </row>
    <row r="14" spans="1:8" x14ac:dyDescent="0.25">
      <c r="A14" s="24" t="s">
        <v>98</v>
      </c>
      <c r="B14" s="24">
        <f>B28*B12/(B26*B29)</f>
        <v>9.4194890397005514E-7</v>
      </c>
      <c r="C14" s="24">
        <f>1/(B26^2*B29^2*C13)</f>
        <v>1.3089137628220484E-5</v>
      </c>
      <c r="D14" s="24"/>
      <c r="E14" s="24"/>
      <c r="F14" s="24"/>
      <c r="G14" s="24"/>
      <c r="H14" s="24"/>
    </row>
    <row r="15" spans="1:8" x14ac:dyDescent="0.25">
      <c r="A15" s="23"/>
      <c r="B15" s="23"/>
    </row>
    <row r="16" spans="1:8" x14ac:dyDescent="0.25">
      <c r="A16" s="28"/>
      <c r="B16" t="s">
        <v>106</v>
      </c>
      <c r="C16" t="s">
        <v>108</v>
      </c>
    </row>
    <row r="17" spans="1:8" x14ac:dyDescent="0.25">
      <c r="A17" s="24" t="s">
        <v>96</v>
      </c>
      <c r="B17" s="24">
        <f>(B21*B22/((B23^2)-((B21^2)*(B22^2))))*(B22*B21*B24+SQRT(((B24*B23)^2)+(B26*B25*B29)^2*(B23^2-B21^2*B22^2)))</f>
        <v>2.7372782750115865E-3</v>
      </c>
      <c r="C17" s="24">
        <f>(C19*B26*B29)/B28</f>
        <v>0.20563015236958201</v>
      </c>
      <c r="D17" s="24"/>
      <c r="E17" s="24" t="s">
        <v>107</v>
      </c>
      <c r="F17" s="24"/>
      <c r="G17" s="24"/>
      <c r="H17" s="24"/>
    </row>
    <row r="18" spans="1:8" x14ac:dyDescent="0.25">
      <c r="A18" s="24" t="s">
        <v>97</v>
      </c>
      <c r="B18" s="24">
        <f>1/(B26^2*B29^2*B19)</f>
        <v>7.8572299128253521E-3</v>
      </c>
      <c r="C18" s="25">
        <f>(G4/100)*E18</f>
        <v>1.0459275789229792E-4</v>
      </c>
      <c r="D18" s="24"/>
      <c r="E18" s="25">
        <v>4</v>
      </c>
      <c r="F18" s="24"/>
      <c r="G18" s="24"/>
      <c r="H18" s="24"/>
    </row>
    <row r="19" spans="1:8" x14ac:dyDescent="0.25">
      <c r="A19" s="24" t="s">
        <v>98</v>
      </c>
      <c r="B19" s="24">
        <f>B28*B17/(B26*B29)</f>
        <v>9.4194890397005514E-7</v>
      </c>
      <c r="C19" s="24">
        <f>1/(B26^2*B29^2*C18)</f>
        <v>7.0761200428883433E-5</v>
      </c>
      <c r="D19" s="24"/>
      <c r="E19" s="24"/>
      <c r="F19" s="24"/>
      <c r="G19" s="24"/>
      <c r="H19" s="24"/>
    </row>
    <row r="20" spans="1:8" x14ac:dyDescent="0.25">
      <c r="A20" s="23"/>
      <c r="B20" s="23"/>
    </row>
    <row r="21" spans="1:8" x14ac:dyDescent="0.25">
      <c r="A21" t="s">
        <v>99</v>
      </c>
      <c r="B21">
        <v>1E-3</v>
      </c>
    </row>
    <row r="22" spans="1:8" x14ac:dyDescent="0.25">
      <c r="A22" t="s">
        <v>100</v>
      </c>
      <c r="B22">
        <v>308.58461999999997</v>
      </c>
    </row>
    <row r="23" spans="1:8" x14ac:dyDescent="0.25">
      <c r="A23" t="s">
        <v>101</v>
      </c>
      <c r="B23">
        <v>26.21</v>
      </c>
    </row>
    <row r="24" spans="1:8" x14ac:dyDescent="0.25">
      <c r="A24" t="s">
        <v>102</v>
      </c>
      <c r="B24">
        <v>0</v>
      </c>
    </row>
    <row r="25" spans="1:8" x14ac:dyDescent="0.25">
      <c r="A25" t="s">
        <v>103</v>
      </c>
      <c r="B25">
        <v>2.0000000000000002E-5</v>
      </c>
    </row>
    <row r="26" spans="1:8" x14ac:dyDescent="0.25">
      <c r="A26" s="29" t="s">
        <v>62</v>
      </c>
      <c r="B26" s="29">
        <v>37</v>
      </c>
    </row>
    <row r="27" spans="1:8" x14ac:dyDescent="0.25">
      <c r="A27" s="29" t="s">
        <v>104</v>
      </c>
      <c r="B27" s="29">
        <v>50</v>
      </c>
    </row>
    <row r="28" spans="1:8" x14ac:dyDescent="0.25">
      <c r="A28" s="29" t="s">
        <v>18</v>
      </c>
      <c r="B28" s="29">
        <v>4</v>
      </c>
    </row>
    <row r="29" spans="1:8" x14ac:dyDescent="0.25">
      <c r="A29" s="29" t="s">
        <v>105</v>
      </c>
      <c r="B29" s="29">
        <f>2*PI()*B27</f>
        <v>314.15926535897933</v>
      </c>
    </row>
    <row r="38" spans="1:16" x14ac:dyDescent="0.25">
      <c r="B38" t="s">
        <v>118</v>
      </c>
      <c r="C38">
        <v>3</v>
      </c>
      <c r="D38">
        <v>5</v>
      </c>
      <c r="E38">
        <v>7</v>
      </c>
      <c r="F38">
        <v>9</v>
      </c>
      <c r="G38">
        <v>11</v>
      </c>
      <c r="H38">
        <v>13</v>
      </c>
      <c r="I38">
        <v>15</v>
      </c>
      <c r="J38">
        <v>17</v>
      </c>
      <c r="K38">
        <v>19</v>
      </c>
      <c r="L38">
        <v>21</v>
      </c>
      <c r="M38">
        <v>23</v>
      </c>
      <c r="N38">
        <v>27</v>
      </c>
      <c r="O38">
        <v>35</v>
      </c>
      <c r="P38">
        <v>37</v>
      </c>
    </row>
    <row r="39" spans="1:16" x14ac:dyDescent="0.25">
      <c r="A39" s="26" t="s">
        <v>109</v>
      </c>
      <c r="B39" s="26" t="s">
        <v>96</v>
      </c>
      <c r="C39" s="26">
        <v>1.5902669722822459E-2</v>
      </c>
      <c r="D39" s="26">
        <v>9.5416018336934773E-3</v>
      </c>
      <c r="E39" s="26">
        <v>6.8154298812096274E-3</v>
      </c>
      <c r="F39" s="26">
        <v>3.1181705338867573E-3</v>
      </c>
      <c r="G39" s="26">
        <v>3.6142431188232869E-2</v>
      </c>
      <c r="H39" s="26">
        <v>2.6213191850806257E-3</v>
      </c>
      <c r="I39" s="26">
        <v>7.9513348614112314E-2</v>
      </c>
      <c r="J39" s="26"/>
      <c r="K39" s="26">
        <v>0.1255473925485984</v>
      </c>
      <c r="L39" s="26">
        <v>9.4658748350133701E-2</v>
      </c>
      <c r="M39" s="26">
        <v>5.1856531704855859E-2</v>
      </c>
      <c r="N39" s="26"/>
      <c r="O39" s="26">
        <v>6.8154298812096267E-2</v>
      </c>
    </row>
    <row r="40" spans="1:16" x14ac:dyDescent="0.25">
      <c r="A40" s="26" t="s">
        <v>109</v>
      </c>
      <c r="B40" s="26" t="s">
        <v>97</v>
      </c>
      <c r="C40" s="26">
        <v>2.6688171796041124E-4</v>
      </c>
      <c r="D40" s="26">
        <v>2.6688171796041124E-4</v>
      </c>
      <c r="E40" s="26">
        <v>2.6688171796041124E-4</v>
      </c>
      <c r="F40" s="26">
        <v>4.536989205326991E-4</v>
      </c>
      <c r="G40" s="26">
        <v>8.0064515388123371E-5</v>
      </c>
      <c r="H40" s="26">
        <v>2.6688171796041124E-4</v>
      </c>
      <c r="I40" s="26">
        <v>2.6688171796041124E-4</v>
      </c>
      <c r="J40" s="26"/>
      <c r="K40" s="26">
        <v>1.3344085898020562E-4</v>
      </c>
      <c r="L40" s="26">
        <v>2.6688171796041124E-4</v>
      </c>
      <c r="M40" s="26">
        <v>2.6688171796041124E-4</v>
      </c>
      <c r="N40" s="26"/>
      <c r="O40" s="26">
        <v>1.3344085898020562E-4</v>
      </c>
    </row>
    <row r="41" spans="1:16" x14ac:dyDescent="0.25">
      <c r="A41" s="26" t="s">
        <v>109</v>
      </c>
      <c r="B41" s="26" t="s">
        <v>98</v>
      </c>
      <c r="C41" s="26">
        <v>4.2183141579083599E-3</v>
      </c>
      <c r="D41" s="26">
        <v>1.5185930968470095E-3</v>
      </c>
      <c r="E41" s="26">
        <v>7.7479239635051508E-4</v>
      </c>
      <c r="F41" s="26">
        <v>2.7570680770642872E-4</v>
      </c>
      <c r="G41" s="26">
        <v>1.0458630143574447E-3</v>
      </c>
      <c r="H41" s="26">
        <v>2.2464394923772332E-4</v>
      </c>
      <c r="I41" s="26">
        <v>1.687325663163344E-4</v>
      </c>
      <c r="J41" s="26"/>
      <c r="K41" s="26">
        <v>2.1033145385692656E-4</v>
      </c>
      <c r="L41" s="26">
        <v>8.6088044038946121E-5</v>
      </c>
      <c r="M41" s="26">
        <v>7.1767159586342614E-5</v>
      </c>
      <c r="N41" s="26"/>
      <c r="O41" s="26">
        <v>6.1983391708041199E-5</v>
      </c>
    </row>
    <row r="42" spans="1:16" x14ac:dyDescent="0.25">
      <c r="A42" t="s">
        <v>110</v>
      </c>
      <c r="B42" t="s">
        <v>96</v>
      </c>
      <c r="C42">
        <v>3.0636348932487917E-3</v>
      </c>
      <c r="D42">
        <v>1.8381809359492749E-3</v>
      </c>
      <c r="E42">
        <v>9.1909046797463752E-3</v>
      </c>
      <c r="F42">
        <v>1.9856892826612536E-2</v>
      </c>
      <c r="G42">
        <v>5.8487575234749669E-3</v>
      </c>
      <c r="H42">
        <v>4.948948673709587E-2</v>
      </c>
      <c r="I42">
        <v>2.1445444252741547E-2</v>
      </c>
      <c r="J42">
        <v>0.17660954090493033</v>
      </c>
      <c r="L42">
        <v>3.0636348932487921E-2</v>
      </c>
      <c r="O42">
        <v>3.2168166379112309E-2</v>
      </c>
    </row>
    <row r="43" spans="1:16" x14ac:dyDescent="0.25">
      <c r="A43" t="s">
        <v>110</v>
      </c>
      <c r="B43" t="s">
        <v>97</v>
      </c>
      <c r="C43">
        <v>9.8951827851300259E-4</v>
      </c>
      <c r="D43">
        <v>9.8951827851300259E-4</v>
      </c>
      <c r="E43">
        <v>9.8951827851300259E-4</v>
      </c>
      <c r="F43">
        <v>9.8951827851300259E-4</v>
      </c>
      <c r="G43">
        <v>7.067987703664305E-5</v>
      </c>
      <c r="H43">
        <v>9.8951827851300259E-4</v>
      </c>
      <c r="I43">
        <v>9.8951827851300259E-4</v>
      </c>
      <c r="J43">
        <v>3.5339938518321525E-4</v>
      </c>
      <c r="L43">
        <v>9.8951827851300259E-4</v>
      </c>
      <c r="O43">
        <v>5.654390162931444E-4</v>
      </c>
    </row>
    <row r="44" spans="1:16" x14ac:dyDescent="0.25">
      <c r="A44" t="s">
        <v>110</v>
      </c>
      <c r="B44" t="s">
        <v>98</v>
      </c>
      <c r="C44">
        <v>1.1377161532084982E-3</v>
      </c>
      <c r="D44">
        <v>4.0957781515505928E-4</v>
      </c>
      <c r="E44">
        <v>2.0896827303829555E-4</v>
      </c>
      <c r="F44">
        <v>1.2641290591205534E-4</v>
      </c>
      <c r="G44">
        <v>1.1847292173906674E-3</v>
      </c>
      <c r="H44">
        <v>6.0588434194535405E-5</v>
      </c>
      <c r="I44">
        <v>4.5508646128339931E-5</v>
      </c>
      <c r="J44">
        <v>9.9205699172505709E-5</v>
      </c>
      <c r="L44">
        <v>2.3218697004255064E-5</v>
      </c>
      <c r="O44">
        <v>1.4627779112680686E-5</v>
      </c>
    </row>
    <row r="45" spans="1:16" x14ac:dyDescent="0.25">
      <c r="A45" s="26" t="s">
        <v>111</v>
      </c>
      <c r="B45" s="26" t="s">
        <v>96</v>
      </c>
      <c r="C45" s="26">
        <v>1.6231073360372338E-2</v>
      </c>
      <c r="D45" s="26">
        <v>9.7386440162234023E-3</v>
      </c>
      <c r="E45" s="26">
        <v>6.9561742973024308E-3</v>
      </c>
      <c r="F45" s="26">
        <v>2.7051788933953894E-2</v>
      </c>
      <c r="G45" s="32">
        <v>7.9047435196618525E-4</v>
      </c>
      <c r="H45" s="26">
        <v>1.4863620293381261E-3</v>
      </c>
      <c r="I45" s="26">
        <v>8.1155366801861695E-2</v>
      </c>
      <c r="J45" s="26"/>
      <c r="K45" s="26"/>
      <c r="L45" s="26">
        <v>9.6613531906978189E-2</v>
      </c>
      <c r="M45" s="26"/>
      <c r="N45" s="26">
        <v>0.18034525955969266</v>
      </c>
      <c r="P45">
        <v>0.19322706381395638</v>
      </c>
    </row>
    <row r="46" spans="1:16" x14ac:dyDescent="0.25">
      <c r="A46" s="26" t="s">
        <v>111</v>
      </c>
      <c r="B46" s="26" t="s">
        <v>97</v>
      </c>
      <c r="C46" s="26">
        <v>2.6148189473074477E-4</v>
      </c>
      <c r="D46" s="26">
        <v>2.6148189473074477E-4</v>
      </c>
      <c r="E46" s="26">
        <v>2.6148189473074477E-4</v>
      </c>
      <c r="F46" s="26">
        <v>5.2296378946148958E-5</v>
      </c>
      <c r="G46" s="32">
        <v>5.2296378946148955E-4</v>
      </c>
      <c r="H46" s="26">
        <v>4.706674105153406E-4</v>
      </c>
      <c r="I46" s="26">
        <v>2.6148189473074479E-5</v>
      </c>
      <c r="J46" s="26"/>
      <c r="K46" s="26"/>
      <c r="L46" s="26">
        <v>2.6148189473074477E-4</v>
      </c>
      <c r="M46" s="26"/>
      <c r="N46" s="26">
        <v>1.3074094736537239E-4</v>
      </c>
      <c r="P46">
        <v>1.0459275789229792E-4</v>
      </c>
    </row>
    <row r="47" spans="1:16" x14ac:dyDescent="0.25">
      <c r="A47" s="26" t="s">
        <v>111</v>
      </c>
      <c r="B47" s="26" t="s">
        <v>98</v>
      </c>
      <c r="C47" s="26">
        <v>4.3054259283173968E-3</v>
      </c>
      <c r="D47" s="26">
        <v>1.5499533341942627E-3</v>
      </c>
      <c r="E47" s="26">
        <v>7.9079251744605238E-4</v>
      </c>
      <c r="F47" s="26">
        <v>2.3919032935096644E-3</v>
      </c>
      <c r="G47" s="32">
        <v>1.6011914609444862E-4</v>
      </c>
      <c r="H47" s="26">
        <v>1.273794653348342E-4</v>
      </c>
      <c r="I47" s="26">
        <v>1.7221703713269586E-3</v>
      </c>
      <c r="J47" s="26"/>
      <c r="K47" s="26"/>
      <c r="L47" s="26">
        <v>8.7865835271783597E-5</v>
      </c>
      <c r="M47" s="26"/>
      <c r="N47" s="26">
        <v>1.0630681304487399E-4</v>
      </c>
      <c r="P47">
        <v>7.0761200428883433E-5</v>
      </c>
    </row>
    <row r="50" spans="2:12" x14ac:dyDescent="0.25">
      <c r="B50" s="48"/>
      <c r="C50" s="46" t="s">
        <v>112</v>
      </c>
      <c r="D50" s="38" t="s">
        <v>114</v>
      </c>
      <c r="E50" s="47" t="s">
        <v>116</v>
      </c>
      <c r="F50" s="46" t="s">
        <v>113</v>
      </c>
      <c r="G50" s="38" t="s">
        <v>115</v>
      </c>
      <c r="H50" s="47" t="s">
        <v>117</v>
      </c>
      <c r="I50" s="37" t="s">
        <v>120</v>
      </c>
      <c r="J50" s="37" t="s">
        <v>119</v>
      </c>
      <c r="K50" s="39" t="s">
        <v>121</v>
      </c>
      <c r="L50" s="33"/>
    </row>
    <row r="51" spans="2:12" x14ac:dyDescent="0.25">
      <c r="B51" s="49">
        <v>3</v>
      </c>
      <c r="C51" s="46">
        <v>10</v>
      </c>
      <c r="D51" s="38">
        <v>14</v>
      </c>
      <c r="E51" s="47">
        <v>10</v>
      </c>
      <c r="F51" s="46">
        <v>250</v>
      </c>
      <c r="G51" s="38">
        <v>250</v>
      </c>
      <c r="H51" s="47">
        <v>250</v>
      </c>
      <c r="I51" s="40"/>
      <c r="J51" s="40"/>
      <c r="K51" s="41"/>
      <c r="L51" s="31"/>
    </row>
    <row r="52" spans="2:12" x14ac:dyDescent="0.25">
      <c r="B52" s="49">
        <v>5</v>
      </c>
      <c r="C52" s="46">
        <v>10</v>
      </c>
      <c r="D52" s="38">
        <v>14</v>
      </c>
      <c r="E52" s="47">
        <v>10</v>
      </c>
      <c r="F52" s="46">
        <v>250</v>
      </c>
      <c r="G52" s="38">
        <v>250</v>
      </c>
      <c r="H52" s="47">
        <v>250</v>
      </c>
      <c r="I52" s="40"/>
      <c r="J52" s="40"/>
      <c r="K52" s="41"/>
      <c r="L52" s="31"/>
    </row>
    <row r="53" spans="2:12" x14ac:dyDescent="0.25">
      <c r="B53" s="49">
        <v>7</v>
      </c>
      <c r="C53" s="46">
        <v>10</v>
      </c>
      <c r="D53" s="38">
        <v>14</v>
      </c>
      <c r="E53" s="47">
        <v>10</v>
      </c>
      <c r="F53" s="46">
        <v>250</v>
      </c>
      <c r="G53" s="38">
        <v>50</v>
      </c>
      <c r="H53" s="47">
        <v>250</v>
      </c>
      <c r="I53" s="40"/>
      <c r="J53" s="40"/>
      <c r="K53" s="41"/>
      <c r="L53" s="31"/>
    </row>
    <row r="54" spans="2:12" x14ac:dyDescent="0.25">
      <c r="B54" s="49">
        <v>9</v>
      </c>
      <c r="C54" s="46">
        <v>17</v>
      </c>
      <c r="D54" s="38">
        <v>14</v>
      </c>
      <c r="E54" s="51">
        <v>2</v>
      </c>
      <c r="F54" s="46">
        <v>250</v>
      </c>
      <c r="G54" s="38">
        <v>18</v>
      </c>
      <c r="H54" s="47">
        <v>250</v>
      </c>
      <c r="I54" s="40"/>
      <c r="J54" s="40"/>
      <c r="K54" s="41"/>
      <c r="L54" s="31"/>
    </row>
    <row r="55" spans="2:12" x14ac:dyDescent="0.25">
      <c r="B55" s="49">
        <v>11</v>
      </c>
      <c r="C55" s="46">
        <v>3</v>
      </c>
      <c r="D55" s="38">
        <v>1</v>
      </c>
      <c r="E55" s="51">
        <v>20</v>
      </c>
      <c r="F55" s="46">
        <v>100</v>
      </c>
      <c r="G55" s="38">
        <v>700</v>
      </c>
      <c r="H55" s="47">
        <v>700</v>
      </c>
      <c r="I55" s="42"/>
      <c r="J55" s="42"/>
      <c r="K55" s="43"/>
      <c r="L55" s="23"/>
    </row>
    <row r="56" spans="2:12" x14ac:dyDescent="0.25">
      <c r="B56" s="49">
        <v>13</v>
      </c>
      <c r="C56" s="46">
        <v>10</v>
      </c>
      <c r="D56" s="38">
        <v>14</v>
      </c>
      <c r="E56" s="51">
        <v>18</v>
      </c>
      <c r="F56" s="46">
        <v>350</v>
      </c>
      <c r="G56" s="38">
        <v>5</v>
      </c>
      <c r="H56" s="47">
        <v>350</v>
      </c>
      <c r="I56" s="40"/>
      <c r="J56" s="40"/>
      <c r="K56" s="41"/>
      <c r="L56" s="31"/>
    </row>
    <row r="57" spans="2:12" x14ac:dyDescent="0.25">
      <c r="B57" s="49">
        <v>15</v>
      </c>
      <c r="C57" s="46">
        <v>10</v>
      </c>
      <c r="D57" s="38">
        <v>14</v>
      </c>
      <c r="E57" s="47">
        <v>1</v>
      </c>
      <c r="F57" s="46">
        <v>10</v>
      </c>
      <c r="G57" s="38">
        <v>10</v>
      </c>
      <c r="H57" s="47">
        <v>100</v>
      </c>
      <c r="I57" s="40"/>
      <c r="J57" s="40"/>
      <c r="K57" s="41"/>
      <c r="L57" s="31"/>
    </row>
    <row r="58" spans="2:12" x14ac:dyDescent="0.25">
      <c r="B58" s="49">
        <v>17</v>
      </c>
      <c r="C58" s="46"/>
      <c r="D58" s="38">
        <v>5</v>
      </c>
      <c r="E58" s="47"/>
      <c r="F58" s="46"/>
      <c r="G58" s="38">
        <v>3</v>
      </c>
      <c r="H58" s="47"/>
      <c r="I58" s="40"/>
      <c r="J58" s="40"/>
      <c r="K58" s="41"/>
      <c r="L58" s="31"/>
    </row>
    <row r="59" spans="2:12" x14ac:dyDescent="0.25">
      <c r="B59" s="49">
        <v>19</v>
      </c>
      <c r="C59" s="46">
        <v>5</v>
      </c>
      <c r="D59" s="38"/>
      <c r="E59" s="47"/>
      <c r="F59" s="46">
        <v>10</v>
      </c>
      <c r="G59" s="38"/>
      <c r="H59" s="47"/>
      <c r="I59" s="40"/>
      <c r="J59" s="40"/>
      <c r="K59" s="41"/>
      <c r="L59" s="31"/>
    </row>
    <row r="60" spans="2:12" x14ac:dyDescent="0.25">
      <c r="B60" s="49">
        <v>21</v>
      </c>
      <c r="C60" s="46">
        <v>10</v>
      </c>
      <c r="D60" s="38">
        <v>14</v>
      </c>
      <c r="E60" s="47">
        <v>10</v>
      </c>
      <c r="F60" s="46">
        <v>6</v>
      </c>
      <c r="G60" s="38">
        <v>5</v>
      </c>
      <c r="H60" s="47">
        <v>6</v>
      </c>
      <c r="I60" s="40"/>
      <c r="J60" s="40"/>
      <c r="K60" s="41"/>
      <c r="L60" s="31"/>
    </row>
    <row r="61" spans="2:12" x14ac:dyDescent="0.25">
      <c r="B61" s="49">
        <v>23</v>
      </c>
      <c r="C61" s="46">
        <v>10</v>
      </c>
      <c r="D61" s="38"/>
      <c r="E61" s="47"/>
      <c r="F61" s="46">
        <v>10</v>
      </c>
      <c r="G61" s="38"/>
      <c r="H61" s="47"/>
      <c r="I61" s="40"/>
      <c r="J61" s="40"/>
      <c r="K61" s="41"/>
      <c r="L61" s="31"/>
    </row>
    <row r="62" spans="2:12" x14ac:dyDescent="0.25">
      <c r="B62" s="49">
        <v>25</v>
      </c>
      <c r="C62" s="46"/>
      <c r="D62" s="38"/>
      <c r="E62" s="47"/>
      <c r="F62" s="46"/>
      <c r="G62" s="38"/>
      <c r="H62" s="47"/>
      <c r="I62" s="40"/>
      <c r="J62" s="40"/>
      <c r="K62" s="41"/>
      <c r="L62" s="31"/>
    </row>
    <row r="63" spans="2:12" x14ac:dyDescent="0.25">
      <c r="B63" s="49">
        <v>27</v>
      </c>
      <c r="C63" s="46"/>
      <c r="D63" s="38"/>
      <c r="E63" s="47">
        <v>5</v>
      </c>
      <c r="F63" s="46"/>
      <c r="G63" s="38"/>
      <c r="H63" s="47">
        <v>5</v>
      </c>
      <c r="I63" s="40"/>
      <c r="J63" s="40"/>
      <c r="K63" s="41"/>
      <c r="L63" s="31"/>
    </row>
    <row r="64" spans="2:12" x14ac:dyDescent="0.25">
      <c r="B64" s="49">
        <v>29</v>
      </c>
      <c r="C64" s="46"/>
      <c r="D64" s="38"/>
      <c r="E64" s="47"/>
      <c r="F64" s="46"/>
      <c r="G64" s="38"/>
      <c r="H64" s="47"/>
      <c r="I64" s="40"/>
      <c r="J64" s="40"/>
      <c r="K64" s="41"/>
      <c r="L64" s="31"/>
    </row>
    <row r="65" spans="2:12" x14ac:dyDescent="0.25">
      <c r="B65" s="49">
        <v>31</v>
      </c>
      <c r="C65" s="46"/>
      <c r="D65" s="38"/>
      <c r="E65" s="47"/>
      <c r="F65" s="46"/>
      <c r="G65" s="38"/>
      <c r="H65" s="47"/>
      <c r="I65" s="40"/>
      <c r="J65" s="40"/>
      <c r="K65" s="41"/>
      <c r="L65" s="31"/>
    </row>
    <row r="66" spans="2:12" x14ac:dyDescent="0.25">
      <c r="B66" s="49">
        <v>33</v>
      </c>
      <c r="C66" s="46"/>
      <c r="D66" s="38"/>
      <c r="E66" s="47"/>
      <c r="F66" s="46"/>
      <c r="G66" s="38"/>
      <c r="H66" s="47"/>
      <c r="I66" s="40"/>
      <c r="J66" s="40"/>
      <c r="K66" s="41"/>
      <c r="L66" s="31"/>
    </row>
    <row r="67" spans="2:12" x14ac:dyDescent="0.25">
      <c r="B67" s="49">
        <v>35</v>
      </c>
      <c r="C67" s="46">
        <v>5</v>
      </c>
      <c r="D67" s="38">
        <v>8</v>
      </c>
      <c r="E67" s="47"/>
      <c r="F67" s="46">
        <v>10</v>
      </c>
      <c r="G67" s="38">
        <v>5</v>
      </c>
      <c r="H67" s="47"/>
      <c r="I67" s="40"/>
      <c r="J67" s="40"/>
      <c r="K67" s="41"/>
      <c r="L67" s="31"/>
    </row>
    <row r="68" spans="2:12" x14ac:dyDescent="0.25">
      <c r="B68" s="49">
        <v>37</v>
      </c>
      <c r="C68" s="46"/>
      <c r="D68" s="38"/>
      <c r="E68" s="47">
        <v>4</v>
      </c>
      <c r="F68" s="46"/>
      <c r="G68" s="38"/>
      <c r="H68" s="47">
        <v>5</v>
      </c>
      <c r="I68" s="40"/>
      <c r="J68" s="40"/>
      <c r="K68" s="41"/>
      <c r="L68" s="31"/>
    </row>
    <row r="69" spans="2:12" x14ac:dyDescent="0.25">
      <c r="B69" s="50">
        <v>39</v>
      </c>
      <c r="C69" s="46"/>
      <c r="D69" s="38"/>
      <c r="E69" s="47"/>
      <c r="F69" s="46"/>
      <c r="G69" s="38"/>
      <c r="H69" s="47"/>
      <c r="I69" s="44"/>
      <c r="J69" s="44"/>
      <c r="K69" s="45"/>
      <c r="L69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zoomScaleNormal="100" workbookViewId="0">
      <selection activeCell="C2" sqref="C2"/>
    </sheetView>
  </sheetViews>
  <sheetFormatPr baseColWidth="10" defaultRowHeight="15" x14ac:dyDescent="0.25"/>
  <cols>
    <col min="2" max="2" width="24.28515625" customWidth="1"/>
    <col min="3" max="3" width="20.140625" customWidth="1"/>
  </cols>
  <sheetData>
    <row r="1" spans="2:6" x14ac:dyDescent="0.25">
      <c r="C1" t="s">
        <v>43</v>
      </c>
      <c r="D1" t="s">
        <v>44</v>
      </c>
    </row>
    <row r="2" spans="2:6" x14ac:dyDescent="0.25">
      <c r="B2" t="s">
        <v>41</v>
      </c>
      <c r="C2" s="5">
        <v>226.01776000000001</v>
      </c>
      <c r="D2">
        <v>179.33409</v>
      </c>
    </row>
    <row r="3" spans="2:6" x14ac:dyDescent="0.25">
      <c r="B3" t="s">
        <v>42</v>
      </c>
      <c r="C3" s="21">
        <v>239.39530999999999</v>
      </c>
      <c r="D3">
        <v>195.56877</v>
      </c>
    </row>
    <row r="5" spans="2:6" x14ac:dyDescent="0.25">
      <c r="B5" s="6" t="s">
        <v>25</v>
      </c>
      <c r="C5" s="4">
        <f>SUM(C2-D2)</f>
        <v>46.683670000000006</v>
      </c>
      <c r="D5" s="1"/>
    </row>
    <row r="6" spans="2:6" x14ac:dyDescent="0.25">
      <c r="B6" s="6" t="s">
        <v>26</v>
      </c>
      <c r="C6" s="5">
        <f>SUM(C3-D3)</f>
        <v>43.826539999999994</v>
      </c>
    </row>
    <row r="7" spans="2:6" x14ac:dyDescent="0.25">
      <c r="B7" s="6"/>
      <c r="C7" s="6"/>
    </row>
    <row r="8" spans="2:6" x14ac:dyDescent="0.25">
      <c r="B8" s="6" t="s">
        <v>27</v>
      </c>
      <c r="C8" s="7">
        <v>218.23222000000001</v>
      </c>
    </row>
    <row r="10" spans="2:6" x14ac:dyDescent="0.25">
      <c r="B10" t="s">
        <v>28</v>
      </c>
      <c r="C10">
        <f>(C5/C8)*100</f>
        <v>21.391740413033421</v>
      </c>
    </row>
    <row r="11" spans="2:6" x14ac:dyDescent="0.25">
      <c r="B11" t="s">
        <v>73</v>
      </c>
      <c r="C11">
        <v>279.09075999999999</v>
      </c>
    </row>
    <row r="12" spans="2:6" x14ac:dyDescent="0.25">
      <c r="B12" t="s">
        <v>29</v>
      </c>
      <c r="C12">
        <f>(100*10^-6)*279.09076*10^6</f>
        <v>27909.075999999997</v>
      </c>
      <c r="D12" t="s">
        <v>33</v>
      </c>
      <c r="F12" t="s">
        <v>72</v>
      </c>
    </row>
    <row r="15" spans="2:6" x14ac:dyDescent="0.25">
      <c r="C15" t="s">
        <v>45</v>
      </c>
      <c r="D15" t="s">
        <v>44</v>
      </c>
      <c r="E15" t="s">
        <v>46</v>
      </c>
    </row>
    <row r="16" spans="2:6" x14ac:dyDescent="0.25">
      <c r="B16" t="s">
        <v>30</v>
      </c>
      <c r="C16">
        <f>0.70281001</f>
        <v>0.70281000999999999</v>
      </c>
      <c r="D16">
        <v>0.70260944999999997</v>
      </c>
      <c r="E16">
        <f>SUM(C16-D16)</f>
        <v>2.0056000000001628E-4</v>
      </c>
    </row>
    <row r="17" spans="2:5" x14ac:dyDescent="0.25">
      <c r="B17" t="s">
        <v>32</v>
      </c>
      <c r="C17">
        <f>239.429</f>
        <v>239.429</v>
      </c>
      <c r="D17">
        <v>179.31598</v>
      </c>
      <c r="E17">
        <f>SUM(C17-D17)</f>
        <v>60.113020000000006</v>
      </c>
    </row>
    <row r="18" spans="2:5" x14ac:dyDescent="0.25">
      <c r="B18" t="s">
        <v>31</v>
      </c>
      <c r="C18">
        <f>E16*E17*10^6</f>
        <v>12056.26729120098</v>
      </c>
      <c r="D18" t="s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zoomScaleNormal="100" workbookViewId="0">
      <selection activeCell="C8" sqref="C8"/>
    </sheetView>
  </sheetViews>
  <sheetFormatPr baseColWidth="10" defaultRowHeight="15" x14ac:dyDescent="0.25"/>
  <cols>
    <col min="2" max="2" width="24.28515625" customWidth="1"/>
    <col min="3" max="3" width="20.140625" customWidth="1"/>
  </cols>
  <sheetData>
    <row r="1" spans="2:6" x14ac:dyDescent="0.25">
      <c r="C1" t="s">
        <v>43</v>
      </c>
      <c r="D1" t="s">
        <v>44</v>
      </c>
    </row>
    <row r="2" spans="2:6" x14ac:dyDescent="0.25">
      <c r="B2" t="s">
        <v>41</v>
      </c>
      <c r="C2" s="5">
        <v>235.49680000000001</v>
      </c>
      <c r="D2">
        <v>214.12350000000001</v>
      </c>
    </row>
    <row r="3" spans="2:6" x14ac:dyDescent="0.25">
      <c r="B3" t="s">
        <v>42</v>
      </c>
      <c r="C3" s="21">
        <v>244.5421</v>
      </c>
      <c r="D3">
        <v>221.98670000000001</v>
      </c>
    </row>
    <row r="5" spans="2:6" x14ac:dyDescent="0.25">
      <c r="B5" s="6" t="s">
        <v>25</v>
      </c>
      <c r="C5" s="4">
        <f>SUM(C2-D2)</f>
        <v>21.3733</v>
      </c>
      <c r="D5" s="1"/>
    </row>
    <row r="6" spans="2:6" x14ac:dyDescent="0.25">
      <c r="B6" s="6" t="s">
        <v>26</v>
      </c>
      <c r="C6" s="5">
        <f>SUM(C3-D3)</f>
        <v>22.555399999999992</v>
      </c>
    </row>
    <row r="7" spans="2:6" x14ac:dyDescent="0.25">
      <c r="B7" s="6"/>
      <c r="C7" s="6"/>
    </row>
    <row r="8" spans="2:6" x14ac:dyDescent="0.25">
      <c r="B8" s="6" t="s">
        <v>27</v>
      </c>
      <c r="C8" s="7">
        <v>229.20487</v>
      </c>
    </row>
    <row r="10" spans="2:6" x14ac:dyDescent="0.25">
      <c r="B10" t="s">
        <v>28</v>
      </c>
      <c r="C10">
        <f>(C6/C8)*100</f>
        <v>9.8407158626254283</v>
      </c>
    </row>
    <row r="11" spans="2:6" x14ac:dyDescent="0.25">
      <c r="B11" t="s">
        <v>73</v>
      </c>
      <c r="C11">
        <v>279.09075999999999</v>
      </c>
    </row>
    <row r="12" spans="2:6" x14ac:dyDescent="0.25">
      <c r="B12" t="s">
        <v>29</v>
      </c>
      <c r="C12">
        <f>(100*10^-6)*279.09076*10^6</f>
        <v>27909.075999999997</v>
      </c>
      <c r="D12" t="s">
        <v>33</v>
      </c>
      <c r="F12" t="s">
        <v>72</v>
      </c>
    </row>
    <row r="15" spans="2:6" x14ac:dyDescent="0.25">
      <c r="C15" t="s">
        <v>45</v>
      </c>
      <c r="D15" t="s">
        <v>44</v>
      </c>
      <c r="E15" t="s">
        <v>46</v>
      </c>
    </row>
    <row r="16" spans="2:6" x14ac:dyDescent="0.25">
      <c r="B16" t="s">
        <v>30</v>
      </c>
      <c r="C16">
        <v>3.90279</v>
      </c>
      <c r="D16">
        <v>3.9026100000000001</v>
      </c>
      <c r="E16">
        <f>SUM(C16-D16)</f>
        <v>1.7999999999984695E-4</v>
      </c>
    </row>
    <row r="17" spans="2:5" x14ac:dyDescent="0.25">
      <c r="B17" t="s">
        <v>32</v>
      </c>
      <c r="C17" s="21">
        <v>244.5421</v>
      </c>
      <c r="D17">
        <v>214.12350000000001</v>
      </c>
      <c r="E17">
        <f>SUM(C17-D17)</f>
        <v>30.418599999999998</v>
      </c>
    </row>
    <row r="18" spans="2:5" x14ac:dyDescent="0.25">
      <c r="B18" t="s">
        <v>31</v>
      </c>
      <c r="C18">
        <f>E16*E17*10^6</f>
        <v>5475.3479999953433</v>
      </c>
      <c r="D18" t="s">
        <v>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9"/>
  <sheetViews>
    <sheetView topLeftCell="A6" workbookViewId="0">
      <selection activeCell="E27" sqref="E27"/>
    </sheetView>
  </sheetViews>
  <sheetFormatPr baseColWidth="10" defaultRowHeight="15" x14ac:dyDescent="0.25"/>
  <cols>
    <col min="2" max="2" width="11.85546875" bestFit="1" customWidth="1"/>
    <col min="3" max="3" width="17.42578125" customWidth="1"/>
    <col min="4" max="4" width="21" customWidth="1"/>
    <col min="5" max="5" width="22.7109375" customWidth="1"/>
    <col min="6" max="6" width="28.140625" customWidth="1"/>
    <col min="7" max="7" width="24.5703125" customWidth="1"/>
  </cols>
  <sheetData>
    <row r="3" spans="1:2" ht="18" x14ac:dyDescent="0.35">
      <c r="A3" t="s">
        <v>53</v>
      </c>
      <c r="B3" s="8">
        <v>34915.864000000001</v>
      </c>
    </row>
    <row r="4" spans="1:2" ht="18" x14ac:dyDescent="0.35">
      <c r="A4" t="s">
        <v>55</v>
      </c>
      <c r="B4" s="8">
        <v>279.5407478351076</v>
      </c>
    </row>
    <row r="5" spans="1:2" ht="18" x14ac:dyDescent="0.35">
      <c r="A5" t="s">
        <v>123</v>
      </c>
      <c r="B5">
        <v>263.63213974571556</v>
      </c>
    </row>
    <row r="6" spans="1:2" ht="18" x14ac:dyDescent="0.35">
      <c r="A6" t="s">
        <v>54</v>
      </c>
      <c r="B6">
        <f>B3/B5</f>
        <v>132.44160607154288</v>
      </c>
    </row>
    <row r="10" spans="1:2" ht="18" x14ac:dyDescent="0.35">
      <c r="A10" t="s">
        <v>56</v>
      </c>
      <c r="B10">
        <v>372.83214750582999</v>
      </c>
    </row>
    <row r="15" spans="1:2" x14ac:dyDescent="0.25">
      <c r="B15">
        <f>SQRT(SUMSQ('ahora si 1'!I17:I252))</f>
        <v>92.957642821134201</v>
      </c>
    </row>
    <row r="17" spans="1:8" ht="18" x14ac:dyDescent="0.35">
      <c r="A17" t="s">
        <v>57</v>
      </c>
      <c r="B17" s="19" t="s">
        <v>70</v>
      </c>
    </row>
    <row r="18" spans="1:8" x14ac:dyDescent="0.25">
      <c r="A18" t="s">
        <v>58</v>
      </c>
      <c r="B18" s="19" t="s">
        <v>71</v>
      </c>
    </row>
    <row r="20" spans="1:8" x14ac:dyDescent="0.25">
      <c r="E20" s="9"/>
      <c r="F20" s="10" t="s">
        <v>59</v>
      </c>
      <c r="G20" s="9"/>
    </row>
    <row r="21" spans="1:8" x14ac:dyDescent="0.25">
      <c r="A21" s="11"/>
      <c r="B21" s="11"/>
      <c r="C21" s="11"/>
      <c r="D21" s="11"/>
      <c r="E21" s="12"/>
      <c r="F21" s="13" t="s">
        <v>60</v>
      </c>
      <c r="G21" s="12"/>
    </row>
    <row r="22" spans="1:8" x14ac:dyDescent="0.25">
      <c r="C22" s="14" t="s">
        <v>61</v>
      </c>
      <c r="E22" s="9"/>
      <c r="F22" s="10"/>
      <c r="G22" s="9"/>
    </row>
    <row r="23" spans="1:8" x14ac:dyDescent="0.25">
      <c r="C23" s="14">
        <v>12</v>
      </c>
      <c r="E23" s="9"/>
      <c r="F23" s="10"/>
      <c r="G23" s="9"/>
    </row>
    <row r="24" spans="1:8" x14ac:dyDescent="0.25">
      <c r="C24" s="14" t="s">
        <v>62</v>
      </c>
      <c r="D24" s="14" t="s">
        <v>0</v>
      </c>
      <c r="E24" s="14" t="s">
        <v>1</v>
      </c>
      <c r="F24" s="14" t="s">
        <v>63</v>
      </c>
      <c r="G24" s="14" t="s">
        <v>64</v>
      </c>
      <c r="H24" s="34"/>
    </row>
    <row r="25" spans="1:8" x14ac:dyDescent="0.25">
      <c r="C25" s="14">
        <v>3</v>
      </c>
      <c r="D25" s="15">
        <v>150.03000600188301</v>
      </c>
      <c r="E25" s="14">
        <f>'ahora si 1'!C17</f>
        <v>94.333514949413498</v>
      </c>
      <c r="F25" s="14">
        <f>(E25/B10)*100</f>
        <v>25.301872593467383</v>
      </c>
      <c r="G25" s="14" t="b">
        <f>F25&lt;H25</f>
        <v>0</v>
      </c>
      <c r="H25" s="34">
        <f>C23</f>
        <v>12</v>
      </c>
    </row>
    <row r="26" spans="1:8" x14ac:dyDescent="0.25">
      <c r="C26" s="14">
        <v>5</v>
      </c>
      <c r="D26" s="15">
        <v>250.050010003138</v>
      </c>
      <c r="E26" s="14">
        <f>'ahora si 1'!C27</f>
        <v>55.5160298861515</v>
      </c>
      <c r="F26" s="14">
        <f>(E26/B10)*100</f>
        <v>14.89035488424007</v>
      </c>
      <c r="G26" s="14" t="b">
        <f t="shared" ref="G26:G28" si="0">F26&lt;H26</f>
        <v>0</v>
      </c>
      <c r="H26" s="34">
        <f>H25</f>
        <v>12</v>
      </c>
    </row>
    <row r="27" spans="1:8" x14ac:dyDescent="0.25">
      <c r="C27" s="14">
        <v>7</v>
      </c>
      <c r="D27" s="15">
        <v>350.07001400439299</v>
      </c>
      <c r="E27" s="14">
        <f>'ahora si 1'!C37</f>
        <v>40.115369574897599</v>
      </c>
      <c r="F27" s="14">
        <f>(E27/B10)*100</f>
        <v>10.759632677402186</v>
      </c>
      <c r="G27" s="14" t="b">
        <f t="shared" si="0"/>
        <v>1</v>
      </c>
      <c r="H27" s="34">
        <f t="shared" ref="H27:H28" si="1">H26</f>
        <v>12</v>
      </c>
    </row>
    <row r="28" spans="1:8" x14ac:dyDescent="0.25">
      <c r="C28" s="14">
        <v>9</v>
      </c>
      <c r="D28" s="15">
        <v>450.09001800564897</v>
      </c>
      <c r="E28" s="14">
        <f>'ahora si 1'!C47</f>
        <v>31.136819460784199</v>
      </c>
      <c r="F28" s="14">
        <f>(E28/B10)*100</f>
        <v>8.3514309774742035</v>
      </c>
      <c r="G28" s="14" t="b">
        <f t="shared" si="0"/>
        <v>1</v>
      </c>
      <c r="H28" s="34">
        <f t="shared" si="1"/>
        <v>12</v>
      </c>
    </row>
    <row r="29" spans="1:8" x14ac:dyDescent="0.25">
      <c r="E29" s="9"/>
      <c r="F29" s="10"/>
      <c r="G29" s="9"/>
    </row>
    <row r="30" spans="1:8" x14ac:dyDescent="0.25">
      <c r="E30" s="9"/>
      <c r="F30" s="10"/>
      <c r="G30" s="9"/>
    </row>
    <row r="31" spans="1:8" x14ac:dyDescent="0.25">
      <c r="C31" s="14" t="s">
        <v>65</v>
      </c>
      <c r="D31" s="9"/>
      <c r="E31" s="9"/>
      <c r="F31" s="9"/>
      <c r="G31" s="9"/>
    </row>
    <row r="32" spans="1:8" x14ac:dyDescent="0.25">
      <c r="C32" s="14">
        <v>5.5</v>
      </c>
      <c r="D32" s="9"/>
      <c r="E32" s="9"/>
      <c r="F32" s="9"/>
      <c r="G32" s="9"/>
    </row>
    <row r="33" spans="3:8" x14ac:dyDescent="0.25">
      <c r="C33" s="14" t="s">
        <v>62</v>
      </c>
      <c r="D33" s="14" t="s">
        <v>0</v>
      </c>
      <c r="E33" s="14"/>
      <c r="F33" s="14"/>
      <c r="G33" s="14" t="s">
        <v>64</v>
      </c>
      <c r="H33" s="34"/>
    </row>
    <row r="34" spans="3:8" x14ac:dyDescent="0.25">
      <c r="C34" s="14">
        <v>11</v>
      </c>
      <c r="D34" s="15">
        <v>550.11002200690405</v>
      </c>
      <c r="E34" s="14">
        <f>'ahora si 1'!C57</f>
        <v>25.059015909191601</v>
      </c>
      <c r="F34" s="14">
        <f>(E34/B10)*100</f>
        <v>6.7212594398930552</v>
      </c>
      <c r="G34" s="14" t="b">
        <f>F34&lt;H34</f>
        <v>0</v>
      </c>
      <c r="H34" s="34">
        <f>C32</f>
        <v>5.5</v>
      </c>
    </row>
    <row r="35" spans="3:8" x14ac:dyDescent="0.25">
      <c r="C35" s="14">
        <v>13</v>
      </c>
      <c r="D35" s="15">
        <v>650.13002600815901</v>
      </c>
      <c r="E35" s="14">
        <f>'ahora si 1'!C67</f>
        <v>21.107770705841201</v>
      </c>
      <c r="F35" s="14">
        <f>(E35/B10)*100</f>
        <v>5.6614674584924671</v>
      </c>
      <c r="G35" s="14" t="b">
        <f t="shared" ref="G35:G36" si="2">F35&lt;H35</f>
        <v>0</v>
      </c>
      <c r="H35" s="34">
        <f>H34</f>
        <v>5.5</v>
      </c>
    </row>
    <row r="36" spans="3:8" x14ac:dyDescent="0.25">
      <c r="C36" s="14">
        <v>15</v>
      </c>
      <c r="D36" s="15">
        <v>750.15003000941499</v>
      </c>
      <c r="E36" s="14">
        <f>'ahora si 1'!C77</f>
        <v>18.2261692529306</v>
      </c>
      <c r="F36" s="14">
        <f>(E36/B10)*100</f>
        <v>4.8885723441124656</v>
      </c>
      <c r="G36" s="14" t="b">
        <f t="shared" si="2"/>
        <v>1</v>
      </c>
      <c r="H36" s="34">
        <f>H35</f>
        <v>5.5</v>
      </c>
    </row>
    <row r="37" spans="3:8" x14ac:dyDescent="0.25">
      <c r="E37" s="9"/>
      <c r="F37" s="10"/>
      <c r="G37" s="9"/>
    </row>
    <row r="38" spans="3:8" x14ac:dyDescent="0.25">
      <c r="E38" s="9"/>
      <c r="F38" s="10"/>
      <c r="G38" s="9"/>
    </row>
    <row r="39" spans="3:8" x14ac:dyDescent="0.25">
      <c r="C39" s="14" t="s">
        <v>66</v>
      </c>
      <c r="D39" s="9"/>
      <c r="E39" s="9"/>
      <c r="F39" s="9"/>
      <c r="G39" s="9"/>
    </row>
    <row r="40" spans="3:8" x14ac:dyDescent="0.25">
      <c r="C40" s="14">
        <v>5</v>
      </c>
      <c r="D40" s="9"/>
      <c r="E40" s="9"/>
      <c r="F40" s="9"/>
      <c r="G40" s="9"/>
    </row>
    <row r="41" spans="3:8" x14ac:dyDescent="0.25">
      <c r="C41" s="14" t="s">
        <v>62</v>
      </c>
      <c r="D41" s="14" t="s">
        <v>0</v>
      </c>
      <c r="E41" s="14"/>
      <c r="F41" s="14"/>
      <c r="G41" s="14" t="s">
        <v>64</v>
      </c>
      <c r="H41" s="34"/>
    </row>
    <row r="42" spans="3:8" x14ac:dyDescent="0.25">
      <c r="C42" s="14">
        <v>17</v>
      </c>
      <c r="D42" s="15">
        <v>850.17003401066995</v>
      </c>
      <c r="E42" s="14">
        <f>'ahora si 1'!C87</f>
        <v>15.833167284265899</v>
      </c>
      <c r="F42" s="14">
        <f>(E42/B10)*100</f>
        <v>4.2467280222981083</v>
      </c>
      <c r="G42" s="14" t="b">
        <f>F42&lt;H42</f>
        <v>1</v>
      </c>
      <c r="H42" s="34">
        <f>C40</f>
        <v>5</v>
      </c>
    </row>
    <row r="43" spans="3:8" x14ac:dyDescent="0.25">
      <c r="C43" s="14">
        <v>19</v>
      </c>
      <c r="D43" s="15">
        <v>950.19003801192503</v>
      </c>
      <c r="E43" s="14">
        <f>'ahora si 1'!C97</f>
        <v>13.990468785905501</v>
      </c>
      <c r="F43" s="14">
        <f>(E43/B10)*100</f>
        <v>3.7524845643002744</v>
      </c>
      <c r="G43" s="14" t="b">
        <f t="shared" ref="G43:G44" si="3">F43&lt;H43</f>
        <v>1</v>
      </c>
      <c r="H43" s="34">
        <f>H42</f>
        <v>5</v>
      </c>
    </row>
    <row r="44" spans="3:8" x14ac:dyDescent="0.25">
      <c r="C44" s="14">
        <v>21</v>
      </c>
      <c r="D44" s="15">
        <v>1050.2100420131801</v>
      </c>
      <c r="E44" s="14">
        <f>'ahora si 1'!C107</f>
        <v>12.546373112785</v>
      </c>
      <c r="F44" s="14">
        <f>(E44/B10)*100</f>
        <v>3.3651532456945152</v>
      </c>
      <c r="G44" s="14" t="b">
        <f t="shared" si="3"/>
        <v>1</v>
      </c>
      <c r="H44" s="34">
        <f>H43</f>
        <v>5</v>
      </c>
    </row>
    <row r="45" spans="3:8" x14ac:dyDescent="0.25">
      <c r="E45" s="9"/>
      <c r="F45" s="10"/>
      <c r="G45" s="9"/>
    </row>
    <row r="46" spans="3:8" x14ac:dyDescent="0.25">
      <c r="E46" s="9"/>
      <c r="F46" s="10"/>
      <c r="G46" s="9"/>
    </row>
    <row r="47" spans="3:8" x14ac:dyDescent="0.25">
      <c r="C47" s="14" t="s">
        <v>67</v>
      </c>
      <c r="D47" s="9"/>
      <c r="E47" s="9"/>
      <c r="F47" s="9"/>
      <c r="G47" s="9"/>
    </row>
    <row r="48" spans="3:8" x14ac:dyDescent="0.25">
      <c r="C48" s="14">
        <v>2</v>
      </c>
      <c r="D48" s="9"/>
      <c r="E48" s="9"/>
      <c r="F48" s="9"/>
      <c r="G48" s="9"/>
    </row>
    <row r="49" spans="3:8" x14ac:dyDescent="0.25">
      <c r="C49" s="14" t="s">
        <v>62</v>
      </c>
      <c r="D49" s="14" t="s">
        <v>0</v>
      </c>
      <c r="E49" s="14"/>
      <c r="F49" s="14"/>
      <c r="G49" s="14" t="s">
        <v>64</v>
      </c>
      <c r="H49" s="34"/>
    </row>
    <row r="50" spans="3:8" x14ac:dyDescent="0.25">
      <c r="C50" s="14">
        <v>23</v>
      </c>
      <c r="D50" s="15">
        <v>1150.2300460144299</v>
      </c>
      <c r="E50" s="14">
        <f>'ahora si 1'!C117</f>
        <v>11.268364878530599</v>
      </c>
      <c r="F50" s="14">
        <f>(E50/B10)*100</f>
        <v>3.0223694372691923</v>
      </c>
      <c r="G50" s="14" t="b">
        <f>F50&lt;H50</f>
        <v>0</v>
      </c>
      <c r="H50" s="34">
        <f>C48</f>
        <v>2</v>
      </c>
    </row>
    <row r="51" spans="3:8" x14ac:dyDescent="0.25">
      <c r="C51" s="14">
        <v>25</v>
      </c>
      <c r="D51" s="15">
        <v>1250.25005001569</v>
      </c>
      <c r="E51" s="14">
        <f>'ahora si 1'!C127</f>
        <v>10.186773292969599</v>
      </c>
      <c r="F51" s="14">
        <f>(E51/B10)*100</f>
        <v>2.7322679551956575</v>
      </c>
      <c r="G51" s="14" t="b">
        <f t="shared" ref="G51:G55" si="4">F51&lt;H51</f>
        <v>0</v>
      </c>
      <c r="H51" s="34">
        <f>H50</f>
        <v>2</v>
      </c>
    </row>
    <row r="52" spans="3:8" x14ac:dyDescent="0.25">
      <c r="C52" s="14">
        <v>27</v>
      </c>
      <c r="D52" s="15">
        <v>1350.2700540169401</v>
      </c>
      <c r="E52" s="14">
        <f>'ahora si 1'!C137</f>
        <v>9.2914083929841293</v>
      </c>
      <c r="F52" s="14">
        <f>(E52/B10)*100</f>
        <v>2.4921156759527663</v>
      </c>
      <c r="G52" s="14" t="b">
        <f t="shared" si="4"/>
        <v>0</v>
      </c>
      <c r="H52" s="34">
        <f t="shared" ref="H52:H55" si="5">H51</f>
        <v>2</v>
      </c>
    </row>
    <row r="53" spans="3:8" x14ac:dyDescent="0.25">
      <c r="C53" s="14">
        <v>29</v>
      </c>
      <c r="D53" s="15">
        <v>1450.2900580181999</v>
      </c>
      <c r="E53" s="14">
        <f>'ahora si 1'!C147</f>
        <v>8.4859307597742006</v>
      </c>
      <c r="F53" s="14">
        <f>(E53/B10)*100</f>
        <v>2.2760727090041248</v>
      </c>
      <c r="G53" s="14" t="b">
        <f t="shared" si="4"/>
        <v>0</v>
      </c>
      <c r="H53" s="34">
        <f t="shared" si="5"/>
        <v>2</v>
      </c>
    </row>
    <row r="54" spans="3:8" x14ac:dyDescent="0.25">
      <c r="C54" s="14">
        <v>31</v>
      </c>
      <c r="D54" s="15">
        <v>1550.31006201945</v>
      </c>
      <c r="E54" s="14">
        <f>'ahora si 1'!C157</f>
        <v>7.7712905157385102</v>
      </c>
      <c r="F54" s="14">
        <f>(E54/B10)*100</f>
        <v>2.0843938935327433</v>
      </c>
      <c r="G54" s="14" t="b">
        <f t="shared" si="4"/>
        <v>0</v>
      </c>
      <c r="H54" s="34">
        <f t="shared" si="5"/>
        <v>2</v>
      </c>
    </row>
    <row r="55" spans="3:8" x14ac:dyDescent="0.25">
      <c r="C55" s="14">
        <v>33</v>
      </c>
      <c r="D55" s="15">
        <v>1650.3300660207101</v>
      </c>
      <c r="E55" s="14">
        <f>'ahora si 1'!C167</f>
        <v>7.1482688653606301</v>
      </c>
      <c r="F55" s="14">
        <f>(E55/B10)*100</f>
        <v>1.9172887620289913</v>
      </c>
      <c r="G55" s="14" t="b">
        <f t="shared" si="4"/>
        <v>1</v>
      </c>
      <c r="H55" s="34">
        <f t="shared" si="5"/>
        <v>2</v>
      </c>
    </row>
    <row r="56" spans="3:8" x14ac:dyDescent="0.25">
      <c r="E56" s="9"/>
      <c r="F56" s="10"/>
      <c r="G56" s="9"/>
    </row>
    <row r="57" spans="3:8" x14ac:dyDescent="0.25">
      <c r="E57" s="9"/>
      <c r="F57" s="10"/>
      <c r="G57" s="9"/>
    </row>
    <row r="58" spans="3:8" x14ac:dyDescent="0.25">
      <c r="C58" s="14" t="s">
        <v>68</v>
      </c>
      <c r="D58" s="9"/>
      <c r="E58" s="9"/>
      <c r="F58" s="9"/>
      <c r="G58" s="9"/>
    </row>
    <row r="59" spans="3:8" x14ac:dyDescent="0.25">
      <c r="C59" s="14">
        <v>1</v>
      </c>
      <c r="D59" s="9"/>
      <c r="E59" s="9"/>
      <c r="F59" s="9"/>
      <c r="G59" s="9"/>
    </row>
    <row r="60" spans="3:8" x14ac:dyDescent="0.25">
      <c r="C60" s="14" t="s">
        <v>62</v>
      </c>
      <c r="D60" s="14" t="s">
        <v>0</v>
      </c>
      <c r="E60" s="14"/>
      <c r="F60" s="14"/>
      <c r="G60" s="14" t="s">
        <v>64</v>
      </c>
      <c r="H60" s="34"/>
    </row>
    <row r="61" spans="3:8" x14ac:dyDescent="0.25">
      <c r="C61" s="14">
        <v>35</v>
      </c>
      <c r="D61" s="15">
        <v>1750.3500700219599</v>
      </c>
      <c r="E61" s="14">
        <f>'ahora si 1'!C177</f>
        <v>6.5821812347761197</v>
      </c>
      <c r="F61" s="14">
        <f>(E61/B10)*100</f>
        <v>1.7654543147122777</v>
      </c>
      <c r="G61" s="14" t="b">
        <f>F61&lt;H61</f>
        <v>0</v>
      </c>
      <c r="H61" s="34">
        <f>C59</f>
        <v>1</v>
      </c>
    </row>
    <row r="62" spans="3:8" x14ac:dyDescent="0.25">
      <c r="C62" s="14">
        <v>37</v>
      </c>
      <c r="D62" s="15">
        <v>1850.37007402322</v>
      </c>
      <c r="E62" s="14">
        <f>'ahora si 1'!C187</f>
        <v>6.0721735491337698</v>
      </c>
      <c r="F62" s="14">
        <f>(E62/B10)*100</f>
        <v>1.6286614740052208</v>
      </c>
      <c r="G62" s="14" t="b">
        <f t="shared" ref="G62:G68" si="6">F62&lt;H62</f>
        <v>0</v>
      </c>
      <c r="H62" s="34">
        <f>H61</f>
        <v>1</v>
      </c>
    </row>
    <row r="63" spans="3:8" x14ac:dyDescent="0.25">
      <c r="C63" s="14">
        <v>39</v>
      </c>
      <c r="D63" s="15">
        <v>1950.3900780244701</v>
      </c>
      <c r="E63" s="14">
        <f>'ahora si 1'!C197</f>
        <v>5.6100886495739104</v>
      </c>
      <c r="F63" s="14">
        <f>(E63/B10)*100</f>
        <v>1.5047223494819972</v>
      </c>
      <c r="G63" s="14" t="b">
        <f t="shared" si="6"/>
        <v>0</v>
      </c>
      <c r="H63" s="34">
        <f t="shared" ref="H63:H68" si="7">H62</f>
        <v>1</v>
      </c>
    </row>
    <row r="64" spans="3:8" x14ac:dyDescent="0.25">
      <c r="C64" s="14">
        <v>41</v>
      </c>
      <c r="D64" s="15">
        <v>2050.4100820257299</v>
      </c>
      <c r="E64" s="14">
        <f>'ahora si 1'!C207</f>
        <v>5.1830365567185703</v>
      </c>
      <c r="F64" s="14">
        <f>(E64/B10)*100</f>
        <v>1.3901796267816533</v>
      </c>
      <c r="G64" s="14" t="b">
        <f t="shared" si="6"/>
        <v>0</v>
      </c>
      <c r="H64" s="34">
        <f t="shared" si="7"/>
        <v>1</v>
      </c>
    </row>
    <row r="65" spans="1:8" x14ac:dyDescent="0.25">
      <c r="C65" s="14">
        <v>43</v>
      </c>
      <c r="D65" s="15">
        <v>2150.43008602699</v>
      </c>
      <c r="E65" s="14">
        <f>'ahora si 1'!C217</f>
        <v>4.7966657865415501</v>
      </c>
      <c r="F65" s="14">
        <f>(E65/B10)*100</f>
        <v>1.2865483351235276</v>
      </c>
      <c r="G65" s="14" t="b">
        <f t="shared" si="6"/>
        <v>0</v>
      </c>
      <c r="H65" s="34">
        <f t="shared" si="7"/>
        <v>1</v>
      </c>
    </row>
    <row r="66" spans="1:8" x14ac:dyDescent="0.25">
      <c r="C66" s="14">
        <v>45</v>
      </c>
      <c r="D66" s="15">
        <v>2250.4500900282401</v>
      </c>
      <c r="E66" s="14">
        <f>'ahora si 1'!C227</f>
        <v>4.4399841364365296</v>
      </c>
      <c r="F66" s="14">
        <f>(E66/B10)*100</f>
        <v>1.1908801765456938</v>
      </c>
      <c r="G66" s="14" t="b">
        <f t="shared" si="6"/>
        <v>0</v>
      </c>
      <c r="H66" s="34">
        <f t="shared" si="7"/>
        <v>1</v>
      </c>
    </row>
    <row r="67" spans="1:8" x14ac:dyDescent="0.25">
      <c r="C67" s="14">
        <v>47</v>
      </c>
      <c r="D67" s="15">
        <v>2350.4700940295002</v>
      </c>
      <c r="E67" s="14">
        <f>'ahora si 1'!C237</f>
        <v>4.1044396303045003</v>
      </c>
      <c r="F67" s="14">
        <f>(E67/B10)*100</f>
        <v>1.1008813638422419</v>
      </c>
      <c r="G67" s="14" t="b">
        <f t="shared" si="6"/>
        <v>0</v>
      </c>
      <c r="H67" s="34">
        <f t="shared" si="7"/>
        <v>1</v>
      </c>
    </row>
    <row r="68" spans="1:8" x14ac:dyDescent="0.25">
      <c r="C68" s="14">
        <v>49</v>
      </c>
      <c r="D68" s="15">
        <v>2450.4900980307498</v>
      </c>
      <c r="E68" s="14">
        <f>'ahora si 1'!C247</f>
        <v>3.7981329065625098</v>
      </c>
      <c r="F68" s="14">
        <f>(E68/B10)*100</f>
        <v>1.0187246276833244</v>
      </c>
      <c r="G68" s="14" t="b">
        <f t="shared" si="6"/>
        <v>0</v>
      </c>
      <c r="H68" s="34">
        <f t="shared" si="7"/>
        <v>1</v>
      </c>
    </row>
    <row r="69" spans="1:8" x14ac:dyDescent="0.25">
      <c r="E69" s="9"/>
      <c r="F69" s="10"/>
      <c r="G69" s="9"/>
    </row>
    <row r="70" spans="1:8" x14ac:dyDescent="0.25">
      <c r="E70" s="9"/>
      <c r="F70" s="10"/>
      <c r="G70" s="9"/>
    </row>
    <row r="71" spans="1:8" x14ac:dyDescent="0.25">
      <c r="A71" s="11"/>
      <c r="B71" s="11"/>
      <c r="C71" s="11"/>
      <c r="D71" s="11"/>
      <c r="E71" s="12" t="s">
        <v>69</v>
      </c>
      <c r="F71" s="13"/>
      <c r="G71" s="12"/>
    </row>
    <row r="72" spans="1:8" x14ac:dyDescent="0.25">
      <c r="C72" s="14" t="s">
        <v>61</v>
      </c>
      <c r="D72" s="9"/>
      <c r="E72" s="9"/>
      <c r="F72" s="9"/>
      <c r="G72" s="9"/>
    </row>
    <row r="73" spans="1:8" x14ac:dyDescent="0.25">
      <c r="C73" s="14">
        <f>C23*0.25</f>
        <v>3</v>
      </c>
      <c r="D73" s="9"/>
      <c r="E73" s="9"/>
      <c r="F73" s="9"/>
      <c r="G73" s="9"/>
    </row>
    <row r="74" spans="1:8" x14ac:dyDescent="0.25">
      <c r="C74" s="14" t="s">
        <v>62</v>
      </c>
      <c r="D74" s="14" t="s">
        <v>0</v>
      </c>
      <c r="E74" s="14"/>
      <c r="F74" s="14"/>
      <c r="G74" s="14" t="s">
        <v>64</v>
      </c>
      <c r="H74" s="34"/>
    </row>
    <row r="75" spans="1:8" x14ac:dyDescent="0.25">
      <c r="C75" s="14">
        <v>2</v>
      </c>
      <c r="D75" s="15">
        <v>100.020004001255</v>
      </c>
      <c r="E75" s="14">
        <f>'ahora si 1'!C12</f>
        <v>4.96879299857243E-2</v>
      </c>
      <c r="F75" s="14">
        <f>(E75/B10)*100</f>
        <v>1.3327158164371362E-2</v>
      </c>
      <c r="G75" s="14" t="b">
        <f>F75&lt;H75</f>
        <v>1</v>
      </c>
      <c r="H75" s="34">
        <f>C73</f>
        <v>3</v>
      </c>
    </row>
    <row r="76" spans="1:8" x14ac:dyDescent="0.25">
      <c r="C76" s="14">
        <v>4</v>
      </c>
      <c r="D76" s="15">
        <v>200.04000800251001</v>
      </c>
      <c r="E76" s="14">
        <f>'ahora si 1'!C22</f>
        <v>4.5717539259804499E-2</v>
      </c>
      <c r="F76" s="14">
        <f>(E76/B10)*100</f>
        <v>1.2262231024241172E-2</v>
      </c>
      <c r="G76" s="14" t="b">
        <f t="shared" ref="G76:G79" si="8">F76&lt;H76</f>
        <v>1</v>
      </c>
      <c r="H76" s="34">
        <f>H75</f>
        <v>3</v>
      </c>
    </row>
    <row r="77" spans="1:8" x14ac:dyDescent="0.25">
      <c r="C77" s="14">
        <v>6</v>
      </c>
      <c r="D77" s="15">
        <v>300.06001200376602</v>
      </c>
      <c r="E77" s="14">
        <f>'ahora si 1'!C32</f>
        <v>4.19158991638943E-2</v>
      </c>
      <c r="F77" s="14">
        <f>(E77/B10)*100</f>
        <v>1.1242565708001041E-2</v>
      </c>
      <c r="G77" s="14" t="b">
        <f t="shared" si="8"/>
        <v>1</v>
      </c>
      <c r="H77" s="34">
        <f t="shared" ref="H77:H79" si="9">H76</f>
        <v>3</v>
      </c>
    </row>
    <row r="78" spans="1:8" x14ac:dyDescent="0.25">
      <c r="C78" s="14">
        <v>8</v>
      </c>
      <c r="D78" s="15">
        <v>400.08001600502098</v>
      </c>
      <c r="E78" s="14">
        <f>'ahora si 1'!C42</f>
        <v>4.3892923230479802E-2</v>
      </c>
      <c r="F78" s="14">
        <f>(E78/B10)*100</f>
        <v>1.1772837595715494E-2</v>
      </c>
      <c r="G78" s="14" t="b">
        <f t="shared" si="8"/>
        <v>1</v>
      </c>
      <c r="H78" s="34">
        <f t="shared" si="9"/>
        <v>3</v>
      </c>
    </row>
    <row r="79" spans="1:8" x14ac:dyDescent="0.25">
      <c r="C79" s="14">
        <v>10</v>
      </c>
      <c r="D79" s="15">
        <v>500.100020006276</v>
      </c>
      <c r="E79" s="14">
        <f>'ahora si 1'!C52</f>
        <v>4.5171873936204997E-2</v>
      </c>
      <c r="F79" s="14">
        <f>(E79/B10)*100</f>
        <v>1.2115874191213257E-2</v>
      </c>
      <c r="G79" s="14" t="b">
        <f t="shared" si="8"/>
        <v>1</v>
      </c>
      <c r="H79" s="34">
        <f t="shared" si="9"/>
        <v>3</v>
      </c>
    </row>
    <row r="80" spans="1:8" x14ac:dyDescent="0.25">
      <c r="E80" s="9"/>
      <c r="F80" s="10"/>
      <c r="G80" s="9"/>
    </row>
    <row r="81" spans="3:8" x14ac:dyDescent="0.25">
      <c r="E81" s="9"/>
      <c r="F81" s="10"/>
      <c r="G81" s="9"/>
    </row>
    <row r="82" spans="3:8" x14ac:dyDescent="0.25">
      <c r="C82" s="14" t="s">
        <v>65</v>
      </c>
      <c r="D82" s="9"/>
      <c r="E82" s="9"/>
      <c r="F82" s="9"/>
      <c r="G82" s="9"/>
    </row>
    <row r="83" spans="3:8" x14ac:dyDescent="0.25">
      <c r="C83" s="14">
        <f>5.5*0.25</f>
        <v>1.375</v>
      </c>
      <c r="D83" s="9"/>
      <c r="E83" s="9"/>
      <c r="F83" s="9"/>
      <c r="G83" s="9"/>
    </row>
    <row r="84" spans="3:8" x14ac:dyDescent="0.25">
      <c r="C84" s="14" t="s">
        <v>62</v>
      </c>
      <c r="D84" s="14" t="s">
        <v>0</v>
      </c>
      <c r="E84" s="14"/>
      <c r="F84" s="14"/>
      <c r="G84" s="14" t="s">
        <v>64</v>
      </c>
      <c r="H84" s="34"/>
    </row>
    <row r="85" spans="3:8" x14ac:dyDescent="0.25">
      <c r="C85" s="14">
        <v>12</v>
      </c>
      <c r="D85" s="15">
        <v>600.12002400753204</v>
      </c>
      <c r="E85" s="14">
        <f>'ahora si 1'!C62</f>
        <v>4.28267510125694E-2</v>
      </c>
      <c r="F85" s="14">
        <f>(E85/B10)*100</f>
        <v>1.1486871853479243E-2</v>
      </c>
      <c r="G85" s="14" t="b">
        <f>F85&lt;H85</f>
        <v>1</v>
      </c>
      <c r="H85" s="34">
        <f>C83</f>
        <v>1.375</v>
      </c>
    </row>
    <row r="86" spans="3:8" x14ac:dyDescent="0.25">
      <c r="C86" s="14">
        <v>14</v>
      </c>
      <c r="D86" s="15">
        <v>700.140028008787</v>
      </c>
      <c r="E86" s="14">
        <f>'ahora si 1'!C72</f>
        <v>4.2003604399265503E-2</v>
      </c>
      <c r="F86" s="14">
        <f>(E86/B10)*100</f>
        <v>1.1266089761910536E-2</v>
      </c>
      <c r="G86" s="14" t="b">
        <f t="shared" ref="G86:G87" si="10">F86&lt;H86</f>
        <v>1</v>
      </c>
      <c r="H86" s="34">
        <f>H85</f>
        <v>1.375</v>
      </c>
    </row>
    <row r="87" spans="3:8" x14ac:dyDescent="0.25">
      <c r="C87" s="14">
        <v>16</v>
      </c>
      <c r="D87" s="15">
        <v>800.16003201004196</v>
      </c>
      <c r="E87" s="14">
        <f>'ahora si 1'!C82</f>
        <v>4.3356782491926697E-2</v>
      </c>
      <c r="F87" s="14">
        <f>(E87/B10)*100</f>
        <v>1.1629035420355946E-2</v>
      </c>
      <c r="G87" s="14" t="b">
        <f t="shared" si="10"/>
        <v>1</v>
      </c>
      <c r="H87" s="34">
        <f>H86</f>
        <v>1.375</v>
      </c>
    </row>
    <row r="88" spans="3:8" x14ac:dyDescent="0.25">
      <c r="E88" s="9"/>
      <c r="F88" s="10"/>
      <c r="G88" s="9"/>
    </row>
    <row r="89" spans="3:8" x14ac:dyDescent="0.25">
      <c r="E89" s="9"/>
      <c r="F89" s="10"/>
      <c r="G89" s="9"/>
    </row>
    <row r="90" spans="3:8" x14ac:dyDescent="0.25">
      <c r="C90" s="14" t="s">
        <v>66</v>
      </c>
      <c r="D90" s="9"/>
      <c r="E90" s="9"/>
      <c r="F90" s="9"/>
      <c r="G90" s="9"/>
    </row>
    <row r="91" spans="3:8" x14ac:dyDescent="0.25">
      <c r="C91" s="14">
        <f>5*0.25</f>
        <v>1.25</v>
      </c>
      <c r="D91" s="9"/>
      <c r="E91" s="9"/>
      <c r="F91" s="9"/>
      <c r="G91" s="9"/>
    </row>
    <row r="92" spans="3:8" x14ac:dyDescent="0.25">
      <c r="C92" s="14" t="s">
        <v>62</v>
      </c>
      <c r="D92" s="14" t="s">
        <v>0</v>
      </c>
      <c r="E92" s="14"/>
      <c r="F92" s="14"/>
      <c r="G92" s="14" t="s">
        <v>64</v>
      </c>
      <c r="H92" s="34"/>
    </row>
    <row r="93" spans="3:8" x14ac:dyDescent="0.25">
      <c r="C93" s="14">
        <v>18</v>
      </c>
      <c r="D93" s="15">
        <v>900.18003601129794</v>
      </c>
      <c r="E93" s="14">
        <f>'ahora si 1'!C92</f>
        <v>4.2605014492881399E-2</v>
      </c>
      <c r="F93" s="14">
        <f>(E93/B10)*100</f>
        <v>1.1427398301863222E-2</v>
      </c>
      <c r="G93" s="14" t="b">
        <f>F93&lt;H93</f>
        <v>1</v>
      </c>
      <c r="H93" s="34">
        <f>C91</f>
        <v>1.25</v>
      </c>
    </row>
    <row r="94" spans="3:8" x14ac:dyDescent="0.25">
      <c r="C94" s="14">
        <v>20</v>
      </c>
      <c r="D94" s="15">
        <v>1000.2000400125499</v>
      </c>
      <c r="E94" s="14">
        <f>'ahora si 1'!C102</f>
        <v>4.0836600024803299E-2</v>
      </c>
      <c r="F94" s="14">
        <f>(E94/B10)*100</f>
        <v>1.0953079099533587E-2</v>
      </c>
      <c r="G94" s="14" t="b">
        <f t="shared" ref="G94:G95" si="11">F94&lt;H94</f>
        <v>1</v>
      </c>
      <c r="H94" s="34">
        <f>H93</f>
        <v>1.25</v>
      </c>
    </row>
    <row r="95" spans="3:8" x14ac:dyDescent="0.25">
      <c r="C95" s="14">
        <v>22</v>
      </c>
      <c r="D95" s="15">
        <v>1100.2200440137999</v>
      </c>
      <c r="E95" s="14">
        <f>'ahora si 1'!C112</f>
        <v>4.08951697809787E-2</v>
      </c>
      <c r="F95" s="14">
        <f>(E95/B10)*100</f>
        <v>1.0968788516376319E-2</v>
      </c>
      <c r="G95" s="14" t="b">
        <f t="shared" si="11"/>
        <v>1</v>
      </c>
      <c r="H95" s="34">
        <f>H94</f>
        <v>1.25</v>
      </c>
    </row>
    <row r="96" spans="3:8" x14ac:dyDescent="0.25">
      <c r="E96" s="9"/>
      <c r="F96" s="10"/>
      <c r="G96" s="9"/>
    </row>
    <row r="97" spans="3:8" x14ac:dyDescent="0.25">
      <c r="E97" s="9"/>
      <c r="F97" s="10"/>
      <c r="G97" s="9"/>
    </row>
    <row r="98" spans="3:8" x14ac:dyDescent="0.25">
      <c r="C98" s="16" t="s">
        <v>67</v>
      </c>
      <c r="D98" s="17"/>
      <c r="E98" s="9"/>
      <c r="F98" s="9"/>
      <c r="G98" s="17"/>
    </row>
    <row r="99" spans="3:8" x14ac:dyDescent="0.25">
      <c r="C99" s="16">
        <f>2*0.25</f>
        <v>0.5</v>
      </c>
      <c r="D99" s="17"/>
      <c r="E99" s="9"/>
      <c r="F99" s="9"/>
      <c r="G99" s="17"/>
    </row>
    <row r="100" spans="3:8" x14ac:dyDescent="0.25">
      <c r="C100" s="16" t="s">
        <v>62</v>
      </c>
      <c r="D100" s="16" t="s">
        <v>0</v>
      </c>
      <c r="E100" s="14"/>
      <c r="F100" s="14"/>
      <c r="G100" s="16" t="s">
        <v>64</v>
      </c>
      <c r="H100" s="34"/>
    </row>
    <row r="101" spans="3:8" x14ac:dyDescent="0.25">
      <c r="C101" s="16">
        <v>24</v>
      </c>
      <c r="D101" s="18">
        <v>1200.24004801506</v>
      </c>
      <c r="E101" s="14">
        <f>'ahora si 1'!C122</f>
        <v>4.1024816300780399E-2</v>
      </c>
      <c r="F101" s="14">
        <f>(E101/B10)*100</f>
        <v>1.1003561944759309E-2</v>
      </c>
      <c r="G101" s="16" t="b">
        <f>F101&lt;H101</f>
        <v>1</v>
      </c>
      <c r="H101" s="34">
        <f>C99</f>
        <v>0.5</v>
      </c>
    </row>
    <row r="102" spans="3:8" x14ac:dyDescent="0.25">
      <c r="C102" s="16">
        <v>26</v>
      </c>
      <c r="D102" s="18">
        <v>1300.2600520163101</v>
      </c>
      <c r="E102" s="14">
        <f>'ahora si 1'!C132</f>
        <v>3.9720873246541701E-2</v>
      </c>
      <c r="F102" s="14">
        <f>(E102/B10)*100</f>
        <v>1.0653821971164807E-2</v>
      </c>
      <c r="G102" s="16" t="b">
        <f t="shared" ref="G102:G106" si="12">F102&lt;H102</f>
        <v>1</v>
      </c>
      <c r="H102" s="34">
        <f>H101</f>
        <v>0.5</v>
      </c>
    </row>
    <row r="103" spans="3:8" x14ac:dyDescent="0.25">
      <c r="C103" s="16">
        <v>28</v>
      </c>
      <c r="D103" s="18">
        <v>1400.2800560175699</v>
      </c>
      <c r="E103" s="14">
        <f>'ahora si 1'!C142</f>
        <v>3.85750190397025E-2</v>
      </c>
      <c r="F103" s="14">
        <f>(E103/B10)*100</f>
        <v>1.0346484147829366E-2</v>
      </c>
      <c r="G103" s="16" t="b">
        <f t="shared" si="12"/>
        <v>1</v>
      </c>
      <c r="H103" s="34">
        <f t="shared" ref="H103:H106" si="13">H102</f>
        <v>0.5</v>
      </c>
    </row>
    <row r="104" spans="3:8" x14ac:dyDescent="0.25">
      <c r="C104" s="16">
        <v>30</v>
      </c>
      <c r="D104" s="18">
        <v>1500.30006001883</v>
      </c>
      <c r="E104" s="14">
        <f>'ahora si 1'!C152</f>
        <v>3.83986693588379E-2</v>
      </c>
      <c r="F104" s="14">
        <f>(E104/B10)*100</f>
        <v>1.0299184127687771E-2</v>
      </c>
      <c r="G104" s="16" t="b">
        <f t="shared" si="12"/>
        <v>1</v>
      </c>
      <c r="H104" s="34">
        <f t="shared" si="13"/>
        <v>0.5</v>
      </c>
    </row>
    <row r="105" spans="3:8" x14ac:dyDescent="0.25">
      <c r="C105" s="16">
        <v>32</v>
      </c>
      <c r="D105" s="18">
        <v>1600.3200640200801</v>
      </c>
      <c r="E105" s="14">
        <f>'ahora si 1'!C162</f>
        <v>3.7885686624011698E-2</v>
      </c>
      <c r="F105" s="14">
        <f>(E105/B10)*100</f>
        <v>1.016159332757626E-2</v>
      </c>
      <c r="G105" s="16" t="b">
        <f t="shared" si="12"/>
        <v>1</v>
      </c>
      <c r="H105" s="34">
        <f t="shared" si="13"/>
        <v>0.5</v>
      </c>
    </row>
    <row r="106" spans="3:8" x14ac:dyDescent="0.25">
      <c r="C106" s="16">
        <v>34</v>
      </c>
      <c r="D106" s="18">
        <v>1700.3400680213399</v>
      </c>
      <c r="E106" s="14">
        <f>'ahora si 1'!C172</f>
        <v>3.6506996977255297E-2</v>
      </c>
      <c r="F106" s="14">
        <f>(E106/B10)*100</f>
        <v>9.7918050311593466E-3</v>
      </c>
      <c r="G106" s="16" t="b">
        <f t="shared" si="12"/>
        <v>1</v>
      </c>
      <c r="H106" s="34">
        <f t="shared" si="13"/>
        <v>0.5</v>
      </c>
    </row>
    <row r="107" spans="3:8" x14ac:dyDescent="0.25">
      <c r="E107" s="9"/>
      <c r="F107" s="10"/>
      <c r="G107" s="9"/>
    </row>
    <row r="108" spans="3:8" x14ac:dyDescent="0.25">
      <c r="E108" s="9"/>
      <c r="F108" s="10"/>
      <c r="G108" s="9"/>
    </row>
    <row r="109" spans="3:8" x14ac:dyDescent="0.25">
      <c r="C109" s="14" t="s">
        <v>68</v>
      </c>
      <c r="D109" s="9"/>
      <c r="E109" s="9"/>
      <c r="F109" s="9"/>
      <c r="G109" s="9"/>
    </row>
    <row r="110" spans="3:8" x14ac:dyDescent="0.25">
      <c r="C110" s="14">
        <f>1*0.25</f>
        <v>0.25</v>
      </c>
      <c r="D110" s="9"/>
      <c r="E110" s="9"/>
      <c r="F110" s="9"/>
      <c r="G110" s="9"/>
    </row>
    <row r="111" spans="3:8" x14ac:dyDescent="0.25">
      <c r="C111" s="14" t="s">
        <v>62</v>
      </c>
      <c r="D111" s="14" t="s">
        <v>0</v>
      </c>
      <c r="E111" s="14"/>
      <c r="F111" s="14"/>
      <c r="G111" s="14" t="s">
        <v>64</v>
      </c>
      <c r="H111" s="34"/>
    </row>
    <row r="112" spans="3:8" x14ac:dyDescent="0.25">
      <c r="C112" s="14">
        <v>36</v>
      </c>
      <c r="D112" s="15">
        <v>1800.36007202259</v>
      </c>
      <c r="E112" s="14">
        <f>'ahora si 1'!C182</f>
        <v>3.5451013956431798E-2</v>
      </c>
      <c r="F112" s="14">
        <f>(E112/B10)*100</f>
        <v>9.5085722069815481E-3</v>
      </c>
      <c r="G112" s="16" t="b">
        <f>F112&lt;H112</f>
        <v>1</v>
      </c>
      <c r="H112" s="34">
        <f>C110</f>
        <v>0.25</v>
      </c>
    </row>
    <row r="113" spans="3:8" x14ac:dyDescent="0.25">
      <c r="C113" s="14">
        <v>38</v>
      </c>
      <c r="D113" s="15">
        <v>1900.3800760238501</v>
      </c>
      <c r="E113" s="14">
        <f>'ahora si 1'!C192</f>
        <v>3.5105524642557701E-2</v>
      </c>
      <c r="F113" s="14">
        <f>(E113/B10)*100</f>
        <v>9.4159060256489152E-3</v>
      </c>
      <c r="G113" s="16" t="b">
        <f t="shared" ref="G113:G119" si="14">F113&lt;H113</f>
        <v>1</v>
      </c>
      <c r="H113" s="34">
        <f>H112</f>
        <v>0.25</v>
      </c>
    </row>
    <row r="114" spans="3:8" x14ac:dyDescent="0.25">
      <c r="C114" s="14">
        <v>40</v>
      </c>
      <c r="D114" s="15">
        <v>2000.4000800250999</v>
      </c>
      <c r="E114" s="14">
        <f>'ahora si 1'!C202</f>
        <v>3.4198491909363998E-2</v>
      </c>
      <c r="F114" s="14">
        <f>(E114/B10)*100</f>
        <v>9.1726242326861662E-3</v>
      </c>
      <c r="G114" s="16" t="b">
        <f t="shared" si="14"/>
        <v>1</v>
      </c>
      <c r="H114" s="34">
        <f t="shared" ref="H114:H119" si="15">H113</f>
        <v>0.25</v>
      </c>
    </row>
    <row r="115" spans="3:8" x14ac:dyDescent="0.25">
      <c r="C115" s="14">
        <v>42</v>
      </c>
      <c r="D115" s="15">
        <v>2100.4200840263602</v>
      </c>
      <c r="E115" s="14">
        <f>'ahora si 1'!C212</f>
        <v>3.2659217766432602E-2</v>
      </c>
      <c r="F115" s="14">
        <f>(E115/B10)*100</f>
        <v>8.7597644100477975E-3</v>
      </c>
      <c r="G115" s="16" t="b">
        <f t="shared" si="14"/>
        <v>1</v>
      </c>
      <c r="H115" s="34">
        <f t="shared" si="15"/>
        <v>0.25</v>
      </c>
    </row>
    <row r="116" spans="3:8" x14ac:dyDescent="0.25">
      <c r="C116" s="14">
        <v>44</v>
      </c>
      <c r="D116" s="15">
        <v>2200.4400880276098</v>
      </c>
      <c r="E116" s="14">
        <f>'ahora si 1'!C222</f>
        <v>3.1779530181641098E-2</v>
      </c>
      <c r="F116" s="14">
        <f>(E116/B10)*100</f>
        <v>8.5238170566137028E-3</v>
      </c>
      <c r="G116" s="16" t="b">
        <f t="shared" si="14"/>
        <v>1</v>
      </c>
      <c r="H116" s="34">
        <f t="shared" si="15"/>
        <v>0.25</v>
      </c>
    </row>
    <row r="117" spans="3:8" x14ac:dyDescent="0.25">
      <c r="C117" s="14">
        <v>46</v>
      </c>
      <c r="D117" s="15">
        <v>2300.4600920288699</v>
      </c>
      <c r="E117" s="14">
        <f>'ahora si 1'!C232</f>
        <v>3.1224294871353701E-2</v>
      </c>
      <c r="F117" s="14">
        <f>(E117/B10)*100</f>
        <v>8.3748933884156117E-3</v>
      </c>
      <c r="G117" s="16" t="b">
        <f t="shared" si="14"/>
        <v>1</v>
      </c>
      <c r="H117" s="34">
        <f t="shared" si="15"/>
        <v>0.25</v>
      </c>
    </row>
    <row r="118" spans="3:8" x14ac:dyDescent="0.25">
      <c r="C118" s="14">
        <v>48</v>
      </c>
      <c r="D118" s="15">
        <v>2400.48009603012</v>
      </c>
      <c r="E118" s="14">
        <f>'ahora si 1'!C242</f>
        <v>2.9900069038811702E-2</v>
      </c>
      <c r="F118" s="14">
        <f>(E118/B10)*100</f>
        <v>8.0197132245266364E-3</v>
      </c>
      <c r="G118" s="16" t="b">
        <f t="shared" si="14"/>
        <v>1</v>
      </c>
      <c r="H118" s="34">
        <f t="shared" si="15"/>
        <v>0.25</v>
      </c>
    </row>
    <row r="119" spans="3:8" x14ac:dyDescent="0.25">
      <c r="C119" s="14">
        <v>50</v>
      </c>
      <c r="D119" s="15">
        <v>2500.50010003138</v>
      </c>
      <c r="E119" s="14">
        <f>'ahora si 1'!C252</f>
        <v>2.8453948032490999E-2</v>
      </c>
      <c r="F119" s="14">
        <f>(E119/B10)*100</f>
        <v>7.6318386766919188E-3</v>
      </c>
      <c r="G119" s="16" t="b">
        <f t="shared" si="14"/>
        <v>1</v>
      </c>
      <c r="H119" s="34">
        <f t="shared" si="15"/>
        <v>0.25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9"/>
  <sheetViews>
    <sheetView topLeftCell="A83" workbookViewId="0">
      <selection activeCell="E120" sqref="E120"/>
    </sheetView>
  </sheetViews>
  <sheetFormatPr baseColWidth="10" defaultRowHeight="15" x14ac:dyDescent="0.25"/>
  <cols>
    <col min="2" max="2" width="11.85546875" bestFit="1" customWidth="1"/>
    <col min="3" max="3" width="17.42578125" customWidth="1"/>
    <col min="4" max="4" width="21" customWidth="1"/>
    <col min="5" max="5" width="22.7109375" customWidth="1"/>
    <col min="6" max="6" width="28.140625" customWidth="1"/>
    <col min="7" max="7" width="24.5703125" customWidth="1"/>
  </cols>
  <sheetData>
    <row r="3" spans="1:2" ht="18" x14ac:dyDescent="0.35">
      <c r="A3" t="s">
        <v>53</v>
      </c>
      <c r="B3" s="8">
        <v>34915.864000000001</v>
      </c>
    </row>
    <row r="4" spans="1:2" ht="18" x14ac:dyDescent="0.35">
      <c r="A4" t="s">
        <v>55</v>
      </c>
      <c r="B4" s="8">
        <f>'ahora si 1 (1)'!S7</f>
        <v>163.36265734194478</v>
      </c>
    </row>
    <row r="5" spans="1:2" ht="18" x14ac:dyDescent="0.35">
      <c r="A5" t="s">
        <v>123</v>
      </c>
      <c r="B5">
        <f>'ahora si 1 (1)'!I7</f>
        <v>161.59451229767154</v>
      </c>
    </row>
    <row r="6" spans="1:2" ht="18" x14ac:dyDescent="0.35">
      <c r="A6" t="s">
        <v>54</v>
      </c>
      <c r="B6">
        <f>B3/B5</f>
        <v>216.07085230519374</v>
      </c>
    </row>
    <row r="10" spans="1:2" ht="18" x14ac:dyDescent="0.35">
      <c r="A10" t="s">
        <v>56</v>
      </c>
      <c r="B10">
        <f>'ahora si 1 (1)'!C7</f>
        <v>228.52915089643301</v>
      </c>
    </row>
    <row r="15" spans="1:2" x14ac:dyDescent="0.25">
      <c r="B15">
        <f>SQRT(SUMSQ('ahora si 1 (1)'!I17:I252))</f>
        <v>23.970219199201914</v>
      </c>
    </row>
    <row r="17" spans="1:8" ht="18" x14ac:dyDescent="0.35">
      <c r="A17" t="s">
        <v>57</v>
      </c>
      <c r="B17" s="19" t="s">
        <v>70</v>
      </c>
    </row>
    <row r="18" spans="1:8" x14ac:dyDescent="0.25">
      <c r="A18" t="s">
        <v>58</v>
      </c>
      <c r="B18" s="19" t="s">
        <v>71</v>
      </c>
    </row>
    <row r="20" spans="1:8" x14ac:dyDescent="0.25">
      <c r="E20" s="9"/>
      <c r="F20" s="10" t="s">
        <v>59</v>
      </c>
      <c r="G20" s="9"/>
    </row>
    <row r="21" spans="1:8" x14ac:dyDescent="0.25">
      <c r="A21" s="11"/>
      <c r="B21" s="11"/>
      <c r="C21" s="11"/>
      <c r="D21" s="11"/>
      <c r="E21" s="12"/>
      <c r="F21" s="13" t="s">
        <v>60</v>
      </c>
      <c r="G21" s="12"/>
    </row>
    <row r="22" spans="1:8" x14ac:dyDescent="0.25">
      <c r="C22" s="14" t="s">
        <v>61</v>
      </c>
      <c r="E22" s="9"/>
      <c r="F22" s="10"/>
      <c r="G22" s="9"/>
    </row>
    <row r="23" spans="1:8" x14ac:dyDescent="0.25">
      <c r="C23" s="14">
        <v>12</v>
      </c>
      <c r="E23" s="9"/>
      <c r="F23" s="10"/>
      <c r="G23" s="9"/>
    </row>
    <row r="24" spans="1:8" x14ac:dyDescent="0.25">
      <c r="C24" s="14" t="s">
        <v>62</v>
      </c>
      <c r="D24" s="14" t="s">
        <v>0</v>
      </c>
      <c r="E24" s="14" t="s">
        <v>1</v>
      </c>
      <c r="F24" s="14" t="s">
        <v>63</v>
      </c>
      <c r="G24" s="14" t="s">
        <v>64</v>
      </c>
      <c r="H24" s="34"/>
    </row>
    <row r="25" spans="1:8" x14ac:dyDescent="0.25">
      <c r="C25" s="14">
        <v>3</v>
      </c>
      <c r="D25" s="15">
        <v>150.03000600188301</v>
      </c>
      <c r="E25" s="14">
        <f>'ahora si 1 (1)'!C17</f>
        <v>10.734782823951599</v>
      </c>
      <c r="F25" s="14">
        <f>(E25/B10)*100</f>
        <v>4.6973363274851927</v>
      </c>
      <c r="G25" s="14" t="b">
        <f>F25&lt;H25</f>
        <v>1</v>
      </c>
      <c r="H25" s="34">
        <f>C23</f>
        <v>12</v>
      </c>
    </row>
    <row r="26" spans="1:8" x14ac:dyDescent="0.25">
      <c r="C26" s="14">
        <v>5</v>
      </c>
      <c r="D26" s="15">
        <v>250.050010003138</v>
      </c>
      <c r="E26" s="14">
        <f>'ahora si 1 (1)'!C27</f>
        <v>14.3004491831071</v>
      </c>
      <c r="F26" s="14">
        <f>(E26/B10)*100</f>
        <v>6.2576039542491069</v>
      </c>
      <c r="G26" s="14" t="b">
        <f t="shared" ref="G26:G28" si="0">F26&lt;H26</f>
        <v>1</v>
      </c>
      <c r="H26" s="34">
        <f>H25</f>
        <v>12</v>
      </c>
    </row>
    <row r="27" spans="1:8" x14ac:dyDescent="0.25">
      <c r="C27" s="14">
        <v>7</v>
      </c>
      <c r="D27" s="15">
        <v>350.07001400439299</v>
      </c>
      <c r="E27" s="14">
        <f>'ahora si 1 (1)'!C37</f>
        <v>14.232213052573099</v>
      </c>
      <c r="F27" s="14">
        <f>(E27/B10)*100</f>
        <v>6.227745124307134</v>
      </c>
      <c r="G27" s="14" t="b">
        <f t="shared" si="0"/>
        <v>1</v>
      </c>
      <c r="H27" s="34">
        <f t="shared" ref="H27:H28" si="1">H26</f>
        <v>12</v>
      </c>
    </row>
    <row r="28" spans="1:8" x14ac:dyDescent="0.25">
      <c r="C28" s="14">
        <v>9</v>
      </c>
      <c r="D28" s="15">
        <v>450.09001800564897</v>
      </c>
      <c r="E28" s="14">
        <f>'ahora si 1 (1)'!C47</f>
        <v>11.886597856102</v>
      </c>
      <c r="F28" s="14">
        <f>(E28/B10)*100</f>
        <v>5.2013486285996313</v>
      </c>
      <c r="G28" s="14" t="b">
        <f t="shared" si="0"/>
        <v>1</v>
      </c>
      <c r="H28" s="34">
        <f t="shared" si="1"/>
        <v>12</v>
      </c>
    </row>
    <row r="29" spans="1:8" x14ac:dyDescent="0.25">
      <c r="E29" s="9"/>
      <c r="F29" s="10"/>
      <c r="G29" s="9"/>
    </row>
    <row r="30" spans="1:8" x14ac:dyDescent="0.25">
      <c r="E30" s="9"/>
      <c r="F30" s="10"/>
      <c r="G30" s="9"/>
    </row>
    <row r="31" spans="1:8" x14ac:dyDescent="0.25">
      <c r="C31" s="14" t="s">
        <v>65</v>
      </c>
      <c r="D31" s="9"/>
      <c r="E31" s="9"/>
      <c r="F31" s="9"/>
      <c r="G31" s="9"/>
    </row>
    <row r="32" spans="1:8" x14ac:dyDescent="0.25">
      <c r="C32" s="14">
        <v>5.5</v>
      </c>
      <c r="D32" s="9"/>
      <c r="E32" s="9"/>
      <c r="F32" s="9"/>
      <c r="G32" s="9"/>
    </row>
    <row r="33" spans="3:8" x14ac:dyDescent="0.25">
      <c r="C33" s="14" t="s">
        <v>62</v>
      </c>
      <c r="D33" s="14" t="s">
        <v>0</v>
      </c>
      <c r="E33" s="14"/>
      <c r="F33" s="14"/>
      <c r="G33" s="14" t="s">
        <v>64</v>
      </c>
      <c r="H33" s="34"/>
    </row>
    <row r="34" spans="3:8" x14ac:dyDescent="0.25">
      <c r="C34" s="14">
        <v>11</v>
      </c>
      <c r="D34" s="15">
        <v>550.11002200690405</v>
      </c>
      <c r="E34" s="14">
        <f>'ahora si 1 (1)'!C57</f>
        <v>7.6948962671689101</v>
      </c>
      <c r="F34" s="14">
        <f>(E34/B10)*100</f>
        <v>3.3671399193427867</v>
      </c>
      <c r="G34" s="14" t="b">
        <f>F34&lt;H34</f>
        <v>1</v>
      </c>
      <c r="H34" s="34">
        <f>C32</f>
        <v>5.5</v>
      </c>
    </row>
    <row r="35" spans="3:8" x14ac:dyDescent="0.25">
      <c r="C35" s="14">
        <v>13</v>
      </c>
      <c r="D35" s="15">
        <v>650.13002600815901</v>
      </c>
      <c r="E35" s="14">
        <f>'ahora si 1 (1)'!C67</f>
        <v>7.3822950806290697</v>
      </c>
      <c r="F35" s="14">
        <f>(E35/B10)*100</f>
        <v>3.2303515992034857</v>
      </c>
      <c r="G35" s="14" t="b">
        <f t="shared" ref="G35:G36" si="2">F35&lt;H35</f>
        <v>1</v>
      </c>
      <c r="H35" s="34">
        <f>H34</f>
        <v>5.5</v>
      </c>
    </row>
    <row r="36" spans="3:8" x14ac:dyDescent="0.25">
      <c r="C36" s="14">
        <v>15</v>
      </c>
      <c r="D36" s="15">
        <v>750.15003000941499</v>
      </c>
      <c r="E36" s="14">
        <f>'ahora si 1 (1)'!C77</f>
        <v>6.5332225235348398</v>
      </c>
      <c r="F36" s="14">
        <f>(E36/B10)*100</f>
        <v>2.8588136340188948</v>
      </c>
      <c r="G36" s="14" t="b">
        <f t="shared" si="2"/>
        <v>1</v>
      </c>
      <c r="H36" s="34">
        <f>H35</f>
        <v>5.5</v>
      </c>
    </row>
    <row r="37" spans="3:8" x14ac:dyDescent="0.25">
      <c r="E37" s="9"/>
      <c r="F37" s="10"/>
      <c r="G37" s="9"/>
    </row>
    <row r="38" spans="3:8" x14ac:dyDescent="0.25">
      <c r="E38" s="9"/>
      <c r="F38" s="10"/>
      <c r="G38" s="9"/>
    </row>
    <row r="39" spans="3:8" x14ac:dyDescent="0.25">
      <c r="C39" s="14" t="s">
        <v>66</v>
      </c>
      <c r="D39" s="9"/>
      <c r="E39" s="9"/>
      <c r="F39" s="9"/>
      <c r="G39" s="9"/>
    </row>
    <row r="40" spans="3:8" x14ac:dyDescent="0.25">
      <c r="C40" s="14">
        <v>5</v>
      </c>
      <c r="D40" s="9"/>
      <c r="E40" s="9"/>
      <c r="F40" s="9"/>
      <c r="G40" s="9"/>
    </row>
    <row r="41" spans="3:8" x14ac:dyDescent="0.25">
      <c r="C41" s="14" t="s">
        <v>62</v>
      </c>
      <c r="D41" s="14" t="s">
        <v>0</v>
      </c>
      <c r="E41" s="14"/>
      <c r="F41" s="14"/>
      <c r="G41" s="14" t="s">
        <v>64</v>
      </c>
      <c r="H41" s="34"/>
    </row>
    <row r="42" spans="3:8" x14ac:dyDescent="0.25">
      <c r="C42" s="14">
        <v>17</v>
      </c>
      <c r="D42" s="15">
        <v>850.17003401066995</v>
      </c>
      <c r="E42" s="14">
        <f>'ahora si 1 (1)'!C87</f>
        <v>10.906432664804999</v>
      </c>
      <c r="F42" s="14">
        <f>(E42/B10)*100</f>
        <v>4.7724470256959384</v>
      </c>
      <c r="G42" s="14" t="b">
        <f>F42&lt;H42</f>
        <v>1</v>
      </c>
      <c r="H42" s="34">
        <f>C40</f>
        <v>5</v>
      </c>
    </row>
    <row r="43" spans="3:8" x14ac:dyDescent="0.25">
      <c r="C43" s="14">
        <v>19</v>
      </c>
      <c r="D43" s="15">
        <v>950.19003801192503</v>
      </c>
      <c r="E43" s="14">
        <f>'ahora si 1 (1)'!C97</f>
        <v>10.873836990401299</v>
      </c>
      <c r="F43" s="14">
        <f>(E43/B10)*100</f>
        <v>4.7581837799455213</v>
      </c>
      <c r="G43" s="14" t="b">
        <f t="shared" ref="G43:G44" si="3">F43&lt;H43</f>
        <v>1</v>
      </c>
      <c r="H43" s="34">
        <f>H42</f>
        <v>5</v>
      </c>
    </row>
    <row r="44" spans="3:8" x14ac:dyDescent="0.25">
      <c r="C44" s="14">
        <v>21</v>
      </c>
      <c r="D44" s="15">
        <v>1050.2100420131801</v>
      </c>
      <c r="E44" s="14">
        <f>'ahora si 1 (1)'!C107</f>
        <v>2.9351173330985598</v>
      </c>
      <c r="F44" s="14">
        <f>(E44/B10)*100</f>
        <v>1.2843513930652655</v>
      </c>
      <c r="G44" s="14" t="b">
        <f t="shared" si="3"/>
        <v>1</v>
      </c>
      <c r="H44" s="34">
        <f>H43</f>
        <v>5</v>
      </c>
    </row>
    <row r="45" spans="3:8" x14ac:dyDescent="0.25">
      <c r="E45" s="9"/>
      <c r="F45" s="10"/>
      <c r="G45" s="9"/>
    </row>
    <row r="46" spans="3:8" x14ac:dyDescent="0.25">
      <c r="E46" s="9"/>
      <c r="F46" s="10"/>
      <c r="G46" s="9"/>
    </row>
    <row r="47" spans="3:8" x14ac:dyDescent="0.25">
      <c r="C47" s="14" t="s">
        <v>67</v>
      </c>
      <c r="D47" s="9"/>
      <c r="E47" s="9"/>
      <c r="F47" s="9"/>
      <c r="G47" s="9"/>
    </row>
    <row r="48" spans="3:8" x14ac:dyDescent="0.25">
      <c r="C48" s="14">
        <v>2</v>
      </c>
      <c r="D48" s="9"/>
      <c r="E48" s="9"/>
      <c r="F48" s="9"/>
      <c r="G48" s="9"/>
    </row>
    <row r="49" spans="3:8" x14ac:dyDescent="0.25">
      <c r="C49" s="14" t="s">
        <v>62</v>
      </c>
      <c r="D49" s="14" t="s">
        <v>0</v>
      </c>
      <c r="E49" s="14"/>
      <c r="F49" s="14"/>
      <c r="G49" s="14" t="s">
        <v>64</v>
      </c>
      <c r="H49" s="34"/>
    </row>
    <row r="50" spans="3:8" x14ac:dyDescent="0.25">
      <c r="C50" s="14">
        <v>23</v>
      </c>
      <c r="D50" s="15">
        <v>1150.2300460144299</v>
      </c>
      <c r="E50" s="14">
        <f>'ahora si 1 (1)'!C117</f>
        <v>3.3944408078908999</v>
      </c>
      <c r="F50" s="14">
        <f>(E50/B10)*100</f>
        <v>1.48534258958903</v>
      </c>
      <c r="G50" s="14" t="b">
        <f>F50&lt;H50</f>
        <v>1</v>
      </c>
      <c r="H50" s="34">
        <f>C48</f>
        <v>2</v>
      </c>
    </row>
    <row r="51" spans="3:8" x14ac:dyDescent="0.25">
      <c r="C51" s="14">
        <v>25</v>
      </c>
      <c r="D51" s="15">
        <v>1250.25005001569</v>
      </c>
      <c r="E51" s="14">
        <f>'ahora si 1 (1)'!C127</f>
        <v>1.5563809137028799</v>
      </c>
      <c r="F51" s="14">
        <f>(E51/B10)*100</f>
        <v>0.68104261867590588</v>
      </c>
      <c r="G51" s="14" t="b">
        <f t="shared" ref="G51:G55" si="4">F51&lt;H51</f>
        <v>1</v>
      </c>
      <c r="H51" s="34">
        <f>H50</f>
        <v>2</v>
      </c>
    </row>
    <row r="52" spans="3:8" x14ac:dyDescent="0.25">
      <c r="C52" s="14">
        <v>27</v>
      </c>
      <c r="D52" s="15">
        <v>1350.2700540169401</v>
      </c>
      <c r="E52" s="14">
        <f>'ahora si 1 (1)'!C137</f>
        <v>3.2760207953650902</v>
      </c>
      <c r="F52" s="14">
        <f>(E52/B10)*100</f>
        <v>1.433524249538628</v>
      </c>
      <c r="G52" s="14" t="b">
        <f t="shared" si="4"/>
        <v>1</v>
      </c>
      <c r="H52" s="34">
        <f t="shared" ref="H52:H55" si="5">H51</f>
        <v>2</v>
      </c>
    </row>
    <row r="53" spans="3:8" x14ac:dyDescent="0.25">
      <c r="C53" s="14">
        <v>29</v>
      </c>
      <c r="D53" s="15">
        <v>1450.2900580181999</v>
      </c>
      <c r="E53" s="14">
        <f>'ahora si 1 (1)'!C147</f>
        <v>4.3147402369271504</v>
      </c>
      <c r="F53" s="14">
        <f>(E53/B10)*100</f>
        <v>1.8880480761434872</v>
      </c>
      <c r="G53" s="14" t="b">
        <f t="shared" si="4"/>
        <v>1</v>
      </c>
      <c r="H53" s="34">
        <f t="shared" si="5"/>
        <v>2</v>
      </c>
    </row>
    <row r="54" spans="3:8" x14ac:dyDescent="0.25">
      <c r="C54" s="14">
        <v>31</v>
      </c>
      <c r="D54" s="15">
        <v>1550.31006201945</v>
      </c>
      <c r="E54" s="14">
        <f>'ahora si 1 (1)'!C157</f>
        <v>4.3416190309194302</v>
      </c>
      <c r="F54" s="14">
        <f>(E54/B10)*100</f>
        <v>1.899809724006285</v>
      </c>
      <c r="G54" s="14" t="b">
        <f t="shared" si="4"/>
        <v>1</v>
      </c>
      <c r="H54" s="34">
        <f t="shared" si="5"/>
        <v>2</v>
      </c>
    </row>
    <row r="55" spans="3:8" x14ac:dyDescent="0.25">
      <c r="C55" s="14">
        <v>33</v>
      </c>
      <c r="D55" s="15">
        <v>1650.3300660207101</v>
      </c>
      <c r="E55" s="14">
        <f>'ahora si 1 (1)'!C167</f>
        <v>1.44813478680338</v>
      </c>
      <c r="F55" s="14">
        <f>(E55/B10)*100</f>
        <v>0.63367617703163803</v>
      </c>
      <c r="G55" s="14" t="b">
        <f t="shared" si="4"/>
        <v>1</v>
      </c>
      <c r="H55" s="34">
        <f t="shared" si="5"/>
        <v>2</v>
      </c>
    </row>
    <row r="56" spans="3:8" x14ac:dyDescent="0.25">
      <c r="E56" s="9"/>
      <c r="F56" s="10"/>
      <c r="G56" s="9"/>
    </row>
    <row r="57" spans="3:8" x14ac:dyDescent="0.25">
      <c r="E57" s="9"/>
      <c r="F57" s="10"/>
      <c r="G57" s="9"/>
    </row>
    <row r="58" spans="3:8" x14ac:dyDescent="0.25">
      <c r="C58" s="14" t="s">
        <v>68</v>
      </c>
      <c r="D58" s="9"/>
      <c r="E58" s="9"/>
      <c r="F58" s="9"/>
      <c r="G58" s="9"/>
    </row>
    <row r="59" spans="3:8" x14ac:dyDescent="0.25">
      <c r="C59" s="14">
        <v>1</v>
      </c>
      <c r="D59" s="9"/>
      <c r="E59" s="9"/>
      <c r="F59" s="9"/>
      <c r="G59" s="9"/>
    </row>
    <row r="60" spans="3:8" x14ac:dyDescent="0.25">
      <c r="C60" s="14" t="s">
        <v>62</v>
      </c>
      <c r="D60" s="14" t="s">
        <v>0</v>
      </c>
      <c r="E60" s="14"/>
      <c r="F60" s="14"/>
      <c r="G60" s="14" t="s">
        <v>64</v>
      </c>
      <c r="H60" s="34"/>
    </row>
    <row r="61" spans="3:8" x14ac:dyDescent="0.25">
      <c r="C61" s="14">
        <v>35</v>
      </c>
      <c r="D61" s="15">
        <v>1750.3500700219599</v>
      </c>
      <c r="E61" s="14">
        <f>'ahora si 1 (1)'!C177</f>
        <v>1.8601192979968899</v>
      </c>
      <c r="F61" s="14">
        <f>(E61/B10)*100</f>
        <v>0.81395274550329733</v>
      </c>
      <c r="G61" s="14" t="b">
        <f>F61&lt;H61</f>
        <v>1</v>
      </c>
      <c r="H61" s="34">
        <f>C59</f>
        <v>1</v>
      </c>
    </row>
    <row r="62" spans="3:8" x14ac:dyDescent="0.25">
      <c r="C62" s="14">
        <v>37</v>
      </c>
      <c r="D62" s="15">
        <v>1850.37007402322</v>
      </c>
      <c r="E62" s="14">
        <f>'ahora si 1 (1)'!C187</f>
        <v>1.1219844108591599</v>
      </c>
      <c r="F62" s="14">
        <f>(E62/B10)*100</f>
        <v>0.49095898989605552</v>
      </c>
      <c r="G62" s="14" t="b">
        <f t="shared" ref="G62:G68" si="6">F62&lt;H62</f>
        <v>1</v>
      </c>
      <c r="H62" s="34">
        <f>H61</f>
        <v>1</v>
      </c>
    </row>
    <row r="63" spans="3:8" x14ac:dyDescent="0.25">
      <c r="C63" s="14">
        <v>39</v>
      </c>
      <c r="D63" s="15">
        <v>1950.3900780244701</v>
      </c>
      <c r="E63" s="14">
        <f>'ahora si 1 (1)'!C197</f>
        <v>1.69901277263795</v>
      </c>
      <c r="F63" s="14">
        <f>(E63/B10)*100</f>
        <v>0.74345560116657705</v>
      </c>
      <c r="G63" s="14" t="b">
        <f t="shared" si="6"/>
        <v>1</v>
      </c>
      <c r="H63" s="34">
        <f t="shared" ref="H63:H68" si="7">H62</f>
        <v>1</v>
      </c>
    </row>
    <row r="64" spans="3:8" x14ac:dyDescent="0.25">
      <c r="C64" s="14">
        <v>41</v>
      </c>
      <c r="D64" s="15">
        <v>2050.4100820257299</v>
      </c>
      <c r="E64" s="14">
        <f>'ahora si 1 (1)'!C207</f>
        <v>1.67908009348785</v>
      </c>
      <c r="F64" s="14">
        <f>(E64/B10)*100</f>
        <v>0.73473344074550528</v>
      </c>
      <c r="G64" s="14" t="b">
        <f t="shared" si="6"/>
        <v>1</v>
      </c>
      <c r="H64" s="34">
        <f t="shared" si="7"/>
        <v>1</v>
      </c>
    </row>
    <row r="65" spans="1:8" x14ac:dyDescent="0.25">
      <c r="C65" s="14">
        <v>43</v>
      </c>
      <c r="D65" s="15">
        <v>2150.43008602699</v>
      </c>
      <c r="E65" s="14">
        <f>'ahora si 1 (1)'!C217</f>
        <v>1.3824117209017801</v>
      </c>
      <c r="F65" s="14">
        <f>(E65/B10)*100</f>
        <v>0.60491701626646066</v>
      </c>
      <c r="G65" s="14" t="b">
        <f t="shared" si="6"/>
        <v>1</v>
      </c>
      <c r="H65" s="34">
        <f t="shared" si="7"/>
        <v>1</v>
      </c>
    </row>
    <row r="66" spans="1:8" x14ac:dyDescent="0.25">
      <c r="C66" s="14">
        <v>45</v>
      </c>
      <c r="D66" s="15">
        <v>2250.4500900282401</v>
      </c>
      <c r="E66" s="14">
        <f>'ahora si 1 (1)'!C227</f>
        <v>1.67110479950013</v>
      </c>
      <c r="F66" s="14">
        <f>(E66/B10)*100</f>
        <v>0.73124360412884792</v>
      </c>
      <c r="G66" s="14" t="b">
        <f t="shared" si="6"/>
        <v>1</v>
      </c>
      <c r="H66" s="34">
        <f t="shared" si="7"/>
        <v>1</v>
      </c>
    </row>
    <row r="67" spans="1:8" x14ac:dyDescent="0.25">
      <c r="C67" s="14">
        <v>47</v>
      </c>
      <c r="D67" s="15">
        <v>2350.4700940295002</v>
      </c>
      <c r="E67" s="14">
        <f>'ahora si 1 (1)'!C237</f>
        <v>1.5612201022713299</v>
      </c>
      <c r="F67" s="14">
        <f>(E67/B10)*100</f>
        <v>0.68316015534440866</v>
      </c>
      <c r="G67" s="14" t="b">
        <f t="shared" si="6"/>
        <v>1</v>
      </c>
      <c r="H67" s="34">
        <f t="shared" si="7"/>
        <v>1</v>
      </c>
    </row>
    <row r="68" spans="1:8" x14ac:dyDescent="0.25">
      <c r="C68" s="14">
        <v>49</v>
      </c>
      <c r="D68" s="15">
        <v>2450.4900980307498</v>
      </c>
      <c r="E68" s="14">
        <f>'ahora si 1 (1)'!C247</f>
        <v>1.24602531072074</v>
      </c>
      <c r="F68" s="14">
        <f>(E68/B10)*100</f>
        <v>0.54523692309408067</v>
      </c>
      <c r="G68" s="14" t="b">
        <f t="shared" si="6"/>
        <v>1</v>
      </c>
      <c r="H68" s="34">
        <f t="shared" si="7"/>
        <v>1</v>
      </c>
    </row>
    <row r="69" spans="1:8" x14ac:dyDescent="0.25">
      <c r="E69" s="9"/>
      <c r="F69" s="10"/>
      <c r="G69" s="9"/>
    </row>
    <row r="70" spans="1:8" x14ac:dyDescent="0.25">
      <c r="E70" s="9"/>
      <c r="F70" s="10"/>
      <c r="G70" s="9"/>
    </row>
    <row r="71" spans="1:8" x14ac:dyDescent="0.25">
      <c r="A71" s="11"/>
      <c r="B71" s="11"/>
      <c r="C71" s="11"/>
      <c r="D71" s="11"/>
      <c r="E71" s="12" t="s">
        <v>69</v>
      </c>
      <c r="F71" s="13"/>
      <c r="G71" s="12"/>
    </row>
    <row r="72" spans="1:8" x14ac:dyDescent="0.25">
      <c r="C72" s="14" t="s">
        <v>61</v>
      </c>
      <c r="D72" s="9"/>
      <c r="E72" s="9"/>
      <c r="F72" s="9"/>
      <c r="G72" s="9"/>
    </row>
    <row r="73" spans="1:8" x14ac:dyDescent="0.25">
      <c r="C73" s="14">
        <f>C23*0.25</f>
        <v>3</v>
      </c>
      <c r="D73" s="9"/>
      <c r="E73" s="9"/>
      <c r="F73" s="9"/>
      <c r="G73" s="9"/>
    </row>
    <row r="74" spans="1:8" x14ac:dyDescent="0.25">
      <c r="C74" s="14" t="s">
        <v>62</v>
      </c>
      <c r="D74" s="14" t="s">
        <v>0</v>
      </c>
      <c r="E74" s="14"/>
      <c r="F74" s="14"/>
      <c r="G74" s="14" t="s">
        <v>64</v>
      </c>
      <c r="H74" s="34"/>
    </row>
    <row r="75" spans="1:8" x14ac:dyDescent="0.25">
      <c r="C75" s="14">
        <v>2</v>
      </c>
      <c r="D75" s="15">
        <v>100.020004001255</v>
      </c>
      <c r="E75" s="14">
        <f>'ahora si 1 (1)'!C12</f>
        <v>1.1327348965225099E-3</v>
      </c>
      <c r="F75" s="14">
        <f>(E75/B10)*100</f>
        <v>4.956631974867195E-4</v>
      </c>
      <c r="G75" s="14" t="b">
        <f>F75&lt;H75</f>
        <v>1</v>
      </c>
      <c r="H75" s="34">
        <f>C73</f>
        <v>3</v>
      </c>
    </row>
    <row r="76" spans="1:8" x14ac:dyDescent="0.25">
      <c r="C76" s="14">
        <v>4</v>
      </c>
      <c r="D76" s="15">
        <v>200.04000800251001</v>
      </c>
      <c r="E76" s="14">
        <f>'ahora si 1 (1)'!C22</f>
        <v>1.5579298893392899E-3</v>
      </c>
      <c r="F76" s="14">
        <f>(E76/B10)*100</f>
        <v>6.8172042088640475E-4</v>
      </c>
      <c r="G76" s="14" t="b">
        <f t="shared" ref="G76:G79" si="8">F76&lt;H76</f>
        <v>1</v>
      </c>
      <c r="H76" s="34">
        <f>H75</f>
        <v>3</v>
      </c>
    </row>
    <row r="77" spans="1:8" x14ac:dyDescent="0.25">
      <c r="C77" s="14">
        <v>6</v>
      </c>
      <c r="D77" s="15">
        <v>300.06001200376602</v>
      </c>
      <c r="E77" s="14">
        <f>'ahora si 1 (1)'!C32</f>
        <v>6.0743101335919403E-4</v>
      </c>
      <c r="F77" s="14">
        <f>(E77/B10)*100</f>
        <v>2.6580023203887689E-4</v>
      </c>
      <c r="G77" s="14" t="b">
        <f t="shared" si="8"/>
        <v>1</v>
      </c>
      <c r="H77" s="34">
        <f t="shared" ref="H77:H79" si="9">H76</f>
        <v>3</v>
      </c>
    </row>
    <row r="78" spans="1:8" x14ac:dyDescent="0.25">
      <c r="C78" s="14">
        <v>8</v>
      </c>
      <c r="D78" s="15">
        <v>400.08001600502098</v>
      </c>
      <c r="E78" s="14">
        <f>'ahora si 1 (1)'!C42</f>
        <v>4.05874580083302E-4</v>
      </c>
      <c r="F78" s="14">
        <f>(E78/B10)*100</f>
        <v>1.7760297909094323E-4</v>
      </c>
      <c r="G78" s="14" t="b">
        <f t="shared" si="8"/>
        <v>1</v>
      </c>
      <c r="H78" s="34">
        <f t="shared" si="9"/>
        <v>3</v>
      </c>
    </row>
    <row r="79" spans="1:8" x14ac:dyDescent="0.25">
      <c r="C79" s="14">
        <v>10</v>
      </c>
      <c r="D79" s="15">
        <v>500.100020006276</v>
      </c>
      <c r="E79" s="14">
        <f>'ahora si 1 (1)'!C52</f>
        <v>3.0578912785829703E-4</v>
      </c>
      <c r="F79" s="14">
        <f>(E79/B10)*100</f>
        <v>1.3380749311796877E-4</v>
      </c>
      <c r="G79" s="14" t="b">
        <f t="shared" si="8"/>
        <v>1</v>
      </c>
      <c r="H79" s="34">
        <f t="shared" si="9"/>
        <v>3</v>
      </c>
    </row>
    <row r="80" spans="1:8" x14ac:dyDescent="0.25">
      <c r="E80" s="9"/>
      <c r="F80" s="10"/>
      <c r="G80" s="9"/>
    </row>
    <row r="81" spans="3:8" x14ac:dyDescent="0.25">
      <c r="E81" s="9"/>
      <c r="F81" s="10"/>
      <c r="G81" s="9"/>
    </row>
    <row r="82" spans="3:8" x14ac:dyDescent="0.25">
      <c r="C82" s="14" t="s">
        <v>65</v>
      </c>
      <c r="D82" s="9"/>
      <c r="E82" s="9"/>
      <c r="F82" s="9"/>
      <c r="G82" s="9"/>
    </row>
    <row r="83" spans="3:8" x14ac:dyDescent="0.25">
      <c r="C83" s="14">
        <f>5.5*0.25</f>
        <v>1.375</v>
      </c>
      <c r="D83" s="9"/>
      <c r="E83" s="9"/>
      <c r="F83" s="9"/>
      <c r="G83" s="9"/>
    </row>
    <row r="84" spans="3:8" x14ac:dyDescent="0.25">
      <c r="C84" s="14" t="s">
        <v>62</v>
      </c>
      <c r="D84" s="14" t="s">
        <v>0</v>
      </c>
      <c r="E84" s="14"/>
      <c r="F84" s="14"/>
      <c r="G84" s="14" t="s">
        <v>64</v>
      </c>
      <c r="H84" s="34"/>
    </row>
    <row r="85" spans="3:8" x14ac:dyDescent="0.25">
      <c r="C85" s="14">
        <v>12</v>
      </c>
      <c r="D85" s="15">
        <v>600.12002400753204</v>
      </c>
      <c r="E85" s="14">
        <f>'ahora si 1 (1)'!C62</f>
        <v>2.4969052631303997E-4</v>
      </c>
      <c r="F85" s="14">
        <f>(E85/B10)*100</f>
        <v>1.0925981448476E-4</v>
      </c>
      <c r="G85" s="14" t="b">
        <f>F85&lt;H85</f>
        <v>1</v>
      </c>
      <c r="H85" s="34">
        <f>C83</f>
        <v>1.375</v>
      </c>
    </row>
    <row r="86" spans="3:8" x14ac:dyDescent="0.25">
      <c r="C86" s="14">
        <v>14</v>
      </c>
      <c r="D86" s="15">
        <v>700.140028008787</v>
      </c>
      <c r="E86" s="14">
        <f>'ahora si 1 (1)'!C72</f>
        <v>2.2339650324649301E-4</v>
      </c>
      <c r="F86" s="14">
        <f>(E86/B10)*100</f>
        <v>9.7754051231623381E-5</v>
      </c>
      <c r="G86" s="14" t="b">
        <f t="shared" ref="G86:G87" si="10">F86&lt;H86</f>
        <v>1</v>
      </c>
      <c r="H86" s="34">
        <f>H85</f>
        <v>1.375</v>
      </c>
    </row>
    <row r="87" spans="3:8" x14ac:dyDescent="0.25">
      <c r="C87" s="14">
        <v>16</v>
      </c>
      <c r="D87" s="15">
        <v>800.16003201004196</v>
      </c>
      <c r="E87" s="14">
        <f>'ahora si 1 (1)'!C82</f>
        <v>1.74416547766299E-4</v>
      </c>
      <c r="F87" s="14">
        <f>(E87/B10)*100</f>
        <v>7.6321356414325777E-5</v>
      </c>
      <c r="G87" s="14" t="b">
        <f t="shared" si="10"/>
        <v>1</v>
      </c>
      <c r="H87" s="34">
        <f>H86</f>
        <v>1.375</v>
      </c>
    </row>
    <row r="88" spans="3:8" x14ac:dyDescent="0.25">
      <c r="E88" s="9"/>
      <c r="F88" s="10"/>
      <c r="G88" s="9"/>
    </row>
    <row r="89" spans="3:8" x14ac:dyDescent="0.25">
      <c r="E89" s="9"/>
      <c r="F89" s="10"/>
      <c r="G89" s="9"/>
    </row>
    <row r="90" spans="3:8" x14ac:dyDescent="0.25">
      <c r="C90" s="14" t="s">
        <v>66</v>
      </c>
      <c r="D90" s="9"/>
      <c r="E90" s="9"/>
      <c r="F90" s="9"/>
      <c r="G90" s="9"/>
    </row>
    <row r="91" spans="3:8" x14ac:dyDescent="0.25">
      <c r="C91" s="14">
        <f>5*0.25</f>
        <v>1.25</v>
      </c>
      <c r="D91" s="9"/>
      <c r="E91" s="9"/>
      <c r="F91" s="9"/>
      <c r="G91" s="9"/>
    </row>
    <row r="92" spans="3:8" x14ac:dyDescent="0.25">
      <c r="C92" s="14" t="s">
        <v>62</v>
      </c>
      <c r="D92" s="14" t="s">
        <v>0</v>
      </c>
      <c r="E92" s="14"/>
      <c r="F92" s="14"/>
      <c r="G92" s="14" t="s">
        <v>64</v>
      </c>
      <c r="H92" s="34"/>
    </row>
    <row r="93" spans="3:8" x14ac:dyDescent="0.25">
      <c r="C93" s="14">
        <v>18</v>
      </c>
      <c r="D93" s="15">
        <v>900.18003601129794</v>
      </c>
      <c r="E93" s="14">
        <f>'ahora si 1 (1)'!C92</f>
        <v>1.5787572962327299E-4</v>
      </c>
      <c r="F93" s="14">
        <f>(E93/B10)*100</f>
        <v>6.9083409711184117E-5</v>
      </c>
      <c r="G93" s="14" t="b">
        <f>F93&lt;H93</f>
        <v>1</v>
      </c>
      <c r="H93" s="34">
        <f>C91</f>
        <v>1.25</v>
      </c>
    </row>
    <row r="94" spans="3:8" x14ac:dyDescent="0.25">
      <c r="C94" s="14">
        <v>20</v>
      </c>
      <c r="D94" s="15">
        <v>1000.2000400125499</v>
      </c>
      <c r="E94" s="14">
        <f>'ahora si 1 (1)'!C102</f>
        <v>1.7695595145715101E-4</v>
      </c>
      <c r="F94" s="14">
        <f>(E94/B10)*100</f>
        <v>7.7432551061000339E-5</v>
      </c>
      <c r="G94" s="14" t="b">
        <f t="shared" ref="G94:G95" si="11">F94&lt;H94</f>
        <v>1</v>
      </c>
      <c r="H94" s="34">
        <f>H93</f>
        <v>1.25</v>
      </c>
    </row>
    <row r="95" spans="3:8" x14ac:dyDescent="0.25">
      <c r="C95" s="14">
        <v>22</v>
      </c>
      <c r="D95" s="15">
        <v>1100.2200440137999</v>
      </c>
      <c r="E95" s="14">
        <f>'ahora si 1 (1)'!C112</f>
        <v>1.47710175546047E-4</v>
      </c>
      <c r="F95" s="14">
        <f>(E95/B10)*100</f>
        <v>6.4635157032105588E-5</v>
      </c>
      <c r="G95" s="14" t="b">
        <f t="shared" si="11"/>
        <v>1</v>
      </c>
      <c r="H95" s="34">
        <f>H94</f>
        <v>1.25</v>
      </c>
    </row>
    <row r="96" spans="3:8" x14ac:dyDescent="0.25">
      <c r="E96" s="9"/>
      <c r="F96" s="10"/>
      <c r="G96" s="9"/>
    </row>
    <row r="97" spans="3:8" x14ac:dyDescent="0.25">
      <c r="E97" s="9"/>
      <c r="F97" s="10"/>
      <c r="G97" s="9"/>
    </row>
    <row r="98" spans="3:8" x14ac:dyDescent="0.25">
      <c r="C98" s="16" t="s">
        <v>67</v>
      </c>
      <c r="D98" s="17"/>
      <c r="E98" s="9"/>
      <c r="F98" s="9"/>
      <c r="G98" s="17"/>
    </row>
    <row r="99" spans="3:8" x14ac:dyDescent="0.25">
      <c r="C99" s="16">
        <f>2*0.25</f>
        <v>0.5</v>
      </c>
      <c r="D99" s="17"/>
      <c r="E99" s="9"/>
      <c r="F99" s="9"/>
      <c r="G99" s="17"/>
    </row>
    <row r="100" spans="3:8" x14ac:dyDescent="0.25">
      <c r="C100" s="16" t="s">
        <v>62</v>
      </c>
      <c r="D100" s="16" t="s">
        <v>0</v>
      </c>
      <c r="E100" s="14"/>
      <c r="F100" s="14"/>
      <c r="G100" s="16" t="s">
        <v>64</v>
      </c>
      <c r="H100" s="34"/>
    </row>
    <row r="101" spans="3:8" x14ac:dyDescent="0.25">
      <c r="C101" s="16">
        <v>24</v>
      </c>
      <c r="D101" s="18">
        <v>1200.24004801506</v>
      </c>
      <c r="E101" s="14">
        <f>'ahora si 1 (1)'!C122</f>
        <v>1.1744719050057999E-4</v>
      </c>
      <c r="F101" s="14">
        <f>(E101/B10)*100</f>
        <v>5.1392651676987071E-5</v>
      </c>
      <c r="G101" s="16" t="b">
        <f>F101&lt;H101</f>
        <v>1</v>
      </c>
      <c r="H101" s="34">
        <f>C99</f>
        <v>0.5</v>
      </c>
    </row>
    <row r="102" spans="3:8" x14ac:dyDescent="0.25">
      <c r="C102" s="16">
        <v>26</v>
      </c>
      <c r="D102" s="18">
        <v>1300.2600520163101</v>
      </c>
      <c r="E102" s="35">
        <f>'ahora si 1 (1)'!C132</f>
        <v>8.3393024584856699E-5</v>
      </c>
      <c r="F102" s="14">
        <f>(E102/B10)*100</f>
        <v>3.649119784401139E-5</v>
      </c>
      <c r="G102" s="16" t="b">
        <f t="shared" ref="G102:G106" si="12">F102&lt;H102</f>
        <v>1</v>
      </c>
      <c r="H102" s="34">
        <f>H101</f>
        <v>0.5</v>
      </c>
    </row>
    <row r="103" spans="3:8" x14ac:dyDescent="0.25">
      <c r="C103" s="16">
        <v>28</v>
      </c>
      <c r="D103" s="18">
        <v>1400.2800560175699</v>
      </c>
      <c r="E103" s="14">
        <f>'ahora si 1 (1)'!C142</f>
        <v>1.1059404379598099E-4</v>
      </c>
      <c r="F103" s="14">
        <f>(E103/B10)*100</f>
        <v>4.8393845320022668E-5</v>
      </c>
      <c r="G103" s="16" t="b">
        <f t="shared" si="12"/>
        <v>1</v>
      </c>
      <c r="H103" s="34">
        <f t="shared" ref="H103:H106" si="13">H102</f>
        <v>0.5</v>
      </c>
    </row>
    <row r="104" spans="3:8" x14ac:dyDescent="0.25">
      <c r="C104" s="16">
        <v>30</v>
      </c>
      <c r="D104" s="18">
        <v>1500.30006001883</v>
      </c>
      <c r="E104" s="14">
        <f>'ahora si 1 (1)'!C152</f>
        <v>1.2249467082699501E-4</v>
      </c>
      <c r="F104" s="14">
        <f>(E104/B10)*100</f>
        <v>5.3601332848126804E-5</v>
      </c>
      <c r="G104" s="16" t="b">
        <f t="shared" si="12"/>
        <v>1</v>
      </c>
      <c r="H104" s="34">
        <f t="shared" si="13"/>
        <v>0.5</v>
      </c>
    </row>
    <row r="105" spans="3:8" x14ac:dyDescent="0.25">
      <c r="C105" s="16">
        <v>32</v>
      </c>
      <c r="D105" s="18">
        <v>1600.3200640200801</v>
      </c>
      <c r="E105" s="35">
        <f>'ahora si 1 (1)'!C162</f>
        <v>8.0857628902068594E-5</v>
      </c>
      <c r="F105" s="14">
        <f>(E105/B10)*100</f>
        <v>3.5381757025261256E-5</v>
      </c>
      <c r="G105" s="16" t="b">
        <f t="shared" si="12"/>
        <v>1</v>
      </c>
      <c r="H105" s="34">
        <f t="shared" si="13"/>
        <v>0.5</v>
      </c>
    </row>
    <row r="106" spans="3:8" x14ac:dyDescent="0.25">
      <c r="C106" s="16">
        <v>34</v>
      </c>
      <c r="D106" s="18">
        <v>1700.3400680213399</v>
      </c>
      <c r="E106" s="35">
        <f>'ahora si 1 (1)'!C172</f>
        <v>7.7049147600261996E-5</v>
      </c>
      <c r="F106" s="14">
        <f>(E106/B10)*100</f>
        <v>3.3715238208354366E-5</v>
      </c>
      <c r="G106" s="16" t="b">
        <f t="shared" si="12"/>
        <v>1</v>
      </c>
      <c r="H106" s="34">
        <f t="shared" si="13"/>
        <v>0.5</v>
      </c>
    </row>
    <row r="107" spans="3:8" x14ac:dyDescent="0.25">
      <c r="E107" s="9"/>
      <c r="F107" s="10"/>
      <c r="G107" s="9"/>
    </row>
    <row r="108" spans="3:8" x14ac:dyDescent="0.25">
      <c r="E108" s="9"/>
      <c r="F108" s="10"/>
      <c r="G108" s="9"/>
    </row>
    <row r="109" spans="3:8" x14ac:dyDescent="0.25">
      <c r="C109" s="14" t="s">
        <v>68</v>
      </c>
      <c r="D109" s="9"/>
      <c r="E109" s="9"/>
      <c r="F109" s="9"/>
      <c r="G109" s="9"/>
    </row>
    <row r="110" spans="3:8" x14ac:dyDescent="0.25">
      <c r="C110" s="14">
        <f>1*0.25</f>
        <v>0.25</v>
      </c>
      <c r="D110" s="9"/>
      <c r="E110" s="9"/>
      <c r="F110" s="9"/>
      <c r="G110" s="9"/>
    </row>
    <row r="111" spans="3:8" x14ac:dyDescent="0.25">
      <c r="C111" s="14" t="s">
        <v>62</v>
      </c>
      <c r="D111" s="14" t="s">
        <v>0</v>
      </c>
      <c r="E111" s="14"/>
      <c r="F111" s="14"/>
      <c r="G111" s="14" t="s">
        <v>64</v>
      </c>
      <c r="H111" s="34"/>
    </row>
    <row r="112" spans="3:8" x14ac:dyDescent="0.25">
      <c r="C112" s="14">
        <v>36</v>
      </c>
      <c r="D112" s="15">
        <v>1800.36007202259</v>
      </c>
      <c r="E112" s="35">
        <f>'ahora si 1 (1)'!C182</f>
        <v>9.9462279222476904E-5</v>
      </c>
      <c r="F112" s="14">
        <f>(E112/B10)*100</f>
        <v>4.3522797346563525E-5</v>
      </c>
      <c r="G112" s="16" t="b">
        <f>F112&lt;H112</f>
        <v>1</v>
      </c>
      <c r="H112" s="34">
        <f>C110</f>
        <v>0.25</v>
      </c>
    </row>
    <row r="113" spans="3:8" x14ac:dyDescent="0.25">
      <c r="C113" s="14">
        <v>38</v>
      </c>
      <c r="D113" s="15">
        <v>1900.3800760238501</v>
      </c>
      <c r="E113" s="35">
        <f>'ahora si 1 (1)'!C192</f>
        <v>9.6599491703567105E-5</v>
      </c>
      <c r="F113" s="14">
        <f>(E113/B10)*100</f>
        <v>4.2270096101370006E-5</v>
      </c>
      <c r="G113" s="16" t="b">
        <f t="shared" ref="G113:G119" si="14">F113&lt;H113</f>
        <v>1</v>
      </c>
      <c r="H113" s="34">
        <f>H112</f>
        <v>0.25</v>
      </c>
    </row>
    <row r="114" spans="3:8" x14ac:dyDescent="0.25">
      <c r="C114" s="14">
        <v>40</v>
      </c>
      <c r="D114" s="15">
        <v>2000.4000800250999</v>
      </c>
      <c r="E114" s="35">
        <f>'ahora si 1 (1)'!C202</f>
        <v>5.6657982489810303E-5</v>
      </c>
      <c r="F114" s="14">
        <f>(E114/B10)*100</f>
        <v>2.4792453071112622E-5</v>
      </c>
      <c r="G114" s="16" t="b">
        <f t="shared" si="14"/>
        <v>1</v>
      </c>
      <c r="H114" s="34">
        <f t="shared" ref="H114:H119" si="15">H113</f>
        <v>0.25</v>
      </c>
    </row>
    <row r="115" spans="3:8" x14ac:dyDescent="0.25">
      <c r="C115" s="14">
        <v>42</v>
      </c>
      <c r="D115" s="15">
        <v>2100.4200840263602</v>
      </c>
      <c r="E115" s="35">
        <f>'ahora si 1 (1)'!C212</f>
        <v>5.4852251760730803E-5</v>
      </c>
      <c r="F115" s="14">
        <f>(E115/B10)*100</f>
        <v>2.4002299726562791E-5</v>
      </c>
      <c r="G115" s="16" t="b">
        <f t="shared" si="14"/>
        <v>1</v>
      </c>
      <c r="H115" s="34">
        <f t="shared" si="15"/>
        <v>0.25</v>
      </c>
    </row>
    <row r="116" spans="3:8" x14ac:dyDescent="0.25">
      <c r="C116" s="14">
        <v>44</v>
      </c>
      <c r="D116" s="15">
        <v>2200.4400880276098</v>
      </c>
      <c r="E116" s="35">
        <f>'ahora si 1 (1)'!C222</f>
        <v>9.9934479949605594E-5</v>
      </c>
      <c r="F116" s="14">
        <f>(E116/B10)*100</f>
        <v>4.3729423383231686E-5</v>
      </c>
      <c r="G116" s="16" t="b">
        <f t="shared" si="14"/>
        <v>1</v>
      </c>
      <c r="H116" s="34">
        <f t="shared" si="15"/>
        <v>0.25</v>
      </c>
    </row>
    <row r="117" spans="3:8" x14ac:dyDescent="0.25">
      <c r="C117" s="14">
        <v>46</v>
      </c>
      <c r="D117" s="15">
        <v>2300.4600920288699</v>
      </c>
      <c r="E117" s="14">
        <f>'ahora si 1'!C232</f>
        <v>3.1224294871353701E-2</v>
      </c>
      <c r="F117" s="14">
        <f>(E117/B10)*100</f>
        <v>1.3663156209556925E-2</v>
      </c>
      <c r="G117" s="16" t="b">
        <f t="shared" si="14"/>
        <v>1</v>
      </c>
      <c r="H117" s="34">
        <f t="shared" si="15"/>
        <v>0.25</v>
      </c>
    </row>
    <row r="118" spans="3:8" x14ac:dyDescent="0.25">
      <c r="C118" s="14">
        <v>48</v>
      </c>
      <c r="D118" s="15">
        <v>2400.48009603012</v>
      </c>
      <c r="E118" s="35">
        <f>'ahora si 1 (1)'!C242</f>
        <v>2.59084324197213E-5</v>
      </c>
      <c r="F118" s="14">
        <f>(E118/B10)*100</f>
        <v>1.1337036136568296E-5</v>
      </c>
      <c r="G118" s="16" t="b">
        <f t="shared" si="14"/>
        <v>1</v>
      </c>
      <c r="H118" s="34">
        <f t="shared" si="15"/>
        <v>0.25</v>
      </c>
    </row>
    <row r="119" spans="3:8" x14ac:dyDescent="0.25">
      <c r="C119" s="14">
        <v>50</v>
      </c>
      <c r="D119" s="15">
        <v>2500.50010003138</v>
      </c>
      <c r="E119" s="35">
        <f>'ahora si 1 (1)'!C252</f>
        <v>6.4520469501235604E-5</v>
      </c>
      <c r="F119" s="14">
        <f>(E119/B10)*100</f>
        <v>2.8232927505373527E-5</v>
      </c>
      <c r="G119" s="16" t="b">
        <f t="shared" si="14"/>
        <v>1</v>
      </c>
      <c r="H119" s="34">
        <f t="shared" si="15"/>
        <v>0.25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7"/>
  <sheetViews>
    <sheetView topLeftCell="A19" workbookViewId="0">
      <selection activeCell="N75" sqref="N75"/>
    </sheetView>
  </sheetViews>
  <sheetFormatPr baseColWidth="10" defaultRowHeight="15" x14ac:dyDescent="0.25"/>
  <cols>
    <col min="5" max="5" width="39.7109375" customWidth="1"/>
    <col min="6" max="6" width="19.140625" customWidth="1"/>
  </cols>
  <sheetData>
    <row r="6" spans="1:2" ht="18" x14ac:dyDescent="0.35">
      <c r="A6" t="s">
        <v>74</v>
      </c>
      <c r="B6">
        <f>'ahora si 1'!D7</f>
        <v>308.50562289354599</v>
      </c>
    </row>
    <row r="16" spans="1:2" x14ac:dyDescent="0.25">
      <c r="A16" s="6" t="s">
        <v>75</v>
      </c>
    </row>
    <row r="19" spans="1:8" x14ac:dyDescent="0.25">
      <c r="A19" s="11"/>
      <c r="B19" s="11" t="s">
        <v>76</v>
      </c>
      <c r="C19" s="11"/>
      <c r="D19" s="11"/>
      <c r="E19" s="11"/>
      <c r="F19" s="11"/>
      <c r="G19" s="11"/>
      <c r="H19" s="11"/>
    </row>
    <row r="20" spans="1:8" x14ac:dyDescent="0.25">
      <c r="B20" s="14" t="s">
        <v>62</v>
      </c>
      <c r="C20" s="14" t="s">
        <v>0</v>
      </c>
      <c r="D20" s="14" t="s">
        <v>2</v>
      </c>
      <c r="E20" s="14" t="s">
        <v>63</v>
      </c>
      <c r="F20" s="14" t="s">
        <v>64</v>
      </c>
    </row>
    <row r="21" spans="1:8" x14ac:dyDescent="0.25">
      <c r="B21" s="16">
        <v>5</v>
      </c>
      <c r="C21" s="18">
        <v>250.050010003138</v>
      </c>
      <c r="D21" s="36">
        <f>'ahora si 1'!D27</f>
        <v>1.69917414537499</v>
      </c>
      <c r="E21" s="16">
        <f>(D21/B6)*100</f>
        <v>0.55077574581559985</v>
      </c>
      <c r="F21" s="16" t="b">
        <f>E21&lt;G21</f>
        <v>1</v>
      </c>
      <c r="G21" s="17">
        <v>6</v>
      </c>
    </row>
    <row r="22" spans="1:8" x14ac:dyDescent="0.25">
      <c r="B22" s="16">
        <v>7</v>
      </c>
      <c r="C22" s="18">
        <v>350.07001400439299</v>
      </c>
      <c r="D22" s="36">
        <f>'ahora si 1'!D37</f>
        <v>1.71188305774248</v>
      </c>
      <c r="E22" s="16">
        <f>(D22/B6)*100</f>
        <v>0.55489525334622125</v>
      </c>
      <c r="F22" s="16" t="b">
        <f t="shared" ref="F22:F36" si="0">E22&lt;G22</f>
        <v>1</v>
      </c>
      <c r="G22" s="17">
        <v>5</v>
      </c>
    </row>
    <row r="23" spans="1:8" x14ac:dyDescent="0.25">
      <c r="B23" s="16">
        <v>11</v>
      </c>
      <c r="C23" s="18">
        <v>550.11002200690405</v>
      </c>
      <c r="D23" s="16">
        <f>'ahora si 1'!D57</f>
        <v>1.67759208095585</v>
      </c>
      <c r="E23" s="16">
        <f>(D23/B6)*100</f>
        <v>0.54378006637977094</v>
      </c>
      <c r="F23" s="16" t="b">
        <f t="shared" si="0"/>
        <v>1</v>
      </c>
      <c r="G23" s="17">
        <v>3.5</v>
      </c>
    </row>
    <row r="24" spans="1:8" x14ac:dyDescent="0.25">
      <c r="B24" s="16">
        <v>13</v>
      </c>
      <c r="C24" s="18">
        <v>650.13002600815901</v>
      </c>
      <c r="D24" s="16">
        <f>'ahora si 1'!D67</f>
        <v>1.6763958930249601</v>
      </c>
      <c r="E24" s="16">
        <f>(D24/B6)*100</f>
        <v>0.54339233019536337</v>
      </c>
      <c r="F24" s="16" t="b">
        <f t="shared" si="0"/>
        <v>1</v>
      </c>
      <c r="G24" s="17">
        <v>3</v>
      </c>
    </row>
    <row r="25" spans="1:8" x14ac:dyDescent="0.25">
      <c r="B25" s="16">
        <v>17</v>
      </c>
      <c r="C25" s="18">
        <v>850.17003401066995</v>
      </c>
      <c r="D25" s="16">
        <f>'ahora si 1'!D87</f>
        <v>1.6382083434436101</v>
      </c>
      <c r="E25" s="16">
        <f>(D25/B6)*100</f>
        <v>0.53101409565196023</v>
      </c>
      <c r="F25" s="16" t="b">
        <f t="shared" si="0"/>
        <v>1</v>
      </c>
      <c r="G25" s="17">
        <v>2</v>
      </c>
    </row>
    <row r="26" spans="1:8" x14ac:dyDescent="0.25">
      <c r="B26" s="16">
        <v>19</v>
      </c>
      <c r="C26" s="18">
        <v>950.19003801192503</v>
      </c>
      <c r="D26" s="16">
        <f>'ahora si 1'!D97</f>
        <v>1.62388365622562</v>
      </c>
      <c r="E26" s="16">
        <f>(D26/B6)*100</f>
        <v>0.52637084568988968</v>
      </c>
      <c r="F26" s="16" t="b">
        <f t="shared" si="0"/>
        <v>1</v>
      </c>
      <c r="G26" s="17">
        <v>1.5</v>
      </c>
    </row>
    <row r="27" spans="1:8" x14ac:dyDescent="0.25">
      <c r="B27" s="16">
        <v>23</v>
      </c>
      <c r="C27" s="18">
        <v>1150.2300460144299</v>
      </c>
      <c r="D27" s="16">
        <f>'ahora si 1'!D117</f>
        <v>1.5832419305213701</v>
      </c>
      <c r="E27" s="16">
        <f>(D27/B6)*100</f>
        <v>0.51319710664323581</v>
      </c>
      <c r="F27" s="16" t="b">
        <f t="shared" si="0"/>
        <v>1</v>
      </c>
      <c r="G27" s="17">
        <v>1.5</v>
      </c>
    </row>
    <row r="28" spans="1:8" x14ac:dyDescent="0.25">
      <c r="B28" s="16">
        <v>25</v>
      </c>
      <c r="C28" s="18">
        <v>1250.25005001569</v>
      </c>
      <c r="D28" s="16">
        <f>'ahora si 1'!D127</f>
        <v>1.5572347717697601</v>
      </c>
      <c r="E28" s="16">
        <f>(D28/B6)*100</f>
        <v>0.50476706296763507</v>
      </c>
      <c r="F28" s="16" t="b">
        <f t="shared" si="0"/>
        <v>1</v>
      </c>
      <c r="G28" s="17">
        <v>1.5</v>
      </c>
    </row>
    <row r="29" spans="1:8" x14ac:dyDescent="0.25">
      <c r="B29" s="16">
        <v>29</v>
      </c>
      <c r="C29" s="18">
        <v>1450.2900580181999</v>
      </c>
      <c r="D29" s="16">
        <f>'ahora si 1'!D147</f>
        <v>1.5112275960545201</v>
      </c>
      <c r="E29" s="16">
        <f>(D29/B6)*100</f>
        <v>0.4898541497818954</v>
      </c>
      <c r="F29" s="16" t="b">
        <f t="shared" si="0"/>
        <v>1</v>
      </c>
      <c r="G29" s="17">
        <f>0.2+1.3*(25/B29)</f>
        <v>1.3206896551724137</v>
      </c>
    </row>
    <row r="30" spans="1:8" x14ac:dyDescent="0.25">
      <c r="B30" s="16">
        <v>31</v>
      </c>
      <c r="C30" s="18">
        <v>1550.31006201945</v>
      </c>
      <c r="D30" s="16">
        <f>'ahora si 1'!D157</f>
        <v>1.47850560164748</v>
      </c>
      <c r="E30" s="16">
        <f>(D30/B6)*100</f>
        <v>0.47924753778561058</v>
      </c>
      <c r="F30" s="16" t="b">
        <f t="shared" si="0"/>
        <v>1</v>
      </c>
      <c r="G30" s="17">
        <f t="shared" ref="G30:G36" si="1">0.2+1.3*(25/B30)</f>
        <v>1.2483870967741935</v>
      </c>
    </row>
    <row r="31" spans="1:8" x14ac:dyDescent="0.25">
      <c r="B31" s="16">
        <v>35</v>
      </c>
      <c r="C31" s="18">
        <v>1750.3500700219599</v>
      </c>
      <c r="D31" s="16">
        <f>'ahora si 1'!D177</f>
        <v>1.4218169519406001</v>
      </c>
      <c r="E31" s="16">
        <f>(D31/B6)*100</f>
        <v>0.46087229743336544</v>
      </c>
      <c r="F31" s="16" t="b">
        <f t="shared" si="0"/>
        <v>1</v>
      </c>
      <c r="G31" s="17">
        <f t="shared" si="1"/>
        <v>1.1285714285714286</v>
      </c>
    </row>
    <row r="32" spans="1:8" x14ac:dyDescent="0.25">
      <c r="B32" s="16">
        <v>37</v>
      </c>
      <c r="C32" s="18">
        <v>1850.37007402322</v>
      </c>
      <c r="D32" s="16">
        <f>'ahora si 1'!D187</f>
        <v>1.3872972633269001</v>
      </c>
      <c r="E32" s="16">
        <f>(D32/B6)*100</f>
        <v>0.44968297508327937</v>
      </c>
      <c r="F32" s="16" t="b">
        <f t="shared" si="0"/>
        <v>1</v>
      </c>
      <c r="G32" s="17">
        <f t="shared" si="1"/>
        <v>1.0783783783783785</v>
      </c>
    </row>
    <row r="33" spans="1:8" x14ac:dyDescent="0.25">
      <c r="B33" s="16">
        <v>41</v>
      </c>
      <c r="C33" s="18">
        <v>2050.4100820257299</v>
      </c>
      <c r="D33" s="16">
        <f>'ahora si 1'!D207</f>
        <v>1.3176683578330199</v>
      </c>
      <c r="E33" s="16">
        <f>(D33/B6)*100</f>
        <v>0.42711323880398089</v>
      </c>
      <c r="F33" s="16" t="b">
        <f t="shared" si="0"/>
        <v>1</v>
      </c>
      <c r="G33" s="17">
        <f t="shared" si="1"/>
        <v>0.99268292682926829</v>
      </c>
    </row>
    <row r="34" spans="1:8" x14ac:dyDescent="0.25">
      <c r="B34" s="16">
        <v>43</v>
      </c>
      <c r="C34" s="18">
        <v>2150.43008602699</v>
      </c>
      <c r="D34" s="16">
        <f>'ahora si 1'!D217</f>
        <v>1.2827006288624301</v>
      </c>
      <c r="E34" s="16">
        <f>(D34/B6)*100</f>
        <v>0.41577868721862593</v>
      </c>
      <c r="F34" s="16" t="b">
        <f t="shared" si="0"/>
        <v>1</v>
      </c>
      <c r="G34" s="17">
        <f t="shared" si="1"/>
        <v>0.95581395348837228</v>
      </c>
    </row>
    <row r="35" spans="1:8" x14ac:dyDescent="0.25">
      <c r="B35" s="16">
        <v>47</v>
      </c>
      <c r="C35" s="18">
        <v>2350.4700940295002</v>
      </c>
      <c r="D35" s="16">
        <f>'ahora si 1'!D237</f>
        <v>1.20320639329406</v>
      </c>
      <c r="E35" s="16">
        <f>(D35/B6)*100</f>
        <v>0.39001117127425661</v>
      </c>
      <c r="F35" s="16" t="b">
        <f t="shared" si="0"/>
        <v>1</v>
      </c>
      <c r="G35" s="17">
        <f t="shared" si="1"/>
        <v>0.89148936170212778</v>
      </c>
    </row>
    <row r="36" spans="1:8" x14ac:dyDescent="0.25">
      <c r="B36" s="16">
        <v>49</v>
      </c>
      <c r="C36" s="18">
        <v>2450.4900980307498</v>
      </c>
      <c r="D36" s="16">
        <f>'ahora si 1'!D247</f>
        <v>1.1658658768464201</v>
      </c>
      <c r="E36" s="16">
        <f>(D36/B6)*100</f>
        <v>0.37790749676180707</v>
      </c>
      <c r="F36" s="16" t="b">
        <f t="shared" si="0"/>
        <v>1</v>
      </c>
      <c r="G36" s="17">
        <f t="shared" si="1"/>
        <v>0.86326530612244912</v>
      </c>
    </row>
    <row r="39" spans="1:8" x14ac:dyDescent="0.25">
      <c r="A39" s="11"/>
      <c r="B39" s="11" t="s">
        <v>77</v>
      </c>
      <c r="C39" s="11"/>
      <c r="D39" s="11"/>
      <c r="E39" s="11"/>
      <c r="F39" s="11"/>
      <c r="G39" s="11"/>
      <c r="H39" s="11"/>
    </row>
    <row r="40" spans="1:8" x14ac:dyDescent="0.25">
      <c r="B40" s="14" t="s">
        <v>62</v>
      </c>
      <c r="C40" s="14" t="s">
        <v>0</v>
      </c>
      <c r="D40" s="14" t="s">
        <v>2</v>
      </c>
      <c r="E40" s="14" t="s">
        <v>63</v>
      </c>
      <c r="F40" s="14" t="s">
        <v>64</v>
      </c>
    </row>
    <row r="41" spans="1:8" x14ac:dyDescent="0.25">
      <c r="B41" s="14">
        <v>3</v>
      </c>
      <c r="C41" s="15">
        <v>150.03000600188301</v>
      </c>
      <c r="D41" s="14">
        <f>'ahora si 1'!D17</f>
        <v>1.7067484673670099</v>
      </c>
      <c r="E41" s="14">
        <f>(D41/B6)*100</f>
        <v>0.55323091078827646</v>
      </c>
      <c r="F41" s="14" t="b">
        <f>E41&lt;G41</f>
        <v>1</v>
      </c>
      <c r="G41" s="9">
        <v>5</v>
      </c>
    </row>
    <row r="42" spans="1:8" x14ac:dyDescent="0.25">
      <c r="B42" s="14">
        <v>9</v>
      </c>
      <c r="C42" s="15">
        <v>450.09001800564897</v>
      </c>
      <c r="D42" s="14">
        <f>'ahora si 1'!D47</f>
        <v>1.6991150325906399</v>
      </c>
      <c r="E42" s="14">
        <f>(D42/B6)*100</f>
        <v>0.55075658480848577</v>
      </c>
      <c r="F42" s="14" t="b">
        <f>E42&lt;G42</f>
        <v>1</v>
      </c>
      <c r="G42" s="9">
        <v>1.5</v>
      </c>
    </row>
    <row r="43" spans="1:8" x14ac:dyDescent="0.25">
      <c r="B43" s="14">
        <v>15</v>
      </c>
      <c r="C43" s="15">
        <v>750.15003000941499</v>
      </c>
      <c r="D43" s="14">
        <f>'ahora si 1'!D77</f>
        <v>1.66601983105759</v>
      </c>
      <c r="E43" s="14">
        <f>(D43/B6)*100</f>
        <v>0.54002900025989886</v>
      </c>
      <c r="F43" s="14" t="b">
        <f t="shared" ref="F43:F48" si="2">E43&lt;G43</f>
        <v>0</v>
      </c>
      <c r="G43" s="9">
        <v>0.3</v>
      </c>
    </row>
    <row r="44" spans="1:8" x14ac:dyDescent="0.25">
      <c r="B44" s="14">
        <v>21</v>
      </c>
      <c r="C44" s="15">
        <v>1050.2100420131801</v>
      </c>
      <c r="D44" s="14">
        <f>'ahora si 1'!D107</f>
        <v>1.6123191064747999</v>
      </c>
      <c r="E44" s="14">
        <f>(D44/B6)*100</f>
        <v>0.52262227552045382</v>
      </c>
      <c r="F44" s="14" t="b">
        <f t="shared" si="2"/>
        <v>0</v>
      </c>
      <c r="G44" s="9">
        <v>0.2</v>
      </c>
    </row>
    <row r="45" spans="1:8" x14ac:dyDescent="0.25">
      <c r="B45" s="14">
        <v>27</v>
      </c>
      <c r="C45" s="15">
        <v>1350.2700540169401</v>
      </c>
      <c r="D45" s="14">
        <f>'ahora si 1'!D137</f>
        <v>1.5393860517159501</v>
      </c>
      <c r="E45" s="14">
        <f>(D45/B6)*100</f>
        <v>0.49898152172323162</v>
      </c>
      <c r="F45" s="14" t="b">
        <f t="shared" si="2"/>
        <v>0</v>
      </c>
      <c r="G45" s="9">
        <v>0.2</v>
      </c>
    </row>
    <row r="46" spans="1:8" x14ac:dyDescent="0.25">
      <c r="B46" s="14">
        <v>33</v>
      </c>
      <c r="C46" s="15">
        <v>1650.3300660207101</v>
      </c>
      <c r="D46" s="14">
        <f>'ahora si 1'!D167</f>
        <v>1.4512172255984599</v>
      </c>
      <c r="E46" s="14">
        <f>(D46/B6)*100</f>
        <v>0.47040219623459567</v>
      </c>
      <c r="F46" s="14" t="b">
        <f t="shared" si="2"/>
        <v>0</v>
      </c>
      <c r="G46" s="9">
        <v>0.2</v>
      </c>
    </row>
    <row r="47" spans="1:8" x14ac:dyDescent="0.25">
      <c r="B47" s="14">
        <v>39</v>
      </c>
      <c r="C47" s="15">
        <v>1950.3900780244701</v>
      </c>
      <c r="D47" s="14">
        <f>'ahora si 1'!D197</f>
        <v>1.3519398889382399</v>
      </c>
      <c r="E47" s="14">
        <f>(D47/B6)*100</f>
        <v>0.43822212258502174</v>
      </c>
      <c r="F47" s="14" t="b">
        <f t="shared" si="2"/>
        <v>0</v>
      </c>
      <c r="G47" s="9">
        <v>0.2</v>
      </c>
    </row>
    <row r="48" spans="1:8" x14ac:dyDescent="0.25">
      <c r="B48" s="14">
        <v>45</v>
      </c>
      <c r="C48" s="15">
        <v>2250.4500900282401</v>
      </c>
      <c r="D48" s="22">
        <f>'ahora si 1'!D227</f>
        <v>1.2434709139804201</v>
      </c>
      <c r="E48" s="14">
        <f>(D48/B6)*100</f>
        <v>0.40306264187913893</v>
      </c>
      <c r="F48" s="14" t="b">
        <f t="shared" si="2"/>
        <v>0</v>
      </c>
      <c r="G48" s="9">
        <v>0.2</v>
      </c>
    </row>
    <row r="51" spans="1:8" x14ac:dyDescent="0.25">
      <c r="A51" s="11"/>
      <c r="B51" s="11" t="s">
        <v>78</v>
      </c>
      <c r="C51" s="11"/>
      <c r="D51" s="11"/>
      <c r="E51" s="11"/>
      <c r="F51" s="11"/>
      <c r="G51" s="11"/>
      <c r="H51" s="11"/>
    </row>
    <row r="52" spans="1:8" x14ac:dyDescent="0.25">
      <c r="B52" s="14" t="s">
        <v>62</v>
      </c>
      <c r="C52" s="14" t="s">
        <v>0</v>
      </c>
      <c r="D52" s="14" t="s">
        <v>2</v>
      </c>
      <c r="E52" s="14" t="s">
        <v>63</v>
      </c>
      <c r="F52" s="14" t="s">
        <v>64</v>
      </c>
    </row>
    <row r="53" spans="1:8" x14ac:dyDescent="0.25">
      <c r="B53" s="14">
        <v>2</v>
      </c>
      <c r="C53" s="15">
        <v>100.020004001255</v>
      </c>
      <c r="D53" s="14">
        <f>'ahora si 1'!D12</f>
        <v>4.12822134889336E-2</v>
      </c>
      <c r="E53" s="14">
        <f>(D53/B6)*100</f>
        <v>1.3381348807110262E-2</v>
      </c>
      <c r="F53" s="14" t="b">
        <f>E53&lt;G53</f>
        <v>1</v>
      </c>
      <c r="G53" s="9">
        <v>2</v>
      </c>
    </row>
    <row r="54" spans="1:8" x14ac:dyDescent="0.25">
      <c r="B54" s="14">
        <v>4</v>
      </c>
      <c r="C54" s="15">
        <v>200.04000800251001</v>
      </c>
      <c r="D54" s="14">
        <f>'ahora si 1'!D22</f>
        <v>1.54468499095622E-2</v>
      </c>
      <c r="E54" s="14">
        <f>(D54/B6)*100</f>
        <v>5.0069913684822349E-3</v>
      </c>
      <c r="F54" s="14" t="b">
        <f t="shared" ref="F54:F77" si="3">E54&lt;G54</f>
        <v>1</v>
      </c>
      <c r="G54" s="9">
        <v>1</v>
      </c>
    </row>
    <row r="55" spans="1:8" x14ac:dyDescent="0.25">
      <c r="B55" s="14">
        <v>6</v>
      </c>
      <c r="C55" s="15">
        <v>300.06001200376602</v>
      </c>
      <c r="D55" s="35">
        <f>'ahora si 1'!D32</f>
        <v>1.1254812254878401E-2</v>
      </c>
      <c r="E55" s="14">
        <f>(D55/B6)*100</f>
        <v>3.6481708661634427E-3</v>
      </c>
      <c r="F55" s="14" t="b">
        <f t="shared" si="3"/>
        <v>1</v>
      </c>
      <c r="G55" s="9">
        <v>0.5</v>
      </c>
    </row>
    <row r="56" spans="1:8" x14ac:dyDescent="0.25">
      <c r="B56" s="14">
        <v>8</v>
      </c>
      <c r="C56" s="15">
        <v>400.08001600502098</v>
      </c>
      <c r="D56" s="14">
        <f>'ahora si 1'!D42</f>
        <v>9.7903264076537495E-3</v>
      </c>
      <c r="E56" s="14">
        <f>(D56/B6)*100</f>
        <v>3.1734677364477189E-3</v>
      </c>
      <c r="F56" s="14" t="b">
        <f t="shared" si="3"/>
        <v>1</v>
      </c>
      <c r="G56" s="9">
        <v>0.5</v>
      </c>
    </row>
    <row r="57" spans="1:8" x14ac:dyDescent="0.25">
      <c r="B57" s="14">
        <v>10</v>
      </c>
      <c r="C57" s="15">
        <v>500.100020006276</v>
      </c>
      <c r="D57" s="14">
        <f>'ahora si 1'!D52</f>
        <v>5.2093822935638297E-3</v>
      </c>
      <c r="E57" s="14">
        <f>(D57/B6)*100</f>
        <v>1.6885858496528594E-3</v>
      </c>
      <c r="F57" s="14" t="b">
        <f t="shared" si="3"/>
        <v>1</v>
      </c>
      <c r="G57" s="9">
        <v>0.5</v>
      </c>
    </row>
    <row r="58" spans="1:8" x14ac:dyDescent="0.25">
      <c r="B58" s="14">
        <v>12</v>
      </c>
      <c r="C58" s="15">
        <v>600.12002400753204</v>
      </c>
      <c r="D58" s="14">
        <f>'ahora si 1'!D62</f>
        <v>3.5366921722969E-3</v>
      </c>
      <c r="E58" s="14">
        <f>(D58/B6)*100</f>
        <v>1.1463947201757431E-3</v>
      </c>
      <c r="F58" s="14" t="b">
        <f t="shared" si="3"/>
        <v>1</v>
      </c>
      <c r="G58" s="9">
        <v>0.2</v>
      </c>
    </row>
    <row r="59" spans="1:8" x14ac:dyDescent="0.25">
      <c r="B59" s="14">
        <v>14</v>
      </c>
      <c r="C59" s="15">
        <v>700.140028008787</v>
      </c>
      <c r="D59" s="14">
        <f>'ahora si 1'!D72</f>
        <v>7.5855636315105999E-3</v>
      </c>
      <c r="E59" s="14">
        <f>(D59/B6)*100</f>
        <v>2.4588088736807565E-3</v>
      </c>
      <c r="F59" s="14" t="b">
        <f t="shared" si="3"/>
        <v>1</v>
      </c>
      <c r="G59" s="9">
        <v>0.2</v>
      </c>
    </row>
    <row r="60" spans="1:8" x14ac:dyDescent="0.25">
      <c r="B60" s="14">
        <v>16</v>
      </c>
      <c r="C60" s="15">
        <v>800.16003201004196</v>
      </c>
      <c r="D60" s="14">
        <f>'ahora si 1'!D82</f>
        <v>7.0871041140326899E-3</v>
      </c>
      <c r="E60" s="14">
        <f>(D60/B6)*100</f>
        <v>2.2972366103285549E-3</v>
      </c>
      <c r="F60" s="14" t="b">
        <f t="shared" si="3"/>
        <v>1</v>
      </c>
      <c r="G60" s="9">
        <v>0.2</v>
      </c>
    </row>
    <row r="61" spans="1:8" x14ac:dyDescent="0.25">
      <c r="B61" s="14">
        <v>18</v>
      </c>
      <c r="C61" s="15">
        <v>900.18003601129794</v>
      </c>
      <c r="D61" s="14">
        <f>'ahora si 1'!D92</f>
        <v>2.17071936742187E-3</v>
      </c>
      <c r="E61" s="14">
        <f>(D61/B6)*100</f>
        <v>7.036239233055748E-4</v>
      </c>
      <c r="F61" s="14" t="b">
        <f t="shared" si="3"/>
        <v>1</v>
      </c>
      <c r="G61" s="9">
        <v>0.2</v>
      </c>
    </row>
    <row r="62" spans="1:8" x14ac:dyDescent="0.25">
      <c r="B62" s="14">
        <v>20</v>
      </c>
      <c r="C62" s="15">
        <v>1000.2000400125499</v>
      </c>
      <c r="D62" s="14">
        <f>'ahora si 1'!D102</f>
        <v>4.9918463023529199E-3</v>
      </c>
      <c r="E62" s="14">
        <f>(D62/B6)*100</f>
        <v>1.618073037221569E-3</v>
      </c>
      <c r="F62" s="14" t="b">
        <f t="shared" si="3"/>
        <v>1</v>
      </c>
      <c r="G62" s="9">
        <v>0.2</v>
      </c>
    </row>
    <row r="63" spans="1:8" x14ac:dyDescent="0.25">
      <c r="B63" s="14">
        <v>22</v>
      </c>
      <c r="C63" s="15">
        <v>1100.2200440137999</v>
      </c>
      <c r="D63" s="14">
        <f>'ahora si 1'!D112</f>
        <v>8.3034469903623901E-3</v>
      </c>
      <c r="E63" s="14">
        <f>(D63/B6)*100</f>
        <v>2.6915058832582789E-3</v>
      </c>
      <c r="F63" s="14" t="b">
        <f t="shared" si="3"/>
        <v>1</v>
      </c>
      <c r="G63" s="9">
        <v>0.2</v>
      </c>
    </row>
    <row r="64" spans="1:8" x14ac:dyDescent="0.25">
      <c r="B64" s="14">
        <v>24</v>
      </c>
      <c r="C64" s="15">
        <v>1200.24004801506</v>
      </c>
      <c r="D64" s="14">
        <f>'ahora si 1'!D122</f>
        <v>6.6687027878760304E-3</v>
      </c>
      <c r="E64" s="14">
        <f>(D64/B6)*100</f>
        <v>2.1616146653434436E-3</v>
      </c>
      <c r="F64" s="14" t="b">
        <f t="shared" si="3"/>
        <v>1</v>
      </c>
      <c r="G64" s="9">
        <v>0.2</v>
      </c>
    </row>
    <row r="65" spans="2:7" x14ac:dyDescent="0.25">
      <c r="B65" s="14">
        <v>26</v>
      </c>
      <c r="C65" s="15">
        <v>1300.2600520163101</v>
      </c>
      <c r="D65" s="14">
        <f>'ahora si 1'!D132</f>
        <v>3.9392854194657996E-3</v>
      </c>
      <c r="E65" s="14">
        <f>(D65/B6)*100</f>
        <v>1.2768925838428245E-3</v>
      </c>
      <c r="F65" s="14" t="b">
        <f t="shared" si="3"/>
        <v>1</v>
      </c>
      <c r="G65" s="9">
        <v>0.2</v>
      </c>
    </row>
    <row r="66" spans="2:7" x14ac:dyDescent="0.25">
      <c r="B66" s="14">
        <v>28</v>
      </c>
      <c r="C66" s="15">
        <v>1400.2800560175699</v>
      </c>
      <c r="D66" s="14">
        <f>'ahora si 1'!D142</f>
        <v>7.40784275538061E-3</v>
      </c>
      <c r="E66" s="14">
        <f>(D66/B6)*100</f>
        <v>2.4012018600830447E-3</v>
      </c>
      <c r="F66" s="14" t="b">
        <f t="shared" si="3"/>
        <v>1</v>
      </c>
      <c r="G66" s="9">
        <v>0.2</v>
      </c>
    </row>
    <row r="67" spans="2:7" x14ac:dyDescent="0.25">
      <c r="B67" s="14">
        <v>30</v>
      </c>
      <c r="C67" s="15">
        <v>1500.30006001883</v>
      </c>
      <c r="D67" s="14">
        <f>'ahora si 1'!D152</f>
        <v>9.0515054420109604E-3</v>
      </c>
      <c r="E67" s="14">
        <f>(D67/B6)*100</f>
        <v>2.9339839439925875E-3</v>
      </c>
      <c r="F67" s="14" t="b">
        <f t="shared" si="3"/>
        <v>1</v>
      </c>
      <c r="G67" s="9">
        <v>0.2</v>
      </c>
    </row>
    <row r="68" spans="2:7" x14ac:dyDescent="0.25">
      <c r="B68" s="14">
        <v>32</v>
      </c>
      <c r="C68" s="15">
        <v>1600.3200640200801</v>
      </c>
      <c r="D68" s="14">
        <f>'ahora si 1'!D162</f>
        <v>6.8236536108599102E-3</v>
      </c>
      <c r="E68" s="14">
        <f>(D68/B6)*100</f>
        <v>2.2118409210371195E-3</v>
      </c>
      <c r="F68" s="14" t="b">
        <f t="shared" si="3"/>
        <v>1</v>
      </c>
      <c r="G68" s="9">
        <v>0.2</v>
      </c>
    </row>
    <row r="69" spans="2:7" x14ac:dyDescent="0.25">
      <c r="B69" s="14">
        <v>34</v>
      </c>
      <c r="C69" s="15">
        <v>1700.3400680213399</v>
      </c>
      <c r="D69" s="14">
        <f>'ahora si 1'!D172</f>
        <v>6.1936081373866296E-3</v>
      </c>
      <c r="E69" s="14">
        <f>(D69/B6)*100</f>
        <v>2.0076159647578994E-3</v>
      </c>
      <c r="F69" s="14" t="b">
        <f t="shared" si="3"/>
        <v>1</v>
      </c>
      <c r="G69" s="9">
        <v>0.2</v>
      </c>
    </row>
    <row r="70" spans="2:7" x14ac:dyDescent="0.25">
      <c r="B70" s="14">
        <v>36</v>
      </c>
      <c r="C70" s="15">
        <v>1800.36007202259</v>
      </c>
      <c r="D70" s="14">
        <f>'ahora si 1'!D182</f>
        <v>9.10968876513377E-3</v>
      </c>
      <c r="E70" s="14">
        <f>(D70/B6)*100</f>
        <v>2.9528436725696863E-3</v>
      </c>
      <c r="F70" s="14" t="b">
        <f t="shared" si="3"/>
        <v>1</v>
      </c>
      <c r="G70" s="9">
        <v>0.2</v>
      </c>
    </row>
    <row r="71" spans="2:7" x14ac:dyDescent="0.25">
      <c r="B71" s="14">
        <v>38</v>
      </c>
      <c r="C71" s="15">
        <v>1900.3800760238501</v>
      </c>
      <c r="D71" s="14">
        <f>'ahora si 1'!D192</f>
        <v>9.4039960004619894E-3</v>
      </c>
      <c r="E71" s="14">
        <f>(D71/B6)*100</f>
        <v>3.0482413617812613E-3</v>
      </c>
      <c r="F71" s="14" t="b">
        <f t="shared" si="3"/>
        <v>1</v>
      </c>
      <c r="G71" s="9">
        <v>0.2</v>
      </c>
    </row>
    <row r="72" spans="2:7" x14ac:dyDescent="0.25">
      <c r="B72" s="14">
        <v>40</v>
      </c>
      <c r="C72" s="15">
        <v>2000.4000800250999</v>
      </c>
      <c r="D72" s="14">
        <f>'ahora si 1'!D202</f>
        <v>7.2458560019255103E-3</v>
      </c>
      <c r="E72" s="14">
        <f>(D72/B6)*100</f>
        <v>2.3486949553674068E-3</v>
      </c>
      <c r="F72" s="14" t="b">
        <f t="shared" si="3"/>
        <v>1</v>
      </c>
      <c r="G72" s="9">
        <v>0.2</v>
      </c>
    </row>
    <row r="73" spans="2:7" x14ac:dyDescent="0.25">
      <c r="B73" s="14">
        <v>42</v>
      </c>
      <c r="C73" s="15">
        <v>2100.4200840263602</v>
      </c>
      <c r="D73" s="14">
        <f>'ahora si 1'!D212</f>
        <v>7.9394743750858098E-3</v>
      </c>
      <c r="E73" s="14">
        <f>(D73/B6)*100</f>
        <v>2.5735266348209905E-3</v>
      </c>
      <c r="F73" s="14" t="b">
        <f t="shared" si="3"/>
        <v>1</v>
      </c>
      <c r="G73" s="9">
        <v>0.2</v>
      </c>
    </row>
    <row r="74" spans="2:7" x14ac:dyDescent="0.25">
      <c r="B74" s="14">
        <v>44</v>
      </c>
      <c r="C74" s="15">
        <v>2200.4400880276098</v>
      </c>
      <c r="D74" s="14">
        <f>'ahora si 1'!D222</f>
        <v>1.00438347357606E-2</v>
      </c>
      <c r="E74" s="14">
        <f>(D74/B6)*100</f>
        <v>3.25564073729261E-3</v>
      </c>
      <c r="F74" s="14" t="b">
        <f t="shared" si="3"/>
        <v>1</v>
      </c>
      <c r="G74" s="9">
        <v>0.2</v>
      </c>
    </row>
    <row r="75" spans="2:7" x14ac:dyDescent="0.25">
      <c r="B75" s="14">
        <v>46</v>
      </c>
      <c r="C75" s="15">
        <v>2300.4600920288699</v>
      </c>
      <c r="D75" s="14">
        <f>'ahora si 1'!D232</f>
        <v>9.3355198445306698E-3</v>
      </c>
      <c r="E75" s="14">
        <f>(D75/B6)*100</f>
        <v>3.0260452814346328E-3</v>
      </c>
      <c r="F75" s="14" t="b">
        <f t="shared" si="3"/>
        <v>1</v>
      </c>
      <c r="G75" s="9">
        <v>0.2</v>
      </c>
    </row>
    <row r="76" spans="2:7" x14ac:dyDescent="0.25">
      <c r="B76" s="14">
        <v>48</v>
      </c>
      <c r="C76" s="15">
        <v>2400.48009603012</v>
      </c>
      <c r="D76" s="14">
        <f>'ahora si 1'!D242</f>
        <v>7.6791337502438804E-3</v>
      </c>
      <c r="E76" s="14">
        <f>(D76/B6)*100</f>
        <v>2.4891389914451149E-3</v>
      </c>
      <c r="F76" s="14" t="b">
        <f t="shared" si="3"/>
        <v>1</v>
      </c>
      <c r="G76" s="9">
        <v>0.2</v>
      </c>
    </row>
    <row r="77" spans="2:7" x14ac:dyDescent="0.25">
      <c r="B77" s="14">
        <v>50</v>
      </c>
      <c r="C77" s="15">
        <v>2500.50010003138</v>
      </c>
      <c r="D77" s="14">
        <f>'ahora si 1'!D252</f>
        <v>9.04921524640275E-3</v>
      </c>
      <c r="E77" s="14">
        <f>(D77/B6)*100</f>
        <v>2.9332415926582004E-3</v>
      </c>
      <c r="F77" s="14" t="b">
        <f t="shared" si="3"/>
        <v>1</v>
      </c>
      <c r="G77" s="9">
        <v>0.2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7"/>
  <sheetViews>
    <sheetView topLeftCell="A40" workbookViewId="0">
      <selection activeCell="D77" sqref="D77"/>
    </sheetView>
  </sheetViews>
  <sheetFormatPr baseColWidth="10" defaultRowHeight="15" x14ac:dyDescent="0.25"/>
  <cols>
    <col min="5" max="5" width="39.7109375" customWidth="1"/>
    <col min="6" max="6" width="19.140625" customWidth="1"/>
  </cols>
  <sheetData>
    <row r="6" spans="1:2" ht="18" x14ac:dyDescent="0.35">
      <c r="A6" t="s">
        <v>74</v>
      </c>
      <c r="B6">
        <f>'ahora si 1'!D7</f>
        <v>308.50562289354599</v>
      </c>
    </row>
    <row r="16" spans="1:2" x14ac:dyDescent="0.25">
      <c r="A16" s="6" t="s">
        <v>75</v>
      </c>
    </row>
    <row r="19" spans="1:8" x14ac:dyDescent="0.25">
      <c r="A19" s="11"/>
      <c r="B19" s="11" t="s">
        <v>76</v>
      </c>
      <c r="C19" s="11"/>
      <c r="D19" s="11"/>
      <c r="E19" s="11"/>
      <c r="F19" s="11"/>
      <c r="G19" s="11"/>
      <c r="H19" s="11"/>
    </row>
    <row r="20" spans="1:8" x14ac:dyDescent="0.25">
      <c r="B20" s="14" t="s">
        <v>62</v>
      </c>
      <c r="C20" s="14" t="s">
        <v>0</v>
      </c>
      <c r="D20" s="14" t="s">
        <v>2</v>
      </c>
      <c r="E20" s="14" t="s">
        <v>63</v>
      </c>
      <c r="F20" s="14" t="s">
        <v>64</v>
      </c>
    </row>
    <row r="21" spans="1:8" x14ac:dyDescent="0.25">
      <c r="B21" s="16">
        <v>5</v>
      </c>
      <c r="C21" s="18">
        <v>250.050010003138</v>
      </c>
      <c r="D21" s="36">
        <f>'ahora si 1 (1)'!D27</f>
        <v>0.440252719227892</v>
      </c>
      <c r="E21" s="16">
        <f>(D21/B6)*100</f>
        <v>0.14270492547223593</v>
      </c>
      <c r="F21" s="16" t="b">
        <f>E21&lt;G21</f>
        <v>1</v>
      </c>
      <c r="G21" s="17">
        <v>6</v>
      </c>
    </row>
    <row r="22" spans="1:8" x14ac:dyDescent="0.25">
      <c r="B22" s="16">
        <v>7</v>
      </c>
      <c r="C22" s="18">
        <v>350.07001400439299</v>
      </c>
      <c r="D22" s="36">
        <f>'ahora si 1 (1)'!D37</f>
        <v>0.62312951521875504</v>
      </c>
      <c r="E22" s="16">
        <f>(D22/B6)*100</f>
        <v>0.20198319543555751</v>
      </c>
      <c r="F22" s="16" t="b">
        <f t="shared" ref="F22:F36" si="0">E22&lt;G22</f>
        <v>1</v>
      </c>
      <c r="G22" s="17">
        <v>5</v>
      </c>
    </row>
    <row r="23" spans="1:8" x14ac:dyDescent="0.25">
      <c r="B23" s="16">
        <v>11</v>
      </c>
      <c r="C23" s="18">
        <v>550.11002200690405</v>
      </c>
      <c r="D23" s="16">
        <f>'ahora si 1 (1)'!D57</f>
        <v>0.53132786731689197</v>
      </c>
      <c r="E23" s="16">
        <f>(D23/B6)*100</f>
        <v>0.17222631546661754</v>
      </c>
      <c r="F23" s="16" t="b">
        <f t="shared" si="0"/>
        <v>1</v>
      </c>
      <c r="G23" s="17">
        <v>3.5</v>
      </c>
    </row>
    <row r="24" spans="1:8" x14ac:dyDescent="0.25">
      <c r="B24" s="16">
        <v>13</v>
      </c>
      <c r="C24" s="18">
        <v>650.13002600815901</v>
      </c>
      <c r="D24" s="16">
        <f>'ahora si 1 (1)'!D67</f>
        <v>0.62135330551829104</v>
      </c>
      <c r="E24" s="16">
        <f>(D24/B6)*100</f>
        <v>0.20140744913835729</v>
      </c>
      <c r="F24" s="16" t="b">
        <f t="shared" si="0"/>
        <v>1</v>
      </c>
      <c r="G24" s="17">
        <v>3</v>
      </c>
    </row>
    <row r="25" spans="1:8" x14ac:dyDescent="0.25">
      <c r="B25" s="16">
        <v>17</v>
      </c>
      <c r="C25" s="18">
        <v>850.17003401066995</v>
      </c>
      <c r="D25" s="16">
        <f>'ahora si 1 (1)'!D87</f>
        <v>1.14462770032707</v>
      </c>
      <c r="E25" s="16">
        <f>(D25/B6)*100</f>
        <v>0.37102328625045489</v>
      </c>
      <c r="F25" s="16" t="b">
        <f t="shared" si="0"/>
        <v>1</v>
      </c>
      <c r="G25" s="17">
        <v>2</v>
      </c>
    </row>
    <row r="26" spans="1:8" x14ac:dyDescent="0.25">
      <c r="B26" s="16">
        <v>19</v>
      </c>
      <c r="C26" s="18">
        <v>950.19003801192503</v>
      </c>
      <c r="D26" s="16">
        <f>'ahora si 1 (1)'!D97</f>
        <v>1.3085122160123701</v>
      </c>
      <c r="E26" s="16">
        <f>(D26/B6)*100</f>
        <v>0.42414533768931983</v>
      </c>
      <c r="F26" s="16" t="b">
        <f t="shared" si="0"/>
        <v>1</v>
      </c>
      <c r="G26" s="17">
        <v>1.5</v>
      </c>
    </row>
    <row r="27" spans="1:8" x14ac:dyDescent="0.25">
      <c r="B27" s="16">
        <v>23</v>
      </c>
      <c r="C27" s="18">
        <v>1150.2300460144299</v>
      </c>
      <c r="D27" s="16">
        <f>'ahora si 1 (1)'!D117</f>
        <v>0.47195496117011598</v>
      </c>
      <c r="E27" s="16">
        <f>(D27/B6)*100</f>
        <v>0.15298099164078133</v>
      </c>
      <c r="F27" s="16" t="b">
        <f t="shared" si="0"/>
        <v>1</v>
      </c>
      <c r="G27" s="17">
        <v>1.5</v>
      </c>
    </row>
    <row r="28" spans="1:8" x14ac:dyDescent="0.25">
      <c r="B28" s="16">
        <v>25</v>
      </c>
      <c r="C28" s="18">
        <v>1250.25005001569</v>
      </c>
      <c r="D28" s="16">
        <f>'ahora si 1 (1)'!D127</f>
        <v>0.235116179300668</v>
      </c>
      <c r="E28" s="16">
        <f>(D28/B6)*100</f>
        <v>7.6211310865409415E-2</v>
      </c>
      <c r="F28" s="16" t="b">
        <f t="shared" si="0"/>
        <v>1</v>
      </c>
      <c r="G28" s="17">
        <v>1.5</v>
      </c>
    </row>
    <row r="29" spans="1:8" x14ac:dyDescent="0.25">
      <c r="B29" s="16">
        <v>29</v>
      </c>
      <c r="C29" s="18">
        <v>1450.2900580181999</v>
      </c>
      <c r="D29" s="16">
        <f>'ahora si 1 (1)'!D147</f>
        <v>0.76786137607006</v>
      </c>
      <c r="E29" s="16">
        <f>(D29/B6)*100</f>
        <v>0.24889704403702906</v>
      </c>
      <c r="F29" s="16" t="b">
        <f t="shared" si="0"/>
        <v>1</v>
      </c>
      <c r="G29" s="17">
        <f>0.2+1.3*(25/B29)</f>
        <v>1.3206896551724137</v>
      </c>
    </row>
    <row r="30" spans="1:8" x14ac:dyDescent="0.25">
      <c r="B30" s="16">
        <v>31</v>
      </c>
      <c r="C30" s="18">
        <v>1550.31006201945</v>
      </c>
      <c r="D30" s="16">
        <f>'ahora si 1 (1)'!D157</f>
        <v>0.83207095074561599</v>
      </c>
      <c r="E30" s="16">
        <f>(D30/B6)*100</f>
        <v>0.26971014107990282</v>
      </c>
      <c r="F30" s="16" t="b">
        <f t="shared" si="0"/>
        <v>1</v>
      </c>
      <c r="G30" s="17">
        <f t="shared" ref="G30:G36" si="1">0.2+1.3*(25/B30)</f>
        <v>1.2483870967741935</v>
      </c>
    </row>
    <row r="31" spans="1:8" x14ac:dyDescent="0.25">
      <c r="B31" s="16">
        <v>35</v>
      </c>
      <c r="C31" s="18">
        <v>1750.3500700219599</v>
      </c>
      <c r="D31" s="16">
        <f>'ahora si 1 (1)'!D177</f>
        <v>0.39853252207138501</v>
      </c>
      <c r="E31" s="16">
        <f>(D31/B6)*100</f>
        <v>0.12918160723731897</v>
      </c>
      <c r="F31" s="16" t="b">
        <f t="shared" si="0"/>
        <v>1</v>
      </c>
      <c r="G31" s="17">
        <f t="shared" si="1"/>
        <v>1.1285714285714286</v>
      </c>
    </row>
    <row r="32" spans="1:8" x14ac:dyDescent="0.25">
      <c r="B32" s="16">
        <v>37</v>
      </c>
      <c r="C32" s="18">
        <v>1850.37007402322</v>
      </c>
      <c r="D32" s="16">
        <f>'ahora si 1 (1)'!D187</f>
        <v>0.24737768723929801</v>
      </c>
      <c r="E32" s="16">
        <f>(D32/B6)*100</f>
        <v>8.0185795292508827E-2</v>
      </c>
      <c r="F32" s="16" t="b">
        <f t="shared" si="0"/>
        <v>1</v>
      </c>
      <c r="G32" s="17">
        <f t="shared" si="1"/>
        <v>1.0783783783783785</v>
      </c>
    </row>
    <row r="33" spans="1:8" x14ac:dyDescent="0.25">
      <c r="B33" s="16">
        <v>41</v>
      </c>
      <c r="C33" s="18">
        <v>2050.4100820257299</v>
      </c>
      <c r="D33" s="16">
        <f>'ahora si 1 (1)'!D207</f>
        <v>0.42089295849219399</v>
      </c>
      <c r="E33" s="16">
        <f>(D33/B6)*100</f>
        <v>0.13642959066500671</v>
      </c>
      <c r="F33" s="16" t="b">
        <f t="shared" si="0"/>
        <v>1</v>
      </c>
      <c r="G33" s="17">
        <f t="shared" si="1"/>
        <v>0.99268292682926829</v>
      </c>
    </row>
    <row r="34" spans="1:8" x14ac:dyDescent="0.25">
      <c r="B34" s="16">
        <v>43</v>
      </c>
      <c r="C34" s="18">
        <v>2150.43008602699</v>
      </c>
      <c r="D34" s="16">
        <f>'ahora si 1 (1)'!D217</f>
        <v>0.36258715425862797</v>
      </c>
      <c r="E34" s="16">
        <f>(D34/B6)*100</f>
        <v>0.11753016066865773</v>
      </c>
      <c r="F34" s="16" t="b">
        <f t="shared" si="0"/>
        <v>1</v>
      </c>
      <c r="G34" s="17">
        <f t="shared" si="1"/>
        <v>0.95581395348837228</v>
      </c>
    </row>
    <row r="35" spans="1:8" x14ac:dyDescent="0.25">
      <c r="B35" s="16">
        <v>47</v>
      </c>
      <c r="C35" s="18">
        <v>2350.4700940295002</v>
      </c>
      <c r="D35" s="16">
        <f>'ahora si 1 (1)'!D237</f>
        <v>0.45330747206538602</v>
      </c>
      <c r="E35" s="16">
        <f>(D35/B6)*100</f>
        <v>0.14693653483969266</v>
      </c>
      <c r="F35" s="16" t="b">
        <f t="shared" si="0"/>
        <v>1</v>
      </c>
      <c r="G35" s="17">
        <f t="shared" si="1"/>
        <v>0.89148936170212778</v>
      </c>
    </row>
    <row r="36" spans="1:8" x14ac:dyDescent="0.25">
      <c r="B36" s="16">
        <v>49</v>
      </c>
      <c r="C36" s="18">
        <v>2450.4900980307498</v>
      </c>
      <c r="D36" s="16">
        <f>'ahora si 1 (1)'!D247</f>
        <v>0.37681746234449398</v>
      </c>
      <c r="E36" s="16">
        <f>(D36/B6)*100</f>
        <v>0.12214281827677413</v>
      </c>
      <c r="F36" s="16" t="b">
        <f t="shared" si="0"/>
        <v>1</v>
      </c>
      <c r="G36" s="17">
        <f t="shared" si="1"/>
        <v>0.86326530612244912</v>
      </c>
    </row>
    <row r="39" spans="1:8" x14ac:dyDescent="0.25">
      <c r="A39" s="11"/>
      <c r="B39" s="11" t="s">
        <v>77</v>
      </c>
      <c r="C39" s="11"/>
      <c r="D39" s="11"/>
      <c r="E39" s="11"/>
      <c r="F39" s="11"/>
      <c r="G39" s="11"/>
      <c r="H39" s="11"/>
    </row>
    <row r="40" spans="1:8" x14ac:dyDescent="0.25">
      <c r="B40" s="14" t="s">
        <v>62</v>
      </c>
      <c r="C40" s="14" t="s">
        <v>0</v>
      </c>
      <c r="D40" s="14" t="s">
        <v>2</v>
      </c>
      <c r="E40" s="14" t="s">
        <v>63</v>
      </c>
      <c r="F40" s="14" t="s">
        <v>64</v>
      </c>
    </row>
    <row r="41" spans="1:8" x14ac:dyDescent="0.25">
      <c r="B41" s="14">
        <v>3</v>
      </c>
      <c r="C41" s="15">
        <v>150.03000600188301</v>
      </c>
      <c r="D41" s="14">
        <f>'ahora si 1 (1)'!D17</f>
        <v>0.17528218105134799</v>
      </c>
      <c r="E41" s="14">
        <f>(D41/B6)*100</f>
        <v>5.6816527169694882E-2</v>
      </c>
      <c r="F41" s="14" t="b">
        <f>E41&lt;G41</f>
        <v>1</v>
      </c>
      <c r="G41" s="9">
        <v>5</v>
      </c>
    </row>
    <row r="42" spans="1:8" x14ac:dyDescent="0.25">
      <c r="B42" s="14">
        <v>9</v>
      </c>
      <c r="C42" s="15">
        <v>450.09001800564897</v>
      </c>
      <c r="D42" s="14">
        <f>'ahora si 1 (1)'!D47</f>
        <v>0.64760503918457102</v>
      </c>
      <c r="E42" s="14">
        <f>(D42/B6)*100</f>
        <v>0.20991677010957946</v>
      </c>
      <c r="F42" s="14" t="b">
        <f>E42&lt;G42</f>
        <v>1</v>
      </c>
      <c r="G42" s="9">
        <v>1.5</v>
      </c>
    </row>
    <row r="43" spans="1:8" x14ac:dyDescent="0.25">
      <c r="B43" s="14">
        <v>15</v>
      </c>
      <c r="C43" s="15">
        <v>750.15003000941499</v>
      </c>
      <c r="D43" s="14">
        <f>'ahora si 1 (1)'!D77</f>
        <v>0.59702790456934496</v>
      </c>
      <c r="E43" s="14">
        <f>(D43/B6)*100</f>
        <v>0.19352253581950352</v>
      </c>
      <c r="F43" s="14" t="b">
        <f t="shared" ref="F43:F48" si="2">E43&lt;G43</f>
        <v>1</v>
      </c>
      <c r="G43" s="9">
        <v>0.3</v>
      </c>
    </row>
    <row r="44" spans="1:8" x14ac:dyDescent="0.25">
      <c r="B44" s="14">
        <v>21</v>
      </c>
      <c r="C44" s="15">
        <v>1050.2100420131801</v>
      </c>
      <c r="D44" s="14">
        <f>'ahora si 1 (1)'!D107</f>
        <v>0.37085455661198602</v>
      </c>
      <c r="E44" s="14">
        <f>(D44/B6)*100</f>
        <v>0.12020998292791389</v>
      </c>
      <c r="F44" s="14" t="b">
        <f t="shared" si="2"/>
        <v>1</v>
      </c>
      <c r="G44" s="9">
        <v>0.2</v>
      </c>
    </row>
    <row r="45" spans="1:8" x14ac:dyDescent="0.25">
      <c r="B45" s="14">
        <v>27</v>
      </c>
      <c r="C45" s="15">
        <v>1350.2700540169401</v>
      </c>
      <c r="D45" s="14">
        <f>'ahora si 1 (1)'!D137</f>
        <v>0.534901046574769</v>
      </c>
      <c r="E45" s="14">
        <f>(D45/B6)*100</f>
        <v>0.17338453722749286</v>
      </c>
      <c r="F45" s="14" t="b">
        <f t="shared" si="2"/>
        <v>1</v>
      </c>
      <c r="G45" s="9">
        <v>0.2</v>
      </c>
    </row>
    <row r="46" spans="1:8" x14ac:dyDescent="0.25">
      <c r="B46" s="14">
        <v>33</v>
      </c>
      <c r="C46" s="15">
        <v>1650.3300660207101</v>
      </c>
      <c r="D46" s="14">
        <f>'ahora si 1 (1)'!D167</f>
        <v>0.288744327202275</v>
      </c>
      <c r="E46" s="14">
        <f>(D46/B6)*100</f>
        <v>9.3594510367128736E-2</v>
      </c>
      <c r="F46" s="14" t="b">
        <f t="shared" si="2"/>
        <v>1</v>
      </c>
      <c r="G46" s="9">
        <v>0.2</v>
      </c>
    </row>
    <row r="47" spans="1:8" x14ac:dyDescent="0.25">
      <c r="B47" s="14">
        <v>39</v>
      </c>
      <c r="C47" s="15">
        <v>1950.3900780244701</v>
      </c>
      <c r="D47" s="14">
        <f>'ahora si 1 (1)'!D197</f>
        <v>0.40204373216369199</v>
      </c>
      <c r="E47" s="14">
        <f>(D47/B6)*100</f>
        <v>0.13031974211452949</v>
      </c>
      <c r="F47" s="14" t="b">
        <f t="shared" si="2"/>
        <v>1</v>
      </c>
      <c r="G47" s="9">
        <v>0.2</v>
      </c>
    </row>
    <row r="48" spans="1:8" x14ac:dyDescent="0.25">
      <c r="B48" s="14">
        <v>45</v>
      </c>
      <c r="C48" s="15">
        <v>2250.4500900282401</v>
      </c>
      <c r="D48" s="22">
        <f>'ahora si 1 (1)'!D227</f>
        <v>0.46221376054962299</v>
      </c>
      <c r="E48" s="14">
        <f>(D48/B6)*100</f>
        <v>0.14982344769421466</v>
      </c>
      <c r="F48" s="14" t="b">
        <f t="shared" si="2"/>
        <v>1</v>
      </c>
      <c r="G48" s="9">
        <v>0.2</v>
      </c>
    </row>
    <row r="51" spans="1:8" x14ac:dyDescent="0.25">
      <c r="A51" s="11"/>
      <c r="B51" s="11" t="s">
        <v>78</v>
      </c>
      <c r="C51" s="11"/>
      <c r="D51" s="11"/>
      <c r="E51" s="11"/>
      <c r="F51" s="11"/>
      <c r="G51" s="11"/>
      <c r="H51" s="11"/>
    </row>
    <row r="52" spans="1:8" x14ac:dyDescent="0.25">
      <c r="B52" s="14" t="s">
        <v>62</v>
      </c>
      <c r="C52" s="14" t="s">
        <v>0</v>
      </c>
      <c r="D52" s="14" t="s">
        <v>2</v>
      </c>
      <c r="E52" s="14" t="s">
        <v>63</v>
      </c>
      <c r="F52" s="14" t="s">
        <v>64</v>
      </c>
    </row>
    <row r="53" spans="1:8" x14ac:dyDescent="0.25">
      <c r="B53" s="14">
        <v>2</v>
      </c>
      <c r="C53" s="15">
        <v>100.020004001255</v>
      </c>
      <c r="D53" s="35">
        <f>'ahora si 1 (1)'!D12</f>
        <v>3.2587020877850797E-5</v>
      </c>
      <c r="E53" s="14">
        <f>(D53/B6)*100</f>
        <v>1.0562861244540553E-5</v>
      </c>
      <c r="F53" s="14" t="b">
        <f>E53&lt;G53</f>
        <v>1</v>
      </c>
      <c r="G53" s="9">
        <v>2</v>
      </c>
    </row>
    <row r="54" spans="1:8" x14ac:dyDescent="0.25">
      <c r="B54" s="14">
        <v>4</v>
      </c>
      <c r="C54" s="15">
        <v>200.04000800251001</v>
      </c>
      <c r="D54" s="35">
        <f>'ahora si 1 (1)'!D12</f>
        <v>3.2587020877850797E-5</v>
      </c>
      <c r="E54" s="14">
        <f>(D54/B6)*100</f>
        <v>1.0562861244540553E-5</v>
      </c>
      <c r="F54" s="14" t="b">
        <f t="shared" ref="F54:F77" si="3">E54&lt;G54</f>
        <v>1</v>
      </c>
      <c r="G54" s="9">
        <v>1</v>
      </c>
    </row>
    <row r="55" spans="1:8" x14ac:dyDescent="0.25">
      <c r="B55" s="14">
        <v>6</v>
      </c>
      <c r="C55" s="15">
        <v>300.06001200376602</v>
      </c>
      <c r="D55" s="35">
        <f>'ahora si 1 (1)'!D32</f>
        <v>5.9491499692358104E-6</v>
      </c>
      <c r="E55" s="14">
        <f>(D55/B6)*100</f>
        <v>1.9283765117268687E-6</v>
      </c>
      <c r="F55" s="14" t="b">
        <f t="shared" si="3"/>
        <v>1</v>
      </c>
      <c r="G55" s="9">
        <v>0.5</v>
      </c>
    </row>
    <row r="56" spans="1:8" x14ac:dyDescent="0.25">
      <c r="B56" s="14">
        <v>8</v>
      </c>
      <c r="C56" s="15">
        <v>400.08001600502098</v>
      </c>
      <c r="D56" s="35">
        <f>'ahora si 1 (1)'!D42</f>
        <v>3.6571250545339202E-6</v>
      </c>
      <c r="E56" s="14">
        <f>(D56/B6)*100</f>
        <v>1.1854322200784847E-6</v>
      </c>
      <c r="F56" s="14" t="b">
        <f t="shared" si="3"/>
        <v>1</v>
      </c>
      <c r="G56" s="9">
        <v>0.5</v>
      </c>
    </row>
    <row r="57" spans="1:8" x14ac:dyDescent="0.25">
      <c r="B57" s="14">
        <v>10</v>
      </c>
      <c r="C57" s="15">
        <v>500.100020006276</v>
      </c>
      <c r="D57" s="35">
        <f>'ahora si 1 (1)'!D52</f>
        <v>2.03991187750262E-6</v>
      </c>
      <c r="E57" s="14">
        <f>(D57/B6)*100</f>
        <v>6.612235648640087E-7</v>
      </c>
      <c r="F57" s="14" t="b">
        <f t="shared" si="3"/>
        <v>1</v>
      </c>
      <c r="G57" s="9">
        <v>0.5</v>
      </c>
    </row>
    <row r="58" spans="1:8" x14ac:dyDescent="0.25">
      <c r="B58" s="14">
        <v>12</v>
      </c>
      <c r="C58" s="15">
        <v>600.12002400753204</v>
      </c>
      <c r="D58" s="35">
        <f>'ahora si 1 (1)'!D62</f>
        <v>1.78886485175565E-6</v>
      </c>
      <c r="E58" s="14">
        <f>(D58/B6)*100</f>
        <v>5.7984837844363106E-7</v>
      </c>
      <c r="F58" s="14" t="b">
        <f t="shared" si="3"/>
        <v>1</v>
      </c>
      <c r="G58" s="9">
        <v>0.2</v>
      </c>
    </row>
    <row r="59" spans="1:8" x14ac:dyDescent="0.25">
      <c r="B59" s="14">
        <v>14</v>
      </c>
      <c r="C59" s="15">
        <v>700.140028008787</v>
      </c>
      <c r="D59" s="35">
        <f>'ahora si 1 (1)'!D72</f>
        <v>3.15425638463868E-6</v>
      </c>
      <c r="E59" s="14">
        <f>(D59/B6)*100</f>
        <v>1.0224307599499081E-6</v>
      </c>
      <c r="F59" s="14" t="b">
        <f t="shared" si="3"/>
        <v>1</v>
      </c>
      <c r="G59" s="9">
        <v>0.2</v>
      </c>
    </row>
    <row r="60" spans="1:8" x14ac:dyDescent="0.25">
      <c r="B60" s="14">
        <v>16</v>
      </c>
      <c r="C60" s="15">
        <v>800.16003201004196</v>
      </c>
      <c r="D60" s="35">
        <f>'ahora si 1 (1)'!D82</f>
        <v>3.2161116478628001E-6</v>
      </c>
      <c r="E60" s="14">
        <f>(D60/B6)*100</f>
        <v>1.0424807229437638E-6</v>
      </c>
      <c r="F60" s="14" t="b">
        <f t="shared" si="3"/>
        <v>1</v>
      </c>
      <c r="G60" s="9">
        <v>0.2</v>
      </c>
    </row>
    <row r="61" spans="1:8" x14ac:dyDescent="0.25">
      <c r="B61" s="14">
        <v>18</v>
      </c>
      <c r="C61" s="15">
        <v>900.18003601129794</v>
      </c>
      <c r="D61" s="35">
        <f>'ahora si 1 (1)'!D92</f>
        <v>1.0099094179671101E-6</v>
      </c>
      <c r="E61" s="14">
        <f>(D61/B6)*100</f>
        <v>3.2735527103037369E-7</v>
      </c>
      <c r="F61" s="14" t="b">
        <f t="shared" si="3"/>
        <v>1</v>
      </c>
      <c r="G61" s="9">
        <v>0.2</v>
      </c>
    </row>
    <row r="62" spans="1:8" x14ac:dyDescent="0.25">
      <c r="B62" s="14">
        <v>20</v>
      </c>
      <c r="C62" s="15">
        <v>1000.2000400125499</v>
      </c>
      <c r="D62" s="35">
        <f>'ahora si 1 (1)'!D102</f>
        <v>6.2825366161192498E-6</v>
      </c>
      <c r="E62" s="14">
        <f>(D62/B6)*100</f>
        <v>2.0364415264765282E-6</v>
      </c>
      <c r="F62" s="14" t="b">
        <f t="shared" si="3"/>
        <v>1</v>
      </c>
      <c r="G62" s="9">
        <v>0.2</v>
      </c>
    </row>
    <row r="63" spans="1:8" x14ac:dyDescent="0.25">
      <c r="B63" s="14">
        <v>22</v>
      </c>
      <c r="C63" s="15">
        <v>1100.2200440137999</v>
      </c>
      <c r="D63" s="35">
        <f>'ahora si 1 (1)'!D112</f>
        <v>3.5318551502309598E-6</v>
      </c>
      <c r="E63" s="14">
        <f>(D63/B6)*100</f>
        <v>1.144826832362039E-6</v>
      </c>
      <c r="F63" s="14" t="b">
        <f t="shared" si="3"/>
        <v>1</v>
      </c>
      <c r="G63" s="9">
        <v>0.2</v>
      </c>
    </row>
    <row r="64" spans="1:8" x14ac:dyDescent="0.25">
      <c r="B64" s="14">
        <v>24</v>
      </c>
      <c r="C64" s="15">
        <v>1200.24004801506</v>
      </c>
      <c r="D64" s="35">
        <f>'ahora si 1 (1)'!D122</f>
        <v>2.08471968477822E-6</v>
      </c>
      <c r="E64" s="14">
        <f>(D64/B6)*100</f>
        <v>6.7574771092505517E-7</v>
      </c>
      <c r="F64" s="14" t="b">
        <f t="shared" si="3"/>
        <v>1</v>
      </c>
      <c r="G64" s="9">
        <v>0.2</v>
      </c>
    </row>
    <row r="65" spans="2:7" x14ac:dyDescent="0.25">
      <c r="B65" s="14">
        <v>26</v>
      </c>
      <c r="C65" s="15">
        <v>1300.2600520163101</v>
      </c>
      <c r="D65" s="35">
        <f>'ahora si 1 (1)'!D132</f>
        <v>4.2218162422547496E-6</v>
      </c>
      <c r="E65" s="14">
        <f>(D65/B6)*100</f>
        <v>1.368473029002633E-6</v>
      </c>
      <c r="F65" s="14" t="b">
        <f t="shared" si="3"/>
        <v>1</v>
      </c>
      <c r="G65" s="9">
        <v>0.2</v>
      </c>
    </row>
    <row r="66" spans="2:7" x14ac:dyDescent="0.25">
      <c r="B66" s="14">
        <v>28</v>
      </c>
      <c r="C66" s="15">
        <v>1400.2800560175699</v>
      </c>
      <c r="D66" s="35">
        <f>'ahora si 1 (1)'!D142</f>
        <v>4.5670628663813101E-6</v>
      </c>
      <c r="E66" s="14">
        <f>(D66/B6)*100</f>
        <v>1.4803823747346209E-6</v>
      </c>
      <c r="F66" s="14" t="b">
        <f t="shared" si="3"/>
        <v>1</v>
      </c>
      <c r="G66" s="9">
        <v>0.2</v>
      </c>
    </row>
    <row r="67" spans="2:7" x14ac:dyDescent="0.25">
      <c r="B67" s="14">
        <v>30</v>
      </c>
      <c r="C67" s="15">
        <v>1500.30006001883</v>
      </c>
      <c r="D67" s="35">
        <f>'ahora si 1 (1)'!D152</f>
        <v>7.1963537198724996E-6</v>
      </c>
      <c r="E67" s="14">
        <f>(D67/B6)*100</f>
        <v>2.3326491272269933E-6</v>
      </c>
      <c r="F67" s="14" t="b">
        <f t="shared" si="3"/>
        <v>1</v>
      </c>
      <c r="G67" s="9">
        <v>0.2</v>
      </c>
    </row>
    <row r="68" spans="2:7" x14ac:dyDescent="0.25">
      <c r="B68" s="14">
        <v>32</v>
      </c>
      <c r="C68" s="15">
        <v>1600.3200640200801</v>
      </c>
      <c r="D68" s="35">
        <f>'ahora si 1 (1)'!D162</f>
        <v>7.4158552247377198E-6</v>
      </c>
      <c r="E68" s="14">
        <f>(D68/B6)*100</f>
        <v>2.4037990475449647E-6</v>
      </c>
      <c r="F68" s="14" t="b">
        <f t="shared" si="3"/>
        <v>1</v>
      </c>
      <c r="G68" s="9">
        <v>0.2</v>
      </c>
    </row>
    <row r="69" spans="2:7" x14ac:dyDescent="0.25">
      <c r="B69" s="14">
        <v>34</v>
      </c>
      <c r="C69" s="15">
        <v>1700.3400680213399</v>
      </c>
      <c r="D69" s="35">
        <f>'ahora si 1 (1)'!D172</f>
        <v>4.3944777798955002E-6</v>
      </c>
      <c r="E69" s="14">
        <f>(D69/B6)*100</f>
        <v>1.424440092429652E-6</v>
      </c>
      <c r="F69" s="14" t="b">
        <f t="shared" si="3"/>
        <v>1</v>
      </c>
      <c r="G69" s="9">
        <v>0.2</v>
      </c>
    </row>
    <row r="70" spans="2:7" x14ac:dyDescent="0.25">
      <c r="B70" s="14">
        <v>36</v>
      </c>
      <c r="C70" s="15">
        <v>1800.36007202259</v>
      </c>
      <c r="D70" s="35">
        <f>'ahora si 1 (1)'!D182</f>
        <v>6.2521197648092899E-6</v>
      </c>
      <c r="E70" s="14">
        <f>(D70/B6)*100</f>
        <v>2.0265821109415139E-6</v>
      </c>
      <c r="F70" s="14" t="b">
        <f t="shared" si="3"/>
        <v>1</v>
      </c>
      <c r="G70" s="9">
        <v>0.2</v>
      </c>
    </row>
    <row r="71" spans="2:7" x14ac:dyDescent="0.25">
      <c r="B71" s="14">
        <v>38</v>
      </c>
      <c r="C71" s="15">
        <v>1900.3800760238501</v>
      </c>
      <c r="D71" s="35">
        <f>'ahora si 1 (1)'!D192</f>
        <v>7.6183458191347196E-6</v>
      </c>
      <c r="E71" s="14">
        <f>(D71/B6)*100</f>
        <v>2.4694349968990784E-6</v>
      </c>
      <c r="F71" s="14" t="b">
        <f t="shared" si="3"/>
        <v>1</v>
      </c>
      <c r="G71" s="9">
        <v>0.2</v>
      </c>
    </row>
    <row r="72" spans="2:7" x14ac:dyDescent="0.25">
      <c r="B72" s="14">
        <v>40</v>
      </c>
      <c r="C72" s="15">
        <v>2000.4000800250999</v>
      </c>
      <c r="D72" s="35">
        <f>'ahora si 1 (1)'!D202</f>
        <v>5.4941789952196001E-6</v>
      </c>
      <c r="E72" s="14">
        <f>(D72/B6)*100</f>
        <v>1.7809007640406737E-6</v>
      </c>
      <c r="F72" s="14" t="b">
        <f t="shared" si="3"/>
        <v>1</v>
      </c>
      <c r="G72" s="9">
        <v>0.2</v>
      </c>
    </row>
    <row r="73" spans="2:7" x14ac:dyDescent="0.25">
      <c r="B73" s="14">
        <v>42</v>
      </c>
      <c r="C73" s="15">
        <v>2100.4200840263602</v>
      </c>
      <c r="D73" s="35">
        <f>'ahora si 1 (1)'!D212</f>
        <v>7.9767451868796992E-6</v>
      </c>
      <c r="E73" s="14">
        <f>(D73/B6)*100</f>
        <v>2.5856077150438788E-6</v>
      </c>
      <c r="F73" s="14" t="b">
        <f t="shared" si="3"/>
        <v>1</v>
      </c>
      <c r="G73" s="9">
        <v>0.2</v>
      </c>
    </row>
    <row r="74" spans="2:7" x14ac:dyDescent="0.25">
      <c r="B74" s="14">
        <v>44</v>
      </c>
      <c r="C74" s="15">
        <v>2200.4400880276098</v>
      </c>
      <c r="D74" s="35">
        <f>'ahora si 1 (1)'!D222</f>
        <v>1.12785754186138E-5</v>
      </c>
      <c r="E74" s="14">
        <f>(D74/B6)*100</f>
        <v>3.6558735341124152E-6</v>
      </c>
      <c r="F74" s="14" t="b">
        <f t="shared" si="3"/>
        <v>1</v>
      </c>
      <c r="G74" s="9">
        <v>0.2</v>
      </c>
    </row>
    <row r="75" spans="2:7" x14ac:dyDescent="0.25">
      <c r="B75" s="14">
        <v>46</v>
      </c>
      <c r="C75" s="15">
        <v>2300.4600920288699</v>
      </c>
      <c r="D75" s="35">
        <f>'ahora si 1 (1)'!D232</f>
        <v>9.3665829288345106E-6</v>
      </c>
      <c r="E75" s="14">
        <f>(D75/B6)*100</f>
        <v>3.0361141690006006E-6</v>
      </c>
      <c r="F75" s="14" t="b">
        <f t="shared" si="3"/>
        <v>1</v>
      </c>
      <c r="G75" s="9">
        <v>0.2</v>
      </c>
    </row>
    <row r="76" spans="2:7" x14ac:dyDescent="0.25">
      <c r="B76" s="14">
        <v>48</v>
      </c>
      <c r="C76" s="15">
        <v>2400.48009603012</v>
      </c>
      <c r="D76" s="35">
        <f>'ahora si 1 (1)'!D242</f>
        <v>1.0749890059595699E-5</v>
      </c>
      <c r="E76" s="14">
        <f>(D76/B6)*100</f>
        <v>3.4845037697433132E-6</v>
      </c>
      <c r="F76" s="14" t="b">
        <f t="shared" si="3"/>
        <v>1</v>
      </c>
      <c r="G76" s="9">
        <v>0.2</v>
      </c>
    </row>
    <row r="77" spans="2:7" x14ac:dyDescent="0.25">
      <c r="B77" s="14">
        <v>50</v>
      </c>
      <c r="C77" s="15">
        <v>2500.50010003138</v>
      </c>
      <c r="D77" s="35">
        <f>'ahora si 1 (1)'!D252</f>
        <v>1.3344750463395901E-5</v>
      </c>
      <c r="E77" s="14">
        <f>(D77/B6)*100</f>
        <v>4.3256101260756233E-6</v>
      </c>
      <c r="F77" s="14" t="b">
        <f t="shared" si="3"/>
        <v>1</v>
      </c>
      <c r="G77" s="9">
        <v>0.2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52"/>
  <sheetViews>
    <sheetView workbookViewId="0">
      <selection activeCell="S42" sqref="S42"/>
    </sheetView>
  </sheetViews>
  <sheetFormatPr baseColWidth="10" defaultRowHeight="15" x14ac:dyDescent="0.25"/>
  <cols>
    <col min="2" max="2" width="11.42578125" style="8"/>
    <col min="3" max="3" width="13.7109375" customWidth="1"/>
    <col min="4" max="4" width="15.140625" customWidth="1"/>
    <col min="5" max="5" width="14.28515625" customWidth="1"/>
    <col min="6" max="6" width="16.28515625" customWidth="1"/>
    <col min="18" max="18" width="27.42578125" customWidth="1"/>
  </cols>
  <sheetData>
    <row r="1" spans="1:19" x14ac:dyDescent="0.25">
      <c r="B1" s="3" t="s">
        <v>0</v>
      </c>
      <c r="C1" t="s">
        <v>36</v>
      </c>
      <c r="D1" t="s">
        <v>37</v>
      </c>
      <c r="E1" t="s">
        <v>38</v>
      </c>
      <c r="F1" t="s">
        <v>39</v>
      </c>
      <c r="H1" t="s">
        <v>6</v>
      </c>
      <c r="I1" t="s">
        <v>7</v>
      </c>
      <c r="J1" t="s">
        <v>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>
        <f>SQRT(SUM(J7:J252))</f>
        <v>216.28742839419363</v>
      </c>
    </row>
    <row r="2" spans="1:19" hidden="1" x14ac:dyDescent="0.25">
      <c r="B2">
        <v>0</v>
      </c>
      <c r="C2">
        <v>6.70503850454056E-2</v>
      </c>
      <c r="D2">
        <v>2.6895296666453902E-2</v>
      </c>
      <c r="E2">
        <v>0</v>
      </c>
      <c r="F2">
        <v>0</v>
      </c>
      <c r="H2">
        <f t="shared" ref="H2:H33" si="0">(C2^2)/2</f>
        <v>2.2478770673685752E-3</v>
      </c>
      <c r="I2">
        <f t="shared" ref="I2:I33" si="1">SQRT(H2)</f>
        <v>4.7411781946775373E-2</v>
      </c>
      <c r="J2">
        <f t="shared" ref="J2:J33" si="2">(D2^2)/2</f>
        <v>3.6167849138828319E-4</v>
      </c>
      <c r="K2">
        <f t="shared" ref="K2:K33" si="3">SQRT(J2)</f>
        <v>1.9017846654873501E-2</v>
      </c>
      <c r="L2">
        <f t="shared" ref="L2:L33" si="4">(C2*D2)/2</f>
        <v>9.0166999869807391E-4</v>
      </c>
      <c r="M2">
        <f t="shared" ref="M2:M33" si="5">COS(RADIANS(F2-E2))</f>
        <v>1</v>
      </c>
      <c r="N2">
        <f t="shared" ref="N2:N33" si="6">SIN(RADIANS(F2-E2))</f>
        <v>0</v>
      </c>
      <c r="O2">
        <f t="shared" ref="O2:O33" si="7">L2*M2</f>
        <v>9.0166999869807391E-4</v>
      </c>
      <c r="P2">
        <f t="shared" ref="P2:P33" si="8">L2*N2</f>
        <v>0</v>
      </c>
    </row>
    <row r="3" spans="1:19" hidden="1" x14ac:dyDescent="0.25">
      <c r="B3">
        <v>10.0020004001255</v>
      </c>
      <c r="C3">
        <v>0.141803328402862</v>
      </c>
      <c r="D3">
        <v>5.6367564538805898E-2</v>
      </c>
      <c r="E3">
        <v>72.410996571301396</v>
      </c>
      <c r="F3">
        <v>83.293608807120506</v>
      </c>
      <c r="H3">
        <f t="shared" si="0"/>
        <v>1.0054091973064965E-2</v>
      </c>
      <c r="I3">
        <f t="shared" si="1"/>
        <v>0.10027009510848668</v>
      </c>
      <c r="J3">
        <f t="shared" si="2"/>
        <v>1.5886511660182241E-3</v>
      </c>
      <c r="K3">
        <f t="shared" si="3"/>
        <v>3.9857887124360017E-2</v>
      </c>
      <c r="L3">
        <f t="shared" si="4"/>
        <v>3.9965541327829056E-3</v>
      </c>
      <c r="M3">
        <f t="shared" si="5"/>
        <v>0.98201605297844163</v>
      </c>
      <c r="N3">
        <f t="shared" si="6"/>
        <v>0.18879743560928605</v>
      </c>
      <c r="O3">
        <f t="shared" si="7"/>
        <v>3.9246803149901475E-3</v>
      </c>
      <c r="P3">
        <f t="shared" si="8"/>
        <v>7.5453917154310669E-4</v>
      </c>
    </row>
    <row r="4" spans="1:19" hidden="1" x14ac:dyDescent="0.25">
      <c r="B4">
        <v>20.004000800250999</v>
      </c>
      <c r="C4">
        <v>0.16926466337915</v>
      </c>
      <c r="D4">
        <v>6.5551888064676905E-2</v>
      </c>
      <c r="E4">
        <v>55.156896161061098</v>
      </c>
      <c r="F4">
        <v>76.765927559373793</v>
      </c>
      <c r="H4">
        <f t="shared" si="0"/>
        <v>1.4325263134428482E-2</v>
      </c>
      <c r="I4">
        <f t="shared" si="1"/>
        <v>0.11968819129065525</v>
      </c>
      <c r="J4">
        <f t="shared" si="2"/>
        <v>2.1485250144219654E-3</v>
      </c>
      <c r="K4">
        <f t="shared" si="3"/>
        <v>4.635218457011455E-2</v>
      </c>
      <c r="L4">
        <f t="shared" si="4"/>
        <v>5.5478091335676282E-3</v>
      </c>
      <c r="M4">
        <f t="shared" si="5"/>
        <v>0.92971844773443924</v>
      </c>
      <c r="N4">
        <f t="shared" si="6"/>
        <v>0.36827110658082418</v>
      </c>
      <c r="O4">
        <f t="shared" si="7"/>
        <v>5.1579004959874395E-3</v>
      </c>
      <c r="P4">
        <f t="shared" si="8"/>
        <v>2.0430978087181539E-3</v>
      </c>
    </row>
    <row r="5" spans="1:19" hidden="1" x14ac:dyDescent="0.25">
      <c r="B5">
        <v>30.006001200376598</v>
      </c>
      <c r="C5">
        <v>0.23778709210805801</v>
      </c>
      <c r="D5">
        <v>8.8433104273321697E-2</v>
      </c>
      <c r="E5">
        <v>38.4574313574401</v>
      </c>
      <c r="F5">
        <v>70.572599002927802</v>
      </c>
      <c r="H5">
        <f t="shared" si="0"/>
        <v>2.8271350586603034E-2</v>
      </c>
      <c r="I5">
        <f t="shared" si="1"/>
        <v>0.16814086530823799</v>
      </c>
      <c r="J5">
        <f t="shared" si="2"/>
        <v>3.9102069657080945E-3</v>
      </c>
      <c r="K5">
        <f t="shared" si="3"/>
        <v>6.2531647713042829E-2</v>
      </c>
      <c r="L5">
        <f t="shared" si="4"/>
        <v>1.0514125355620923E-2</v>
      </c>
      <c r="M5">
        <f t="shared" si="5"/>
        <v>0.84698121702400342</v>
      </c>
      <c r="N5">
        <f t="shared" si="6"/>
        <v>0.53162281554551261</v>
      </c>
      <c r="O5">
        <f t="shared" si="7"/>
        <v>8.905266689646741E-3</v>
      </c>
      <c r="P5">
        <f t="shared" si="8"/>
        <v>5.5895489245536591E-3</v>
      </c>
    </row>
    <row r="6" spans="1:19" hidden="1" x14ac:dyDescent="0.25">
      <c r="B6">
        <v>40.008001600502098</v>
      </c>
      <c r="C6">
        <v>0.46157000642809698</v>
      </c>
      <c r="D6">
        <v>0.16290433168054899</v>
      </c>
      <c r="E6">
        <v>22.366170342327798</v>
      </c>
      <c r="F6">
        <v>64.831417842348898</v>
      </c>
      <c r="H6">
        <f t="shared" si="0"/>
        <v>0.10652343541701674</v>
      </c>
      <c r="I6">
        <f t="shared" si="1"/>
        <v>0.32637928153762569</v>
      </c>
      <c r="J6">
        <f t="shared" si="2"/>
        <v>1.3268910640143159E-2</v>
      </c>
      <c r="K6">
        <f t="shared" si="3"/>
        <v>0.11519075761597872</v>
      </c>
      <c r="L6">
        <f t="shared" si="4"/>
        <v>3.759587671047792E-2</v>
      </c>
      <c r="M6">
        <f t="shared" si="5"/>
        <v>0.7376869773964122</v>
      </c>
      <c r="N6">
        <f t="shared" si="6"/>
        <v>0.67514289108287684</v>
      </c>
      <c r="O6">
        <f t="shared" si="7"/>
        <v>2.7733988653120625E-2</v>
      </c>
      <c r="P6">
        <f t="shared" si="8"/>
        <v>2.5382588895107461E-2</v>
      </c>
    </row>
    <row r="7" spans="1:19" x14ac:dyDescent="0.25">
      <c r="A7">
        <v>1</v>
      </c>
      <c r="B7" s="3">
        <v>50.010002000627601</v>
      </c>
      <c r="C7">
        <v>921.96164922117202</v>
      </c>
      <c r="D7">
        <v>305.59522680606</v>
      </c>
      <c r="E7">
        <v>-173.22435711797701</v>
      </c>
      <c r="F7">
        <v>-120.38289870859199</v>
      </c>
      <c r="H7">
        <f t="shared" si="0"/>
        <v>425006.64131731173</v>
      </c>
      <c r="I7">
        <f t="shared" si="1"/>
        <v>651.92533415822379</v>
      </c>
      <c r="J7">
        <f t="shared" si="2"/>
        <v>46694.221323323625</v>
      </c>
      <c r="K7">
        <f t="shared" si="3"/>
        <v>216.08845717280602</v>
      </c>
      <c r="L7">
        <f t="shared" si="4"/>
        <v>140873.53965011661</v>
      </c>
      <c r="M7">
        <f t="shared" si="5"/>
        <v>0.6040225989405128</v>
      </c>
      <c r="N7">
        <f t="shared" si="6"/>
        <v>0.79696718876572858</v>
      </c>
      <c r="O7">
        <f t="shared" si="7"/>
        <v>85090.801541412817</v>
      </c>
      <c r="P7">
        <f t="shared" si="8"/>
        <v>112271.58886643083</v>
      </c>
      <c r="R7" t="s">
        <v>15</v>
      </c>
      <c r="S7">
        <f>SQRT(SUM(H7:H252))</f>
        <v>699.92005687006747</v>
      </c>
    </row>
    <row r="8" spans="1:19" hidden="1" x14ac:dyDescent="0.25">
      <c r="B8">
        <v>60.012002400753197</v>
      </c>
      <c r="C8">
        <v>0.47212296599140402</v>
      </c>
      <c r="D8">
        <v>0.14535096364553099</v>
      </c>
      <c r="E8">
        <v>171.54940838285501</v>
      </c>
      <c r="F8">
        <v>-125.018854424597</v>
      </c>
      <c r="H8">
        <f t="shared" si="0"/>
        <v>0.11145004750826022</v>
      </c>
      <c r="I8">
        <f t="shared" si="1"/>
        <v>0.33384135080642757</v>
      </c>
      <c r="J8">
        <f t="shared" si="2"/>
        <v>1.0563451316342235E-2</v>
      </c>
      <c r="K8">
        <f t="shared" si="3"/>
        <v>0.1027786520457543</v>
      </c>
      <c r="L8">
        <f t="shared" si="4"/>
        <v>3.4311764033018416E-2</v>
      </c>
      <c r="M8">
        <f t="shared" si="5"/>
        <v>0.44726373059371982</v>
      </c>
      <c r="N8">
        <f t="shared" si="6"/>
        <v>0.89440212169660482</v>
      </c>
      <c r="O8">
        <f t="shared" si="7"/>
        <v>1.5346407584659234E-2</v>
      </c>
      <c r="P8">
        <f t="shared" si="8"/>
        <v>3.0688514550284925E-2</v>
      </c>
    </row>
    <row r="9" spans="1:19" hidden="1" x14ac:dyDescent="0.25">
      <c r="B9">
        <v>70.0140028008787</v>
      </c>
      <c r="C9">
        <v>0.24768391666427</v>
      </c>
      <c r="D9">
        <v>6.9835975490034896E-2</v>
      </c>
      <c r="E9">
        <v>156.40790923538</v>
      </c>
      <c r="F9">
        <v>-129.05847140389201</v>
      </c>
      <c r="H9">
        <f t="shared" si="0"/>
        <v>3.0673661287076524E-2</v>
      </c>
      <c r="I9">
        <f t="shared" si="1"/>
        <v>0.17513897706414905</v>
      </c>
      <c r="J9">
        <f t="shared" si="2"/>
        <v>2.4385317363223775E-3</v>
      </c>
      <c r="K9">
        <f t="shared" si="3"/>
        <v>4.9381491839781202E-2</v>
      </c>
      <c r="L9">
        <f t="shared" si="4"/>
        <v>8.6486239667209024E-3</v>
      </c>
      <c r="M9">
        <f t="shared" si="5"/>
        <v>0.26667290207462396</v>
      </c>
      <c r="N9">
        <f t="shared" si="6"/>
        <v>0.96378709438293375</v>
      </c>
      <c r="O9">
        <f t="shared" si="7"/>
        <v>2.3063536521576089E-3</v>
      </c>
      <c r="P9">
        <f t="shared" si="8"/>
        <v>8.3354321632965415E-3</v>
      </c>
    </row>
    <row r="10" spans="1:19" hidden="1" x14ac:dyDescent="0.25">
      <c r="B10">
        <v>80.016003201004196</v>
      </c>
      <c r="C10">
        <v>0.17793598051239901</v>
      </c>
      <c r="D10">
        <v>4.5072468650519303E-2</v>
      </c>
      <c r="E10">
        <v>141.13659428677599</v>
      </c>
      <c r="F10">
        <v>-132.47459017568201</v>
      </c>
      <c r="H10">
        <f t="shared" si="0"/>
        <v>1.5830606580454418E-2</v>
      </c>
      <c r="I10">
        <f t="shared" si="1"/>
        <v>0.12581973843739469</v>
      </c>
      <c r="J10">
        <f t="shared" si="2"/>
        <v>1.0157637151260227E-3</v>
      </c>
      <c r="K10">
        <f t="shared" si="3"/>
        <v>3.1871048227600278E-2</v>
      </c>
      <c r="L10">
        <f t="shared" si="4"/>
        <v>4.0100069517222591E-3</v>
      </c>
      <c r="M10">
        <f t="shared" si="5"/>
        <v>6.2985338832860976E-2</v>
      </c>
      <c r="N10">
        <f t="shared" si="6"/>
        <v>0.99801445234631236</v>
      </c>
      <c r="O10">
        <f t="shared" si="7"/>
        <v>2.5257164657635446E-4</v>
      </c>
      <c r="P10">
        <f t="shared" si="8"/>
        <v>4.0020448918279957E-3</v>
      </c>
    </row>
    <row r="11" spans="1:19" hidden="1" x14ac:dyDescent="0.25">
      <c r="B11">
        <v>90.018003601129806</v>
      </c>
      <c r="C11">
        <v>0.14858745764873901</v>
      </c>
      <c r="D11">
        <v>3.2902331071530302E-2</v>
      </c>
      <c r="E11">
        <v>125.537078479781</v>
      </c>
      <c r="F11">
        <v>-135.21987023915099</v>
      </c>
      <c r="H11">
        <f t="shared" si="0"/>
        <v>1.1039116285257906E-2</v>
      </c>
      <c r="I11">
        <f t="shared" si="1"/>
        <v>0.1050671989026923</v>
      </c>
      <c r="J11">
        <f t="shared" si="2"/>
        <v>5.4128169497029421E-4</v>
      </c>
      <c r="K11">
        <f t="shared" si="3"/>
        <v>2.3265461417523923E-2</v>
      </c>
      <c r="L11">
        <f t="shared" si="4"/>
        <v>2.4444368623178993E-3</v>
      </c>
      <c r="M11">
        <f t="shared" si="5"/>
        <v>-0.1606228634528018</v>
      </c>
      <c r="N11">
        <f t="shared" si="6"/>
        <v>0.98701585384239021</v>
      </c>
      <c r="O11">
        <f t="shared" si="7"/>
        <v>-3.9263244835508322E-4</v>
      </c>
      <c r="P11">
        <f t="shared" si="8"/>
        <v>2.4126979368245148E-3</v>
      </c>
    </row>
    <row r="12" spans="1:19" x14ac:dyDescent="0.25">
      <c r="A12">
        <v>1</v>
      </c>
      <c r="B12" s="3">
        <v>100.020004001255</v>
      </c>
      <c r="C12">
        <v>0.13816996411413299</v>
      </c>
      <c r="D12">
        <v>2.5722981899463801E-2</v>
      </c>
      <c r="E12">
        <v>109.47541775359601</v>
      </c>
      <c r="F12">
        <v>-137.187175465856</v>
      </c>
      <c r="H12">
        <f t="shared" si="0"/>
        <v>9.5454694916503983E-3</v>
      </c>
      <c r="I12">
        <f t="shared" si="1"/>
        <v>9.7700918581405352E-2</v>
      </c>
      <c r="J12">
        <f t="shared" si="2"/>
        <v>3.3083589890007116E-4</v>
      </c>
      <c r="K12">
        <f t="shared" si="3"/>
        <v>1.8188894933449672E-2</v>
      </c>
      <c r="L12">
        <f t="shared" si="4"/>
        <v>1.7770717429787029E-3</v>
      </c>
      <c r="M12">
        <f t="shared" si="5"/>
        <v>-0.39614504567264713</v>
      </c>
      <c r="N12">
        <f t="shared" si="6"/>
        <v>0.91818794524270264</v>
      </c>
      <c r="O12">
        <f t="shared" si="7"/>
        <v>-7.0397816678586893E-4</v>
      </c>
      <c r="P12">
        <f t="shared" si="8"/>
        <v>1.6316858522344834E-3</v>
      </c>
      <c r="R12" t="s">
        <v>16</v>
      </c>
      <c r="S12">
        <f>S1*S7</f>
        <v>151383.90918194465</v>
      </c>
    </row>
    <row r="13" spans="1:19" hidden="1" x14ac:dyDescent="0.25">
      <c r="B13">
        <v>110.02200440138</v>
      </c>
      <c r="C13">
        <v>0.14204168910017001</v>
      </c>
      <c r="D13">
        <v>2.1026963433326201E-2</v>
      </c>
      <c r="E13">
        <v>92.913895831802407</v>
      </c>
      <c r="F13">
        <v>-138.13130502753901</v>
      </c>
      <c r="H13">
        <f t="shared" si="0"/>
        <v>1.0087920721214678E-2</v>
      </c>
      <c r="I13">
        <f t="shared" si="1"/>
        <v>0.10043864157392153</v>
      </c>
      <c r="J13">
        <f t="shared" si="2"/>
        <v>2.2106659561321859E-4</v>
      </c>
      <c r="K13">
        <f t="shared" si="3"/>
        <v>1.4868308431466526E-2</v>
      </c>
      <c r="L13">
        <f t="shared" si="4"/>
        <v>1.4933527013585818E-3</v>
      </c>
      <c r="M13">
        <f t="shared" si="5"/>
        <v>-0.6287071018607403</v>
      </c>
      <c r="N13">
        <f t="shared" si="6"/>
        <v>0.7776421928302687</v>
      </c>
      <c r="O13">
        <f t="shared" si="7"/>
        <v>-9.3888144892706157E-4</v>
      </c>
      <c r="P13">
        <f t="shared" si="8"/>
        <v>1.161294069353493E-3</v>
      </c>
    </row>
    <row r="14" spans="1:19" hidden="1" x14ac:dyDescent="0.25">
      <c r="B14">
        <v>120.024004801506</v>
      </c>
      <c r="C14">
        <v>0.16387921261485799</v>
      </c>
      <c r="D14">
        <v>1.7786323809864099E-2</v>
      </c>
      <c r="E14">
        <v>75.928777510631605</v>
      </c>
      <c r="F14">
        <v>-137.45554376515801</v>
      </c>
      <c r="H14">
        <f t="shared" si="0"/>
        <v>1.3428198163632915E-2</v>
      </c>
      <c r="I14">
        <f t="shared" si="1"/>
        <v>0.11588010253547809</v>
      </c>
      <c r="J14">
        <f t="shared" si="2"/>
        <v>1.5817665733466928E-4</v>
      </c>
      <c r="K14">
        <f t="shared" si="3"/>
        <v>1.2576830178334653E-2</v>
      </c>
      <c r="L14">
        <f t="shared" si="4"/>
        <v>1.4574043706367149E-3</v>
      </c>
      <c r="M14">
        <f t="shared" si="5"/>
        <v>-0.8349984685043631</v>
      </c>
      <c r="N14">
        <f t="shared" si="6"/>
        <v>0.55025226723328291</v>
      </c>
      <c r="O14">
        <f t="shared" si="7"/>
        <v>-1.2169304174732222E-3</v>
      </c>
      <c r="P14">
        <f t="shared" si="8"/>
        <v>8.0194005921854815E-4</v>
      </c>
    </row>
    <row r="15" spans="1:19" hidden="1" x14ac:dyDescent="0.25">
      <c r="B15">
        <v>130.02600520163099</v>
      </c>
      <c r="C15">
        <v>0.22279735337895501</v>
      </c>
      <c r="D15">
        <v>1.5646863342009501E-2</v>
      </c>
      <c r="E15">
        <v>58.695545606456598</v>
      </c>
      <c r="F15">
        <v>-133.44990045215999</v>
      </c>
      <c r="H15">
        <f t="shared" si="0"/>
        <v>2.4819330336333479E-2</v>
      </c>
      <c r="I15">
        <f t="shared" si="1"/>
        <v>0.15754151940467465</v>
      </c>
      <c r="J15">
        <f t="shared" si="2"/>
        <v>1.2241216622176036E-4</v>
      </c>
      <c r="K15">
        <f t="shared" si="3"/>
        <v>1.1064003173434124E-2</v>
      </c>
      <c r="L15">
        <f t="shared" si="4"/>
        <v>1.7430398706409539E-3</v>
      </c>
      <c r="M15">
        <f t="shared" si="5"/>
        <v>-0.97761666323988827</v>
      </c>
      <c r="N15">
        <f t="shared" si="6"/>
        <v>0.21039405827091917</v>
      </c>
      <c r="O15">
        <f t="shared" si="7"/>
        <v>-1.7040248222300958E-3</v>
      </c>
      <c r="P15">
        <f t="shared" si="8"/>
        <v>3.6672523211216828E-4</v>
      </c>
    </row>
    <row r="16" spans="1:19" hidden="1" x14ac:dyDescent="0.25">
      <c r="B16">
        <v>140.028005601757</v>
      </c>
      <c r="C16">
        <v>0.421539503426132</v>
      </c>
      <c r="D16">
        <v>1.5583870741271899E-2</v>
      </c>
      <c r="E16">
        <v>41.433895710178398</v>
      </c>
      <c r="F16">
        <v>-119.42144972577</v>
      </c>
      <c r="H16">
        <f t="shared" si="0"/>
        <v>8.8847776474374973E-2</v>
      </c>
      <c r="I16">
        <f t="shared" si="1"/>
        <v>0.2980734414106278</v>
      </c>
      <c r="J16">
        <f t="shared" si="2"/>
        <v>1.2142851364033518E-4</v>
      </c>
      <c r="K16">
        <f t="shared" si="3"/>
        <v>1.1019460678287988E-2</v>
      </c>
      <c r="L16">
        <f t="shared" si="4"/>
        <v>3.284608566866392E-3</v>
      </c>
      <c r="M16">
        <f t="shared" si="5"/>
        <v>-0.94469360165275129</v>
      </c>
      <c r="N16">
        <f t="shared" si="6"/>
        <v>-0.32795426357398211</v>
      </c>
      <c r="O16">
        <f t="shared" si="7"/>
        <v>-3.1029486970524938E-3</v>
      </c>
      <c r="P16">
        <f t="shared" si="8"/>
        <v>-1.0772013836754604E-3</v>
      </c>
    </row>
    <row r="17" spans="1:19" x14ac:dyDescent="0.25">
      <c r="A17">
        <v>1</v>
      </c>
      <c r="B17" s="3">
        <v>150.03000600188301</v>
      </c>
      <c r="C17">
        <v>276.447540509269</v>
      </c>
      <c r="D17">
        <v>5.2447317897156402</v>
      </c>
      <c r="E17">
        <v>-155.69412502672299</v>
      </c>
      <c r="F17">
        <v>114.487144196499</v>
      </c>
      <c r="H17">
        <f t="shared" si="0"/>
        <v>38211.621326811961</v>
      </c>
      <c r="I17">
        <f t="shared" si="1"/>
        <v>195.47793053644691</v>
      </c>
      <c r="J17">
        <f t="shared" si="2"/>
        <v>13.753605773026912</v>
      </c>
      <c r="K17">
        <f t="shared" si="3"/>
        <v>3.7085854140125871</v>
      </c>
      <c r="L17">
        <f t="shared" si="4"/>
        <v>724.94660194883272</v>
      </c>
      <c r="M17">
        <f t="shared" si="5"/>
        <v>3.1637394999573039E-3</v>
      </c>
      <c r="N17">
        <f t="shared" si="6"/>
        <v>-0.99999499536366498</v>
      </c>
      <c r="O17">
        <f t="shared" si="7"/>
        <v>2.2935421999453465</v>
      </c>
      <c r="P17">
        <f t="shared" si="8"/>
        <v>-724.94297385472771</v>
      </c>
      <c r="R17" t="s">
        <v>17</v>
      </c>
      <c r="S17">
        <f>SUM(O7:O252)</f>
        <v>85097.58878690454</v>
      </c>
    </row>
    <row r="18" spans="1:19" hidden="1" x14ac:dyDescent="0.25">
      <c r="B18">
        <v>160.03200640200799</v>
      </c>
      <c r="C18">
        <v>0.422886219827528</v>
      </c>
      <c r="D18">
        <v>1.20542494199196E-2</v>
      </c>
      <c r="E18">
        <v>-172.50001980947101</v>
      </c>
      <c r="F18">
        <v>167.776785720313</v>
      </c>
      <c r="H18">
        <f t="shared" si="0"/>
        <v>8.9416377460008162E-2</v>
      </c>
      <c r="I18">
        <f t="shared" si="1"/>
        <v>0.29902571371039005</v>
      </c>
      <c r="J18">
        <f t="shared" si="2"/>
        <v>7.2652464538816005E-5</v>
      </c>
      <c r="K18">
        <f t="shared" si="3"/>
        <v>8.5236415069391558E-3</v>
      </c>
      <c r="L18">
        <f t="shared" si="4"/>
        <v>2.5487879850239858E-3</v>
      </c>
      <c r="M18">
        <f t="shared" si="5"/>
        <v>0.94133400481219875</v>
      </c>
      <c r="N18">
        <f t="shared" si="6"/>
        <v>-0.33747635677811161</v>
      </c>
      <c r="O18">
        <f t="shared" si="7"/>
        <v>2.3992608013598429E-3</v>
      </c>
      <c r="P18">
        <f t="shared" si="8"/>
        <v>-8.6015568338571882E-4</v>
      </c>
    </row>
    <row r="19" spans="1:19" hidden="1" x14ac:dyDescent="0.25">
      <c r="B19">
        <v>170.034006802134</v>
      </c>
      <c r="C19">
        <v>0.22297031925438601</v>
      </c>
      <c r="D19">
        <v>9.1684974175910705E-3</v>
      </c>
      <c r="E19">
        <v>170.93112992194901</v>
      </c>
      <c r="F19">
        <v>-177.07037819184299</v>
      </c>
      <c r="H19">
        <f t="shared" si="0"/>
        <v>2.4857881634201412E-2</v>
      </c>
      <c r="I19">
        <f t="shared" si="1"/>
        <v>0.15766382474810578</v>
      </c>
      <c r="J19">
        <f t="shared" si="2"/>
        <v>4.2030672448187061E-5</v>
      </c>
      <c r="K19">
        <f t="shared" si="3"/>
        <v>6.483106697269995E-3</v>
      </c>
      <c r="L19">
        <f t="shared" si="4"/>
        <v>1.0221513981416473E-3</v>
      </c>
      <c r="M19">
        <f t="shared" si="5"/>
        <v>0.97815307295317055</v>
      </c>
      <c r="N19">
        <f t="shared" si="6"/>
        <v>0.20788594438361976</v>
      </c>
      <c r="O19">
        <f t="shared" si="7"/>
        <v>9.9982053111563195E-4</v>
      </c>
      <c r="P19">
        <f t="shared" si="8"/>
        <v>2.1249090870571367E-4</v>
      </c>
    </row>
    <row r="20" spans="1:19" hidden="1" x14ac:dyDescent="0.25">
      <c r="B20">
        <v>180.03600720225899</v>
      </c>
      <c r="C20">
        <v>0.16209533927693201</v>
      </c>
      <c r="D20">
        <v>7.78502794143438E-3</v>
      </c>
      <c r="E20">
        <v>154.550110531277</v>
      </c>
      <c r="F20">
        <v>-170.59025501036001</v>
      </c>
      <c r="H20">
        <f t="shared" si="0"/>
        <v>1.3137449507651848E-2</v>
      </c>
      <c r="I20">
        <f t="shared" si="1"/>
        <v>0.11461871360145275</v>
      </c>
      <c r="J20">
        <f t="shared" si="2"/>
        <v>3.030333002445701E-5</v>
      </c>
      <c r="K20">
        <f t="shared" si="3"/>
        <v>5.5048460491149984E-3</v>
      </c>
      <c r="L20">
        <f t="shared" si="4"/>
        <v>6.3095837272360072E-4</v>
      </c>
      <c r="M20">
        <f t="shared" si="5"/>
        <v>0.8205547557128583</v>
      </c>
      <c r="N20">
        <f t="shared" si="6"/>
        <v>0.57156792498968267</v>
      </c>
      <c r="O20">
        <f t="shared" si="7"/>
        <v>5.1773589339519676E-4</v>
      </c>
      <c r="P20">
        <f t="shared" si="8"/>
        <v>3.6063556785249527E-4</v>
      </c>
    </row>
    <row r="21" spans="1:19" hidden="1" x14ac:dyDescent="0.25">
      <c r="B21">
        <v>190.03800760238499</v>
      </c>
      <c r="C21">
        <v>0.13752060331079299</v>
      </c>
      <c r="D21">
        <v>6.70679746195118E-3</v>
      </c>
      <c r="E21">
        <v>138.23954920769799</v>
      </c>
      <c r="F21">
        <v>-165.818283890494</v>
      </c>
      <c r="H21">
        <f t="shared" si="0"/>
        <v>9.4559581674822438E-3</v>
      </c>
      <c r="I21">
        <f t="shared" si="1"/>
        <v>9.72417511539269E-2</v>
      </c>
      <c r="J21">
        <f t="shared" si="2"/>
        <v>2.2490566097817396E-5</v>
      </c>
      <c r="K21">
        <f t="shared" si="3"/>
        <v>4.7424219653904058E-3</v>
      </c>
      <c r="L21">
        <f t="shared" si="4"/>
        <v>4.6116141662541074E-4</v>
      </c>
      <c r="M21">
        <f t="shared" si="5"/>
        <v>0.56002943073392841</v>
      </c>
      <c r="N21">
        <f t="shared" si="6"/>
        <v>0.82847271331760353</v>
      </c>
      <c r="O21">
        <f t="shared" si="7"/>
        <v>2.5826396562918079E-4</v>
      </c>
      <c r="P21">
        <f t="shared" si="8"/>
        <v>3.8205965010904382E-4</v>
      </c>
    </row>
    <row r="22" spans="1:19" x14ac:dyDescent="0.25">
      <c r="A22">
        <v>1</v>
      </c>
      <c r="B22" s="3">
        <v>200.04000800251001</v>
      </c>
      <c r="C22">
        <v>0.130053582175297</v>
      </c>
      <c r="D22">
        <v>5.7563176485828102E-3</v>
      </c>
      <c r="E22">
        <v>121.883762686685</v>
      </c>
      <c r="F22">
        <v>-160.16747645076299</v>
      </c>
      <c r="H22">
        <f t="shared" si="0"/>
        <v>8.4569671183133653E-3</v>
      </c>
      <c r="I22">
        <f t="shared" si="1"/>
        <v>9.1961769873754415E-2</v>
      </c>
      <c r="J22">
        <f t="shared" si="2"/>
        <v>1.6567596435692968E-5</v>
      </c>
      <c r="K22">
        <f t="shared" si="3"/>
        <v>4.0703312439767068E-3</v>
      </c>
      <c r="L22">
        <f t="shared" si="4"/>
        <v>3.7431486516853848E-4</v>
      </c>
      <c r="M22">
        <f t="shared" si="5"/>
        <v>0.20878635679775068</v>
      </c>
      <c r="N22">
        <f t="shared" si="6"/>
        <v>0.97796127592820481</v>
      </c>
      <c r="O22">
        <f t="shared" si="7"/>
        <v>7.8151836993780414E-5</v>
      </c>
      <c r="P22">
        <f t="shared" si="8"/>
        <v>3.6606544313911785E-4</v>
      </c>
      <c r="R22" t="s">
        <v>18</v>
      </c>
      <c r="S22">
        <f>SUM(P7:P252)</f>
        <v>110301.69493075146</v>
      </c>
    </row>
    <row r="23" spans="1:19" hidden="1" x14ac:dyDescent="0.25">
      <c r="B23">
        <v>210.04200840263599</v>
      </c>
      <c r="C23">
        <v>0.13573885732924501</v>
      </c>
      <c r="D23">
        <v>4.9076759713383997E-3</v>
      </c>
      <c r="E23">
        <v>105.40248372078</v>
      </c>
      <c r="F23">
        <v>-151.01602076314299</v>
      </c>
      <c r="H23">
        <f t="shared" si="0"/>
        <v>9.2125186945245657E-3</v>
      </c>
      <c r="I23">
        <f t="shared" si="1"/>
        <v>9.5981866488022441E-2</v>
      </c>
      <c r="J23">
        <f t="shared" si="2"/>
        <v>1.2042641719826152E-5</v>
      </c>
      <c r="K23">
        <f t="shared" si="3"/>
        <v>3.4702509591996587E-3</v>
      </c>
      <c r="L23">
        <f t="shared" si="4"/>
        <v>3.330811642458335E-4</v>
      </c>
      <c r="M23">
        <f t="shared" si="5"/>
        <v>-0.23482819226605761</v>
      </c>
      <c r="N23">
        <f t="shared" si="6"/>
        <v>0.9720368923642021</v>
      </c>
      <c r="O23">
        <f t="shared" si="7"/>
        <v>-7.8216847677722908E-5</v>
      </c>
      <c r="P23">
        <f t="shared" si="8"/>
        <v>3.2376717979857038E-4</v>
      </c>
    </row>
    <row r="24" spans="1:19" hidden="1" x14ac:dyDescent="0.25">
      <c r="B24">
        <v>220.044008802761</v>
      </c>
      <c r="C24">
        <v>0.15838729162696299</v>
      </c>
      <c r="D24">
        <v>4.3109987251991298E-3</v>
      </c>
      <c r="E24">
        <v>88.771692709304105</v>
      </c>
      <c r="F24">
        <v>-133.533138903739</v>
      </c>
      <c r="H24">
        <f t="shared" si="0"/>
        <v>1.2543267074462312E-2</v>
      </c>
      <c r="I24">
        <f t="shared" si="1"/>
        <v>0.11199672796319682</v>
      </c>
      <c r="J24">
        <f t="shared" si="2"/>
        <v>9.2923550043342621E-6</v>
      </c>
      <c r="K24">
        <f t="shared" si="3"/>
        <v>3.0483364322748665E-3</v>
      </c>
      <c r="L24">
        <f t="shared" si="4"/>
        <v>3.4140370614579011E-4</v>
      </c>
      <c r="M24">
        <f t="shared" si="5"/>
        <v>-0.73957433884859136</v>
      </c>
      <c r="N24">
        <f t="shared" si="6"/>
        <v>0.67307488239917923</v>
      </c>
      <c r="O24">
        <f t="shared" si="7"/>
        <v>-2.5249342025323148E-4</v>
      </c>
      <c r="P24">
        <f t="shared" si="8"/>
        <v>2.2979025936472163E-4</v>
      </c>
    </row>
    <row r="25" spans="1:19" hidden="1" x14ac:dyDescent="0.25">
      <c r="B25">
        <v>230.04600920288701</v>
      </c>
      <c r="C25">
        <v>0.21671115052597401</v>
      </c>
      <c r="D25">
        <v>4.8216085390465598E-3</v>
      </c>
      <c r="E25">
        <v>72.026870619295806</v>
      </c>
      <c r="F25">
        <v>-102.26124177084201</v>
      </c>
      <c r="H25">
        <f t="shared" si="0"/>
        <v>2.3481861381145681E-2</v>
      </c>
      <c r="I25">
        <f t="shared" si="1"/>
        <v>0.15323792409565487</v>
      </c>
      <c r="J25">
        <f t="shared" si="2"/>
        <v>1.162395445190335E-5</v>
      </c>
      <c r="K25">
        <f t="shared" si="3"/>
        <v>3.4093920941867849E-3</v>
      </c>
      <c r="L25">
        <f t="shared" si="4"/>
        <v>5.2244816694132037E-4</v>
      </c>
      <c r="M25">
        <f t="shared" si="5"/>
        <v>-0.99503494188793751</v>
      </c>
      <c r="N25">
        <f t="shared" si="6"/>
        <v>-9.9526199676611554E-2</v>
      </c>
      <c r="O25">
        <f t="shared" si="7"/>
        <v>-5.1985418143191619E-4</v>
      </c>
      <c r="P25">
        <f t="shared" si="8"/>
        <v>-5.1997280583681537E-5</v>
      </c>
    </row>
    <row r="26" spans="1:19" hidden="1" x14ac:dyDescent="0.25">
      <c r="B26">
        <v>240.04800960301199</v>
      </c>
      <c r="C26">
        <v>0.41074096776439101</v>
      </c>
      <c r="D26">
        <v>1.02712773074444E-2</v>
      </c>
      <c r="E26">
        <v>55.2461870158631</v>
      </c>
      <c r="F26">
        <v>-69.788762432191902</v>
      </c>
      <c r="H26">
        <f t="shared" si="0"/>
        <v>8.4354071300014252E-2</v>
      </c>
      <c r="I26">
        <f t="shared" si="1"/>
        <v>0.290437723617326</v>
      </c>
      <c r="J26">
        <f t="shared" si="2"/>
        <v>5.2749568763211142E-5</v>
      </c>
      <c r="K26">
        <f t="shared" si="3"/>
        <v>7.2628898355414388E-3</v>
      </c>
      <c r="L26">
        <f t="shared" si="4"/>
        <v>2.1094171907180708E-3</v>
      </c>
      <c r="M26">
        <f t="shared" si="5"/>
        <v>-0.57407599838467616</v>
      </c>
      <c r="N26">
        <f t="shared" si="6"/>
        <v>-0.81880202007483915</v>
      </c>
      <c r="O26">
        <f t="shared" si="7"/>
        <v>-1.2109657797712754E-3</v>
      </c>
      <c r="P26">
        <f t="shared" si="8"/>
        <v>-1.7271950569405486E-3</v>
      </c>
    </row>
    <row r="27" spans="1:19" x14ac:dyDescent="0.25">
      <c r="A27">
        <v>1</v>
      </c>
      <c r="B27" s="3">
        <v>250.050010003138</v>
      </c>
      <c r="C27">
        <v>161.37081472851099</v>
      </c>
      <c r="D27">
        <v>5.1040073166039504</v>
      </c>
      <c r="E27">
        <v>-141.523749398831</v>
      </c>
      <c r="F27">
        <v>128.62570475506601</v>
      </c>
      <c r="H27">
        <f t="shared" si="0"/>
        <v>13020.26992307171</v>
      </c>
      <c r="I27">
        <f t="shared" si="1"/>
        <v>114.10639738012812</v>
      </c>
      <c r="J27">
        <f t="shared" si="2"/>
        <v>13.025445343973329</v>
      </c>
      <c r="K27">
        <f t="shared" si="3"/>
        <v>3.6090781847964073</v>
      </c>
      <c r="L27">
        <f t="shared" si="4"/>
        <v>411.8189095303303</v>
      </c>
      <c r="M27">
        <f t="shared" si="5"/>
        <v>2.6084641082410966E-3</v>
      </c>
      <c r="N27">
        <f t="shared" si="6"/>
        <v>-0.99999659795171103</v>
      </c>
      <c r="O27">
        <f t="shared" si="7"/>
        <v>1.0742148446048538</v>
      </c>
      <c r="P27">
        <f t="shared" si="8"/>
        <v>-411.81750850251376</v>
      </c>
      <c r="R27" t="s">
        <v>19</v>
      </c>
      <c r="S27">
        <f>SQRT((S12^2)-((S17^2)+(S22^2)))</f>
        <v>59237.019145679522</v>
      </c>
    </row>
    <row r="28" spans="1:19" hidden="1" x14ac:dyDescent="0.25">
      <c r="B28">
        <v>260.05201040326301</v>
      </c>
      <c r="C28">
        <v>0.41018108605650899</v>
      </c>
      <c r="D28">
        <v>1.5235044494819799E-2</v>
      </c>
      <c r="E28">
        <v>-158.08629511002201</v>
      </c>
      <c r="F28">
        <v>137.292005620422</v>
      </c>
      <c r="H28">
        <f t="shared" si="0"/>
        <v>8.4124261679248621E-2</v>
      </c>
      <c r="I28">
        <f t="shared" si="1"/>
        <v>0.29004182746502033</v>
      </c>
      <c r="J28">
        <f t="shared" si="2"/>
        <v>1.1605329037956953E-4</v>
      </c>
      <c r="K28">
        <f t="shared" si="3"/>
        <v>1.077280327396586E-2</v>
      </c>
      <c r="L28">
        <f t="shared" si="4"/>
        <v>3.1245635485022119E-3</v>
      </c>
      <c r="M28">
        <f t="shared" si="5"/>
        <v>0.42859298816631275</v>
      </c>
      <c r="N28">
        <f t="shared" si="6"/>
        <v>-0.903497675976353</v>
      </c>
      <c r="O28">
        <f t="shared" si="7"/>
        <v>1.3391660279681006E-3</v>
      </c>
      <c r="P28">
        <f t="shared" si="8"/>
        <v>-2.823035904512175E-3</v>
      </c>
    </row>
    <row r="29" spans="1:19" hidden="1" x14ac:dyDescent="0.25">
      <c r="B29">
        <v>270.05401080338902</v>
      </c>
      <c r="C29">
        <v>0.215613897988054</v>
      </c>
      <c r="D29">
        <v>8.4803444740488391E-3</v>
      </c>
      <c r="E29">
        <v>-174.55094247198599</v>
      </c>
      <c r="F29">
        <v>141.21639759525399</v>
      </c>
      <c r="H29">
        <f t="shared" si="0"/>
        <v>2.3244676502801476E-2</v>
      </c>
      <c r="I29">
        <f t="shared" si="1"/>
        <v>0.15246204938541746</v>
      </c>
      <c r="J29">
        <f t="shared" si="2"/>
        <v>3.5958121199265342E-5</v>
      </c>
      <c r="K29">
        <f t="shared" si="3"/>
        <v>5.9965090843978001E-3</v>
      </c>
      <c r="L29">
        <f t="shared" si="4"/>
        <v>9.1424006416556194E-4</v>
      </c>
      <c r="M29">
        <f t="shared" si="5"/>
        <v>0.71651309080582903</v>
      </c>
      <c r="N29">
        <f t="shared" si="6"/>
        <v>-0.69757364536217814</v>
      </c>
      <c r="O29">
        <f t="shared" si="7"/>
        <v>6.5506497411378629E-4</v>
      </c>
      <c r="P29">
        <f t="shared" si="8"/>
        <v>-6.3774977429612272E-4</v>
      </c>
    </row>
    <row r="30" spans="1:19" hidden="1" x14ac:dyDescent="0.25">
      <c r="B30">
        <v>280.056011203514</v>
      </c>
      <c r="C30">
        <v>0.15640351903911201</v>
      </c>
      <c r="D30">
        <v>5.8478177370789404E-3</v>
      </c>
      <c r="E30">
        <v>169.09917921272</v>
      </c>
      <c r="F30">
        <v>142.46587852187699</v>
      </c>
      <c r="H30">
        <f t="shared" si="0"/>
        <v>1.2231030383908936E-2</v>
      </c>
      <c r="I30">
        <f t="shared" si="1"/>
        <v>0.1105939889139954</v>
      </c>
      <c r="J30">
        <f t="shared" si="2"/>
        <v>1.7098486143047528E-5</v>
      </c>
      <c r="K30">
        <f t="shared" si="3"/>
        <v>4.1350315770314894E-3</v>
      </c>
      <c r="L30">
        <f t="shared" si="4"/>
        <v>4.5730963638924147E-4</v>
      </c>
      <c r="M30">
        <f t="shared" si="5"/>
        <v>0.89389384524970417</v>
      </c>
      <c r="N30">
        <f t="shared" si="6"/>
        <v>-0.44827870061458197</v>
      </c>
      <c r="O30">
        <f t="shared" si="7"/>
        <v>4.0878626934172309E-4</v>
      </c>
      <c r="P30">
        <f t="shared" si="8"/>
        <v>-2.0500216957909613E-4</v>
      </c>
    </row>
    <row r="31" spans="1:19" hidden="1" x14ac:dyDescent="0.25">
      <c r="B31">
        <v>290.05801160364001</v>
      </c>
      <c r="C31">
        <v>0.13253462072764899</v>
      </c>
      <c r="D31">
        <v>4.1487208165955003E-3</v>
      </c>
      <c r="E31">
        <v>152.801829493605</v>
      </c>
      <c r="F31">
        <v>141.659873094456</v>
      </c>
      <c r="H31">
        <f t="shared" si="0"/>
        <v>8.7827128457108831E-3</v>
      </c>
      <c r="I31">
        <f t="shared" si="1"/>
        <v>9.3716129058507763E-2</v>
      </c>
      <c r="J31">
        <f t="shared" si="2"/>
        <v>8.6059422070264176E-6</v>
      </c>
      <c r="K31">
        <f t="shared" si="3"/>
        <v>2.933588622664469E-3</v>
      </c>
      <c r="L31">
        <f t="shared" si="4"/>
        <v>2.749245699661934E-4</v>
      </c>
      <c r="M31">
        <f t="shared" si="5"/>
        <v>0.98115142143827805</v>
      </c>
      <c r="N31">
        <f t="shared" si="6"/>
        <v>-0.1932404931934468</v>
      </c>
      <c r="O31">
        <f t="shared" si="7"/>
        <v>2.6974263261063798E-4</v>
      </c>
      <c r="P31">
        <f t="shared" si="8"/>
        <v>-5.3126559491263485E-5</v>
      </c>
    </row>
    <row r="32" spans="1:19" x14ac:dyDescent="0.25">
      <c r="A32">
        <v>1</v>
      </c>
      <c r="B32" s="3">
        <v>300.06001200376602</v>
      </c>
      <c r="C32">
        <v>0.12527370789106099</v>
      </c>
      <c r="D32">
        <v>2.7045548208558599E-3</v>
      </c>
      <c r="E32">
        <v>136.48194137995</v>
      </c>
      <c r="F32">
        <v>137.986878820318</v>
      </c>
      <c r="H32">
        <f t="shared" si="0"/>
        <v>7.8467509443874376E-3</v>
      </c>
      <c r="I32">
        <f t="shared" si="1"/>
        <v>8.8581888354151928E-2</v>
      </c>
      <c r="J32">
        <f t="shared" si="2"/>
        <v>3.6573083895073363E-6</v>
      </c>
      <c r="K32">
        <f t="shared" si="3"/>
        <v>1.9124090539179468E-3</v>
      </c>
      <c r="L32">
        <f t="shared" si="4"/>
        <v>1.6940480530162888E-4</v>
      </c>
      <c r="M32">
        <f t="shared" si="5"/>
        <v>0.99965506547598715</v>
      </c>
      <c r="N32">
        <f t="shared" si="6"/>
        <v>2.6263093271733061E-2</v>
      </c>
      <c r="O32">
        <f t="shared" si="7"/>
        <v>1.6934637173574666E-4</v>
      </c>
      <c r="P32">
        <f t="shared" si="8"/>
        <v>4.4490942023164585E-6</v>
      </c>
      <c r="R32" t="s">
        <v>20</v>
      </c>
      <c r="S32">
        <f>S17/S12</f>
        <v>0.56213100353108081</v>
      </c>
    </row>
    <row r="33" spans="1:19" hidden="1" x14ac:dyDescent="0.25">
      <c r="B33">
        <v>310.062012403891</v>
      </c>
      <c r="C33">
        <v>0.13069308601072199</v>
      </c>
      <c r="D33">
        <v>1.2312659576892899E-3</v>
      </c>
      <c r="E33">
        <v>120.07612407783</v>
      </c>
      <c r="F33">
        <v>122.87422892199</v>
      </c>
      <c r="H33">
        <f t="shared" si="0"/>
        <v>8.5403413655029889E-3</v>
      </c>
      <c r="I33">
        <f t="shared" si="1"/>
        <v>9.2413967372378239E-2</v>
      </c>
      <c r="J33">
        <f t="shared" si="2"/>
        <v>7.5800792928226214E-7</v>
      </c>
      <c r="K33">
        <f t="shared" si="3"/>
        <v>8.7063650812624566E-4</v>
      </c>
      <c r="L33">
        <f t="shared" si="4"/>
        <v>8.0458973855180181E-5</v>
      </c>
      <c r="M33">
        <f t="shared" si="5"/>
        <v>0.99880775258468479</v>
      </c>
      <c r="N33">
        <f t="shared" si="6"/>
        <v>4.8816732548698318E-2</v>
      </c>
      <c r="O33">
        <f t="shared" si="7"/>
        <v>8.0363046851562427E-5</v>
      </c>
      <c r="P33">
        <f t="shared" si="8"/>
        <v>3.9277442078310414E-6</v>
      </c>
    </row>
    <row r="34" spans="1:19" hidden="1" x14ac:dyDescent="0.25">
      <c r="B34">
        <v>320.06401280401701</v>
      </c>
      <c r="C34">
        <v>0.152359208480318</v>
      </c>
      <c r="D34">
        <v>1.06003678354406E-3</v>
      </c>
      <c r="E34">
        <v>103.55269915514999</v>
      </c>
      <c r="F34">
        <v>0.29619300261474502</v>
      </c>
      <c r="H34">
        <f t="shared" ref="H34:H52" si="9">(C34^2)/2</f>
        <v>1.1606664204374503E-2</v>
      </c>
      <c r="I34">
        <f t="shared" ref="I34:I52" si="10">SQRT(H34)</f>
        <v>0.1077342294926478</v>
      </c>
      <c r="J34">
        <f t="shared" ref="J34:J52" si="11">(D34^2)/2</f>
        <v>5.6183899123321819E-7</v>
      </c>
      <c r="K34">
        <f t="shared" ref="K34:K52" si="12">SQRT(J34)</f>
        <v>7.4955919795118128E-4</v>
      </c>
      <c r="L34">
        <f t="shared" ref="L34:L52" si="13">(C34*D34)/2</f>
        <v>8.0753182650397591E-5</v>
      </c>
      <c r="M34">
        <f t="shared" ref="M34:M52" si="14">COS(RADIANS(F34-E34))</f>
        <v>-0.22931092034192782</v>
      </c>
      <c r="N34">
        <f t="shared" ref="N34:N52" si="15">SIN(RADIANS(F34-E34))</f>
        <v>-0.97335322561336279</v>
      </c>
      <c r="O34">
        <f t="shared" ref="O34:O52" si="16">L34*M34</f>
        <v>-1.851758663410247E-5</v>
      </c>
      <c r="P34">
        <f t="shared" ref="P34:P52" si="17">L34*N34</f>
        <v>-7.8601370811309543E-5</v>
      </c>
    </row>
    <row r="35" spans="1:19" hidden="1" x14ac:dyDescent="0.25">
      <c r="B35">
        <v>330.066013204142</v>
      </c>
      <c r="C35">
        <v>0.208104723581887</v>
      </c>
      <c r="D35">
        <v>4.2991254394717801E-3</v>
      </c>
      <c r="E35">
        <v>86.921802301552802</v>
      </c>
      <c r="F35">
        <v>-25.002587255106999</v>
      </c>
      <c r="H35">
        <f t="shared" si="9"/>
        <v>2.1653787988546797E-2</v>
      </c>
      <c r="I35">
        <f t="shared" si="10"/>
        <v>0.14715226124170433</v>
      </c>
      <c r="J35">
        <f t="shared" si="11"/>
        <v>9.2412397721567142E-6</v>
      </c>
      <c r="K35">
        <f t="shared" si="12"/>
        <v>3.0399407514220922E-3</v>
      </c>
      <c r="L35">
        <f t="shared" si="13"/>
        <v>4.4733415561256664E-4</v>
      </c>
      <c r="M35">
        <f t="shared" si="14"/>
        <v>-0.37338270831373038</v>
      </c>
      <c r="N35">
        <f t="shared" si="15"/>
        <v>-0.92767739712267638</v>
      </c>
      <c r="O35">
        <f t="shared" si="16"/>
        <v>-1.6702683854385585E-4</v>
      </c>
      <c r="P35">
        <f t="shared" si="17"/>
        <v>-4.1498178512273611E-4</v>
      </c>
    </row>
    <row r="36" spans="1:19" hidden="1" x14ac:dyDescent="0.25">
      <c r="B36">
        <v>340.068013604268</v>
      </c>
      <c r="C36">
        <v>0.39345658513440701</v>
      </c>
      <c r="D36">
        <v>1.3278460828294199E-2</v>
      </c>
      <c r="E36">
        <v>70.231500544908201</v>
      </c>
      <c r="F36">
        <v>-31.7120050512269</v>
      </c>
      <c r="H36">
        <f t="shared" si="9"/>
        <v>7.7404042192814437E-2</v>
      </c>
      <c r="I36">
        <f t="shared" si="10"/>
        <v>0.27821581945104135</v>
      </c>
      <c r="J36">
        <f t="shared" si="11"/>
        <v>8.8158760984271737E-5</v>
      </c>
      <c r="K36">
        <f t="shared" si="12"/>
        <v>9.3892896954067689E-3</v>
      </c>
      <c r="L36">
        <f t="shared" si="13"/>
        <v>2.6122489266708127E-3</v>
      </c>
      <c r="M36">
        <f t="shared" si="14"/>
        <v>-0.20694712330700346</v>
      </c>
      <c r="N36">
        <f t="shared" si="15"/>
        <v>-0.97835212891624856</v>
      </c>
      <c r="O36">
        <f t="shared" si="16"/>
        <v>-5.4059740073633211E-4</v>
      </c>
      <c r="P36">
        <f t="shared" si="17"/>
        <v>-2.5556992986675749E-3</v>
      </c>
    </row>
    <row r="37" spans="1:19" x14ac:dyDescent="0.25">
      <c r="A37">
        <v>1</v>
      </c>
      <c r="B37" s="3">
        <v>350.07001400439299</v>
      </c>
      <c r="C37">
        <v>110.099325440217</v>
      </c>
      <c r="D37">
        <v>4.8732144864056197</v>
      </c>
      <c r="E37">
        <v>-126.50831516560299</v>
      </c>
      <c r="F37">
        <v>143.64746237068701</v>
      </c>
      <c r="H37">
        <f t="shared" si="9"/>
        <v>6060.9307311954071</v>
      </c>
      <c r="I37">
        <f t="shared" si="10"/>
        <v>77.851979622842009</v>
      </c>
      <c r="J37">
        <f t="shared" si="11"/>
        <v>11.874109715256793</v>
      </c>
      <c r="K37">
        <f t="shared" si="12"/>
        <v>3.4458830095139321</v>
      </c>
      <c r="L37">
        <f t="shared" si="13"/>
        <v>268.26881383937615</v>
      </c>
      <c r="M37">
        <f t="shared" si="14"/>
        <v>2.7188275592875764E-3</v>
      </c>
      <c r="N37">
        <f t="shared" si="15"/>
        <v>-0.99999630398152117</v>
      </c>
      <c r="O37">
        <f t="shared" si="16"/>
        <v>0.72937664436388427</v>
      </c>
      <c r="P37">
        <f t="shared" si="17"/>
        <v>-268.26782231288291</v>
      </c>
      <c r="R37" t="s">
        <v>21</v>
      </c>
      <c r="S37">
        <f>(SQRT(SUMSQ(D12:D252))/D7)*100</f>
        <v>4.2923028057329189</v>
      </c>
    </row>
    <row r="38" spans="1:19" hidden="1" x14ac:dyDescent="0.25">
      <c r="B38">
        <v>360.072014404519</v>
      </c>
      <c r="C38">
        <v>0.39076318730957899</v>
      </c>
      <c r="D38">
        <v>1.9919200917410299E-2</v>
      </c>
      <c r="E38">
        <v>-143.05520478996399</v>
      </c>
      <c r="F38">
        <v>139.16439025248999</v>
      </c>
      <c r="H38">
        <f t="shared" si="9"/>
        <v>7.6347934278170562E-2</v>
      </c>
      <c r="I38">
        <f t="shared" si="10"/>
        <v>0.27631129958467238</v>
      </c>
      <c r="J38">
        <f t="shared" si="11"/>
        <v>1.9838728259407963E-4</v>
      </c>
      <c r="K38">
        <f t="shared" si="12"/>
        <v>1.4085002044518121E-2</v>
      </c>
      <c r="L38">
        <f t="shared" si="13"/>
        <v>3.8918452195735691E-3</v>
      </c>
      <c r="M38">
        <f t="shared" si="14"/>
        <v>0.21165905837904575</v>
      </c>
      <c r="N38">
        <f t="shared" si="15"/>
        <v>-0.97734356446752935</v>
      </c>
      <c r="O38">
        <f t="shared" si="16"/>
        <v>8.2374429453193222E-4</v>
      </c>
      <c r="P38">
        <f t="shared" si="17"/>
        <v>-3.8036698792539465E-3</v>
      </c>
    </row>
    <row r="39" spans="1:19" hidden="1" x14ac:dyDescent="0.25">
      <c r="B39">
        <v>370.07401480464398</v>
      </c>
      <c r="C39">
        <v>0.20497405951799499</v>
      </c>
      <c r="D39">
        <v>1.09413131052544E-2</v>
      </c>
      <c r="E39">
        <v>-159.55038447654201</v>
      </c>
      <c r="F39">
        <v>134.01212222083501</v>
      </c>
      <c r="H39">
        <f t="shared" si="9"/>
        <v>2.1007182537643276E-2</v>
      </c>
      <c r="I39">
        <f t="shared" si="10"/>
        <v>0.14493854745250925</v>
      </c>
      <c r="J39">
        <f t="shared" si="11"/>
        <v>5.9856166233605844E-5</v>
      </c>
      <c r="K39">
        <f t="shared" si="12"/>
        <v>7.7366766918106284E-3</v>
      </c>
      <c r="L39">
        <f t="shared" si="13"/>
        <v>1.1213426818207171E-3</v>
      </c>
      <c r="M39">
        <f t="shared" si="14"/>
        <v>0.39974929599272307</v>
      </c>
      <c r="N39">
        <f t="shared" si="15"/>
        <v>-0.9166245143750642</v>
      </c>
      <c r="O39">
        <f t="shared" si="16"/>
        <v>4.482559476244237E-4</v>
      </c>
      <c r="P39">
        <f t="shared" si="17"/>
        <v>-1.0278501911719468E-3</v>
      </c>
    </row>
    <row r="40" spans="1:19" hidden="1" x14ac:dyDescent="0.25">
      <c r="B40">
        <v>380.07601520476999</v>
      </c>
      <c r="C40">
        <v>0.14848212783846301</v>
      </c>
      <c r="D40">
        <v>7.6325343829984904E-3</v>
      </c>
      <c r="E40">
        <v>-175.934157169005</v>
      </c>
      <c r="F40">
        <v>127.445234033852</v>
      </c>
      <c r="H40">
        <f t="shared" si="9"/>
        <v>1.1023471143718837E-2</v>
      </c>
      <c r="I40">
        <f t="shared" si="10"/>
        <v>0.10499271947958505</v>
      </c>
      <c r="J40">
        <f t="shared" si="11"/>
        <v>2.9127790553827073E-5</v>
      </c>
      <c r="K40">
        <f t="shared" si="12"/>
        <v>5.397016819857714E-3</v>
      </c>
      <c r="L40">
        <f t="shared" si="13"/>
        <v>5.6664747299392309E-4</v>
      </c>
      <c r="M40">
        <f t="shared" si="14"/>
        <v>0.55018041691393405</v>
      </c>
      <c r="N40">
        <f t="shared" si="15"/>
        <v>-0.83504581242253395</v>
      </c>
      <c r="O40">
        <f t="shared" si="16"/>
        <v>3.1175834293502378E-4</v>
      </c>
      <c r="P40">
        <f t="shared" si="17"/>
        <v>-4.7317659944338638E-4</v>
      </c>
    </row>
    <row r="41" spans="1:19" hidden="1" x14ac:dyDescent="0.25">
      <c r="B41">
        <v>390.07801560489497</v>
      </c>
      <c r="C41">
        <v>0.125726105540098</v>
      </c>
      <c r="D41">
        <v>5.7362582283977002E-3</v>
      </c>
      <c r="E41">
        <v>167.757959800761</v>
      </c>
      <c r="F41">
        <v>118.19788283400899</v>
      </c>
      <c r="H41">
        <f t="shared" si="9"/>
        <v>7.9035268071399305E-3</v>
      </c>
      <c r="I41">
        <f t="shared" si="10"/>
        <v>8.8901781799578861E-2</v>
      </c>
      <c r="J41">
        <f t="shared" si="11"/>
        <v>1.6452329231430161E-5</v>
      </c>
      <c r="K41">
        <f t="shared" si="12"/>
        <v>4.0561470919371458E-3</v>
      </c>
      <c r="L41">
        <f t="shared" si="13"/>
        <v>3.6059870371439243E-4</v>
      </c>
      <c r="M41">
        <f t="shared" si="14"/>
        <v>0.64865037472630116</v>
      </c>
      <c r="N41">
        <f t="shared" si="15"/>
        <v>-0.76108652029018953</v>
      </c>
      <c r="O41">
        <f t="shared" si="16"/>
        <v>2.3390248429015911E-4</v>
      </c>
      <c r="P41">
        <f t="shared" si="17"/>
        <v>-2.7444681263113997E-4</v>
      </c>
    </row>
    <row r="42" spans="1:19" x14ac:dyDescent="0.25">
      <c r="A42">
        <v>1</v>
      </c>
      <c r="B42" s="3">
        <v>400.08001600502098</v>
      </c>
      <c r="C42">
        <v>0.118775198357849</v>
      </c>
      <c r="D42">
        <v>4.4495882084801403E-3</v>
      </c>
      <c r="E42">
        <v>151.46844681609599</v>
      </c>
      <c r="F42">
        <v>103.681030557924</v>
      </c>
      <c r="H42">
        <f t="shared" si="9"/>
        <v>7.0537738724731876E-3</v>
      </c>
      <c r="I42">
        <f t="shared" si="10"/>
        <v>8.3986748195612304E-2</v>
      </c>
      <c r="J42">
        <f t="shared" si="11"/>
        <v>9.8994176125227519E-6</v>
      </c>
      <c r="K42">
        <f t="shared" si="12"/>
        <v>3.1463339957040087E-3</v>
      </c>
      <c r="L42">
        <f t="shared" si="13"/>
        <v>2.6425036103648733E-4</v>
      </c>
      <c r="M42">
        <f t="shared" si="14"/>
        <v>0.67188327435073369</v>
      </c>
      <c r="N42">
        <f t="shared" si="15"/>
        <v>-0.74065704995479298</v>
      </c>
      <c r="O42">
        <f t="shared" si="16"/>
        <v>1.7754539782155864E-4</v>
      </c>
      <c r="P42">
        <f t="shared" si="17"/>
        <v>-1.9571889285477368E-4</v>
      </c>
      <c r="R42" t="s">
        <v>22</v>
      </c>
      <c r="S42">
        <f>(SQRT(SUMSQ(C12:C252))/C7)*100</f>
        <v>39.071880116751181</v>
      </c>
    </row>
    <row r="43" spans="1:19" hidden="1" x14ac:dyDescent="0.25">
      <c r="B43">
        <v>410.08201640514602</v>
      </c>
      <c r="C43">
        <v>0.123816569737148</v>
      </c>
      <c r="D43">
        <v>3.7088228452366199E-3</v>
      </c>
      <c r="E43">
        <v>135.13657548264499</v>
      </c>
      <c r="F43">
        <v>79.058854261108905</v>
      </c>
      <c r="H43">
        <f t="shared" si="9"/>
        <v>7.6652714707370166E-3</v>
      </c>
      <c r="I43">
        <f t="shared" si="10"/>
        <v>8.7551536084394407E-2</v>
      </c>
      <c r="J43">
        <f t="shared" si="11"/>
        <v>6.8776834486745282E-6</v>
      </c>
      <c r="K43">
        <f t="shared" si="12"/>
        <v>2.6225337840863993E-3</v>
      </c>
      <c r="L43">
        <f t="shared" si="13"/>
        <v>2.296068612299838E-4</v>
      </c>
      <c r="M43">
        <f t="shared" si="14"/>
        <v>0.55806780715546878</v>
      </c>
      <c r="N43">
        <f t="shared" si="15"/>
        <v>-0.82979534984036063</v>
      </c>
      <c r="O43">
        <f t="shared" si="16"/>
        <v>1.2813619755446708E-4</v>
      </c>
      <c r="P43">
        <f t="shared" si="17"/>
        <v>-1.9052670574008155E-4</v>
      </c>
    </row>
    <row r="44" spans="1:19" hidden="1" x14ac:dyDescent="0.25">
      <c r="B44">
        <v>420.08401680527197</v>
      </c>
      <c r="C44">
        <v>0.14412995601168099</v>
      </c>
      <c r="D44">
        <v>4.0997475766915504E-3</v>
      </c>
      <c r="E44">
        <v>118.71707497559299</v>
      </c>
      <c r="F44">
        <v>43.352856974618398</v>
      </c>
      <c r="H44">
        <f t="shared" si="9"/>
        <v>1.0386722109964549E-2</v>
      </c>
      <c r="I44">
        <f t="shared" si="10"/>
        <v>0.10191526926797843</v>
      </c>
      <c r="J44">
        <f t="shared" si="11"/>
        <v>8.4039650962941194E-6</v>
      </c>
      <c r="K44">
        <f t="shared" si="12"/>
        <v>2.8989593126317104E-3</v>
      </c>
      <c r="L44">
        <f t="shared" si="13"/>
        <v>2.9544821894377443E-4</v>
      </c>
      <c r="M44">
        <f t="shared" si="14"/>
        <v>0.2526736566787699</v>
      </c>
      <c r="N44">
        <f t="shared" si="15"/>
        <v>-0.96755156101397466</v>
      </c>
      <c r="O44">
        <f t="shared" si="16"/>
        <v>7.46519818397533E-5</v>
      </c>
      <c r="P44">
        <f t="shared" si="17"/>
        <v>-2.8586138543784748E-4</v>
      </c>
    </row>
    <row r="45" spans="1:19" hidden="1" x14ac:dyDescent="0.25">
      <c r="B45">
        <v>430.08601720539798</v>
      </c>
      <c r="C45">
        <v>0.19639032522276401</v>
      </c>
      <c r="D45">
        <v>6.9432230774413902E-3</v>
      </c>
      <c r="E45">
        <v>102.193766257207</v>
      </c>
      <c r="F45">
        <v>11.962688350836901</v>
      </c>
      <c r="H45">
        <f t="shared" si="9"/>
        <v>1.928457992055151E-2</v>
      </c>
      <c r="I45">
        <f t="shared" si="10"/>
        <v>0.13886893072444789</v>
      </c>
      <c r="J45">
        <f t="shared" si="11"/>
        <v>2.4104173351557343E-5</v>
      </c>
      <c r="K45">
        <f t="shared" si="12"/>
        <v>4.9096001213497359E-3</v>
      </c>
      <c r="L45">
        <f t="shared" si="13"/>
        <v>6.8179091913645753E-4</v>
      </c>
      <c r="M45">
        <f t="shared" si="14"/>
        <v>-4.0330593613600004E-3</v>
      </c>
      <c r="N45">
        <f t="shared" si="15"/>
        <v>-0.99999186718302246</v>
      </c>
      <c r="O45">
        <f t="shared" si="16"/>
        <v>-2.7497032489135289E-6</v>
      </c>
      <c r="P45">
        <f t="shared" si="17"/>
        <v>-6.8178537425569519E-4</v>
      </c>
    </row>
    <row r="46" spans="1:19" hidden="1" x14ac:dyDescent="0.25">
      <c r="B46">
        <v>440.08801760552302</v>
      </c>
      <c r="C46">
        <v>0.370087771100507</v>
      </c>
      <c r="D46">
        <v>1.7124918434038499E-2</v>
      </c>
      <c r="E46">
        <v>85.583985170598098</v>
      </c>
      <c r="F46">
        <v>-7.8435272437172996</v>
      </c>
      <c r="H46">
        <f t="shared" si="9"/>
        <v>6.8482479159070631E-2</v>
      </c>
      <c r="I46">
        <f t="shared" si="10"/>
        <v>0.2616915725793833</v>
      </c>
      <c r="J46">
        <f t="shared" si="11"/>
        <v>1.466314156862358E-4</v>
      </c>
      <c r="K46">
        <f t="shared" si="12"/>
        <v>1.2109145951975136E-2</v>
      </c>
      <c r="L46">
        <f t="shared" si="13"/>
        <v>3.1688614467656464E-3</v>
      </c>
      <c r="M46">
        <f t="shared" si="14"/>
        <v>-5.9785703731909084E-2</v>
      </c>
      <c r="N46">
        <f t="shared" si="15"/>
        <v>-0.99821123497448194</v>
      </c>
      <c r="O46">
        <f t="shared" si="16"/>
        <v>-1.8945261162379973E-4</v>
      </c>
      <c r="P46">
        <f t="shared" si="17"/>
        <v>-3.1631930982389594E-3</v>
      </c>
    </row>
    <row r="47" spans="1:19" x14ac:dyDescent="0.25">
      <c r="A47">
        <v>1</v>
      </c>
      <c r="B47" s="3">
        <v>450.09001800564897</v>
      </c>
      <c r="C47">
        <v>80.236178809556705</v>
      </c>
      <c r="D47">
        <v>4.5627082023401604</v>
      </c>
      <c r="E47">
        <v>-111.14313657520999</v>
      </c>
      <c r="F47">
        <v>159.030903884233</v>
      </c>
      <c r="H47">
        <f t="shared" si="9"/>
        <v>3218.9221949795783</v>
      </c>
      <c r="I47">
        <f t="shared" si="10"/>
        <v>56.735546132733916</v>
      </c>
      <c r="J47">
        <f t="shared" si="11"/>
        <v>10.409153069851088</v>
      </c>
      <c r="K47">
        <f t="shared" si="12"/>
        <v>3.2263219104502094</v>
      </c>
      <c r="L47">
        <f t="shared" si="13"/>
        <v>183.04713558939807</v>
      </c>
      <c r="M47">
        <f t="shared" si="14"/>
        <v>3.0375743777334182E-3</v>
      </c>
      <c r="N47">
        <f t="shared" si="15"/>
        <v>-0.99999538656030795</v>
      </c>
      <c r="O47">
        <f t="shared" si="16"/>
        <v>0.55601928898385045</v>
      </c>
      <c r="P47">
        <f t="shared" si="17"/>
        <v>-183.04629111247723</v>
      </c>
      <c r="R47" t="s">
        <v>24</v>
      </c>
      <c r="S47">
        <f>COS(RADIANS(F7-E7))</f>
        <v>0.6040225989405128</v>
      </c>
    </row>
    <row r="48" spans="1:19" hidden="1" x14ac:dyDescent="0.25">
      <c r="B48">
        <v>460.09201840577401</v>
      </c>
      <c r="C48">
        <v>0.36476226423827801</v>
      </c>
      <c r="D48">
        <v>2.3564153015591099E-2</v>
      </c>
      <c r="E48">
        <v>-127.70557141766599</v>
      </c>
      <c r="F48">
        <v>148.91183220810501</v>
      </c>
      <c r="H48">
        <f t="shared" si="9"/>
        <v>6.6525754706117671E-2</v>
      </c>
      <c r="I48">
        <f t="shared" si="10"/>
        <v>0.25792587056384569</v>
      </c>
      <c r="J48">
        <f t="shared" si="11"/>
        <v>2.7763465367109552E-4</v>
      </c>
      <c r="K48">
        <f t="shared" si="12"/>
        <v>1.66623723902419E-2</v>
      </c>
      <c r="L48">
        <f t="shared" si="13"/>
        <v>4.297656904412128E-3</v>
      </c>
      <c r="M48">
        <f t="shared" si="14"/>
        <v>0.11523888273117426</v>
      </c>
      <c r="N48">
        <f t="shared" si="15"/>
        <v>-0.99333780754931034</v>
      </c>
      <c r="O48">
        <f t="shared" si="16"/>
        <v>4.9525718002637058E-4</v>
      </c>
      <c r="P48">
        <f t="shared" si="17"/>
        <v>-4.2690250870278989E-3</v>
      </c>
    </row>
    <row r="49" spans="1:19" hidden="1" x14ac:dyDescent="0.25">
      <c r="B49">
        <v>470.09401880590002</v>
      </c>
      <c r="C49">
        <v>0.190710092377327</v>
      </c>
      <c r="D49">
        <v>1.3048866767175701E-2</v>
      </c>
      <c r="E49">
        <v>-144.28470858632301</v>
      </c>
      <c r="F49">
        <v>139.628455405571</v>
      </c>
      <c r="H49">
        <f t="shared" si="9"/>
        <v>1.8185169667284298E-2</v>
      </c>
      <c r="I49">
        <f t="shared" si="10"/>
        <v>0.13485239956072081</v>
      </c>
      <c r="J49">
        <f t="shared" si="11"/>
        <v>8.5136461953751205E-5</v>
      </c>
      <c r="K49">
        <f t="shared" si="12"/>
        <v>9.2269421778697191E-3</v>
      </c>
      <c r="L49">
        <f t="shared" si="13"/>
        <v>1.2442752932937551E-3</v>
      </c>
      <c r="M49">
        <f t="shared" si="14"/>
        <v>0.24045106310124367</v>
      </c>
      <c r="N49">
        <f t="shared" si="15"/>
        <v>-0.97066126236369488</v>
      </c>
      <c r="O49">
        <f t="shared" si="16"/>
        <v>2.991873170630952E-4</v>
      </c>
      <c r="P49">
        <f t="shared" si="17"/>
        <v>-1.207769826916473E-3</v>
      </c>
    </row>
    <row r="50" spans="1:19" hidden="1" x14ac:dyDescent="0.25">
      <c r="B50">
        <v>480.09601920602501</v>
      </c>
      <c r="C50">
        <v>0.137821800753271</v>
      </c>
      <c r="D50">
        <v>9.36865462458303E-3</v>
      </c>
      <c r="E50">
        <v>-160.78185334949899</v>
      </c>
      <c r="F50">
        <v>129.91101966091</v>
      </c>
      <c r="H50">
        <f t="shared" si="9"/>
        <v>9.4974243814371639E-3</v>
      </c>
      <c r="I50">
        <f t="shared" si="10"/>
        <v>9.745472990797914E-2</v>
      </c>
      <c r="J50">
        <f t="shared" si="11"/>
        <v>4.3885844737360496E-5</v>
      </c>
      <c r="K50">
        <f t="shared" si="12"/>
        <v>6.6246392156373689E-3</v>
      </c>
      <c r="L50">
        <f t="shared" si="13"/>
        <v>6.4560242549774663E-4</v>
      </c>
      <c r="M50">
        <f t="shared" si="14"/>
        <v>0.35335848169130268</v>
      </c>
      <c r="N50">
        <f t="shared" si="15"/>
        <v>-0.93548799212860945</v>
      </c>
      <c r="O50">
        <f t="shared" si="16"/>
        <v>2.2812909285010611E-4</v>
      </c>
      <c r="P50">
        <f t="shared" si="17"/>
        <v>-6.0395331674224719E-4</v>
      </c>
    </row>
    <row r="51" spans="1:19" hidden="1" x14ac:dyDescent="0.25">
      <c r="B51">
        <v>490.09801960615101</v>
      </c>
      <c r="C51">
        <v>0.11653939554300401</v>
      </c>
      <c r="D51">
        <v>7.4305573363312102E-3</v>
      </c>
      <c r="E51">
        <v>-177.20389920917901</v>
      </c>
      <c r="F51">
        <v>118.492277259864</v>
      </c>
      <c r="H51">
        <f t="shared" si="9"/>
        <v>6.7907153567643708E-3</v>
      </c>
      <c r="I51">
        <f t="shared" si="10"/>
        <v>8.2405796863839448E-2</v>
      </c>
      <c r="J51">
        <f t="shared" si="11"/>
        <v>2.7606591164252787E-5</v>
      </c>
      <c r="K51">
        <f t="shared" si="12"/>
        <v>5.2541974805152486E-3</v>
      </c>
      <c r="L51">
        <f t="shared" si="13"/>
        <v>4.3297633026183661E-4</v>
      </c>
      <c r="M51">
        <f t="shared" si="14"/>
        <v>0.43359895186506681</v>
      </c>
      <c r="N51">
        <f t="shared" si="15"/>
        <v>-0.90110595877594524</v>
      </c>
      <c r="O51">
        <f t="shared" si="16"/>
        <v>1.8773808298391535E-4</v>
      </c>
      <c r="P51">
        <f t="shared" si="17"/>
        <v>-3.9015755120788259E-4</v>
      </c>
    </row>
    <row r="52" spans="1:19" x14ac:dyDescent="0.25">
      <c r="A52">
        <v>1</v>
      </c>
      <c r="B52" s="3">
        <v>500.100020006276</v>
      </c>
      <c r="C52">
        <v>0.110038763828125</v>
      </c>
      <c r="D52">
        <v>6.2902319250772399E-3</v>
      </c>
      <c r="E52">
        <v>166.41792652273901</v>
      </c>
      <c r="F52">
        <v>103.76591962365001</v>
      </c>
      <c r="H52">
        <f t="shared" si="9"/>
        <v>6.0542647724109349E-3</v>
      </c>
      <c r="I52">
        <f t="shared" si="10"/>
        <v>7.7809156096252163E-2</v>
      </c>
      <c r="J52">
        <f t="shared" si="11"/>
        <v>1.9783508835630461E-5</v>
      </c>
      <c r="K52">
        <f t="shared" si="12"/>
        <v>4.4478656494582273E-3</v>
      </c>
      <c r="L52">
        <f t="shared" si="13"/>
        <v>3.4608467261385321E-4</v>
      </c>
      <c r="M52">
        <f t="shared" si="14"/>
        <v>0.45939373272655232</v>
      </c>
      <c r="N52">
        <f t="shared" si="15"/>
        <v>-0.88823273883119458</v>
      </c>
      <c r="O52">
        <f t="shared" si="16"/>
        <v>1.5898912959152485E-4</v>
      </c>
      <c r="P52">
        <f t="shared" si="17"/>
        <v>-3.0740373662330016E-4</v>
      </c>
      <c r="R52" t="s">
        <v>23</v>
      </c>
      <c r="S52">
        <f>D7*C7</f>
        <v>281747.07930023322</v>
      </c>
    </row>
    <row r="53" spans="1:19" hidden="1" x14ac:dyDescent="0.25">
      <c r="B53">
        <v>510.102020406402</v>
      </c>
      <c r="C53">
        <v>0.11470832950753</v>
      </c>
      <c r="D53">
        <v>5.8169095671917401E-3</v>
      </c>
      <c r="E53">
        <v>150.040629995448</v>
      </c>
      <c r="F53">
        <v>83.862033856223405</v>
      </c>
    </row>
    <row r="54" spans="1:19" hidden="1" x14ac:dyDescent="0.25">
      <c r="B54">
        <v>520.10402080652705</v>
      </c>
      <c r="C54">
        <v>0.133539217724364</v>
      </c>
      <c r="D54">
        <v>6.4006175142439798E-3</v>
      </c>
      <c r="E54">
        <v>133.624836203928</v>
      </c>
      <c r="F54">
        <v>58.5654673570344</v>
      </c>
    </row>
    <row r="55" spans="1:19" hidden="1" x14ac:dyDescent="0.25">
      <c r="B55">
        <v>530.10602120665305</v>
      </c>
      <c r="C55">
        <v>0.181922161743093</v>
      </c>
      <c r="D55">
        <v>9.3312554114029205E-3</v>
      </c>
      <c r="E55">
        <v>117.14819110496001</v>
      </c>
      <c r="F55">
        <v>32.402584332795399</v>
      </c>
    </row>
    <row r="56" spans="1:19" hidden="1" x14ac:dyDescent="0.25">
      <c r="B56">
        <v>540.10802160677804</v>
      </c>
      <c r="C56">
        <v>0.34256147587230201</v>
      </c>
      <c r="D56">
        <v>2.0406799618616599E-2</v>
      </c>
      <c r="E56">
        <v>100.612599507835</v>
      </c>
      <c r="F56">
        <v>10.7464720046782</v>
      </c>
    </row>
    <row r="57" spans="1:19" x14ac:dyDescent="0.25">
      <c r="A57">
        <v>1</v>
      </c>
      <c r="B57" s="3">
        <v>550.11002200690405</v>
      </c>
      <c r="C57">
        <v>60.6770426549974</v>
      </c>
      <c r="D57">
        <v>4.2125462329928398</v>
      </c>
      <c r="E57">
        <v>-96.048155294199205</v>
      </c>
      <c r="F57">
        <v>174.15221042215299</v>
      </c>
      <c r="H57">
        <f>(C57^2)/2</f>
        <v>1840.851752678187</v>
      </c>
      <c r="I57">
        <f>SQRT(H57)</f>
        <v>42.905148323694057</v>
      </c>
      <c r="J57">
        <f>(D57^2)/2</f>
        <v>8.8727728825510823</v>
      </c>
      <c r="K57">
        <f>SQRT(J57)</f>
        <v>2.9787200074110829</v>
      </c>
      <c r="L57">
        <f>(C57*D57)/2</f>
        <v>127.80242373272758</v>
      </c>
      <c r="M57">
        <f>COS(RADIANS(F57-E57))</f>
        <v>3.4970343307393409E-3</v>
      </c>
      <c r="N57">
        <f>SIN(RADIANS(F57-E57))</f>
        <v>-0.99999388535675038</v>
      </c>
      <c r="O57">
        <f>L57*M57</f>
        <v>0.44692946334504463</v>
      </c>
      <c r="P57">
        <f>L57*N57</f>
        <v>-127.80164226650001</v>
      </c>
    </row>
    <row r="58" spans="1:19" hidden="1" x14ac:dyDescent="0.25">
      <c r="B58">
        <v>560.11202240702903</v>
      </c>
      <c r="C58">
        <v>0.33650610625210597</v>
      </c>
      <c r="D58">
        <v>2.6169755056037199E-2</v>
      </c>
      <c r="E58">
        <v>-112.521138710334</v>
      </c>
      <c r="F58">
        <v>161.056674313363</v>
      </c>
    </row>
    <row r="59" spans="1:19" hidden="1" x14ac:dyDescent="0.25">
      <c r="B59">
        <v>570.11402280715504</v>
      </c>
      <c r="C59">
        <v>0.175538433240504</v>
      </c>
      <c r="D59">
        <v>1.4563348315488601E-2</v>
      </c>
      <c r="E59">
        <v>-129.04527386699499</v>
      </c>
      <c r="F59">
        <v>149.479426713169</v>
      </c>
    </row>
    <row r="60" spans="1:19" hidden="1" x14ac:dyDescent="0.25">
      <c r="B60">
        <v>580.11602320728105</v>
      </c>
      <c r="C60">
        <v>0.12655869354794599</v>
      </c>
      <c r="D60">
        <v>1.06547952174621E-2</v>
      </c>
      <c r="E60">
        <v>-145.50685283244499</v>
      </c>
      <c r="F60">
        <v>138.172599124236</v>
      </c>
    </row>
    <row r="61" spans="1:19" hidden="1" x14ac:dyDescent="0.25">
      <c r="B61">
        <v>590.11802360740603</v>
      </c>
      <c r="C61">
        <v>0.106771206204201</v>
      </c>
      <c r="D61">
        <v>8.7121730817252604E-3</v>
      </c>
      <c r="E61">
        <v>-161.90706292752401</v>
      </c>
      <c r="F61">
        <v>125.984237696835</v>
      </c>
    </row>
    <row r="62" spans="1:19" x14ac:dyDescent="0.25">
      <c r="A62">
        <v>1</v>
      </c>
      <c r="B62" s="3">
        <v>600.12002400753204</v>
      </c>
      <c r="C62">
        <v>0.10059861772123201</v>
      </c>
      <c r="D62">
        <v>7.6711480239407001E-3</v>
      </c>
      <c r="E62">
        <v>-178.26876030603</v>
      </c>
      <c r="F62">
        <v>111.719883409856</v>
      </c>
      <c r="H62">
        <f>(C62^2)/2</f>
        <v>5.0600409437112871E-3</v>
      </c>
      <c r="I62">
        <f>SQRT(H62)</f>
        <v>7.1133964768676339E-2</v>
      </c>
      <c r="J62">
        <f>(D62^2)/2</f>
        <v>2.9423256002604653E-5</v>
      </c>
      <c r="K62">
        <f>SQRT(J62)</f>
        <v>5.4243207872142528E-3</v>
      </c>
      <c r="L62">
        <f>(C62*D62)/2</f>
        <v>3.8585344377169742E-4</v>
      </c>
      <c r="M62">
        <f>COS(RADIANS(F62-E62))</f>
        <v>0.341833885257042</v>
      </c>
      <c r="N62">
        <f>SIN(RADIANS(F62-E62))</f>
        <v>-0.93976039227564567</v>
      </c>
      <c r="O62">
        <f>L62*M62</f>
        <v>1.3189778182428892E-4</v>
      </c>
      <c r="P62">
        <f>L62*N62</f>
        <v>-3.6260978367979918E-4</v>
      </c>
    </row>
    <row r="63" spans="1:19" hidden="1" x14ac:dyDescent="0.25">
      <c r="B63">
        <v>610.12202440765702</v>
      </c>
      <c r="C63">
        <v>0.104652016649513</v>
      </c>
      <c r="D63">
        <v>7.3468380936049203E-3</v>
      </c>
      <c r="E63">
        <v>165.37206034880299</v>
      </c>
      <c r="F63">
        <v>94.180099187372605</v>
      </c>
    </row>
    <row r="64" spans="1:19" hidden="1" x14ac:dyDescent="0.25">
      <c r="B64">
        <v>620.12402480778303</v>
      </c>
      <c r="C64">
        <v>0.121582250441486</v>
      </c>
      <c r="D64">
        <v>8.0612294453697702E-3</v>
      </c>
      <c r="E64">
        <v>148.97907385408001</v>
      </c>
      <c r="F64">
        <v>72.921354880350805</v>
      </c>
    </row>
    <row r="65" spans="1:19" hidden="1" x14ac:dyDescent="0.25">
      <c r="B65">
        <v>630.12602520790801</v>
      </c>
      <c r="C65">
        <v>0.16528019243209699</v>
      </c>
      <c r="D65">
        <v>1.1096803470685399E-2</v>
      </c>
      <c r="E65">
        <v>132.52853041805301</v>
      </c>
      <c r="F65">
        <v>49.702731923467802</v>
      </c>
    </row>
    <row r="66" spans="1:19" hidden="1" x14ac:dyDescent="0.25">
      <c r="B66">
        <v>640.12802560803402</v>
      </c>
      <c r="C66">
        <v>0.31052597241257301</v>
      </c>
      <c r="D66">
        <v>2.2686453812426101E-2</v>
      </c>
      <c r="E66">
        <v>116.018050541364</v>
      </c>
      <c r="F66">
        <v>27.968928185080198</v>
      </c>
    </row>
    <row r="67" spans="1:19" x14ac:dyDescent="0.25">
      <c r="A67">
        <v>1</v>
      </c>
      <c r="B67" s="3">
        <v>650.13002600815901</v>
      </c>
      <c r="C67">
        <v>46.429883880636197</v>
      </c>
      <c r="D67">
        <v>3.8040153788247899</v>
      </c>
      <c r="E67">
        <v>-80.639197420541194</v>
      </c>
      <c r="F67">
        <v>-170.407140710243</v>
      </c>
      <c r="H67">
        <f>(C67^2)/2</f>
        <v>1077.8670585846805</v>
      </c>
      <c r="I67">
        <f>SQRT(H67)</f>
        <v>32.830885741701827</v>
      </c>
      <c r="J67">
        <f>(D67^2)/2</f>
        <v>7.2352665011677546</v>
      </c>
      <c r="K67">
        <f>SQRT(J67)</f>
        <v>2.6898450701049224</v>
      </c>
      <c r="L67">
        <f>(C67*D67)/2</f>
        <v>88.309996159494659</v>
      </c>
      <c r="M67">
        <f>COS(RADIANS(F67-E67))</f>
        <v>4.05014257311172E-3</v>
      </c>
      <c r="N67">
        <f>SIN(RADIANS(F67-E67))</f>
        <v>-0.99999179813893346</v>
      </c>
      <c r="O67">
        <f>L67*M67</f>
        <v>0.35766807507690179</v>
      </c>
      <c r="P67">
        <f>L67*N67</f>
        <v>-88.309271853175375</v>
      </c>
    </row>
    <row r="68" spans="1:19" hidden="1" x14ac:dyDescent="0.25">
      <c r="B68">
        <v>660.13202640828501</v>
      </c>
      <c r="C68">
        <v>0.30362756037455901</v>
      </c>
      <c r="D68">
        <v>2.7522201501907401E-2</v>
      </c>
      <c r="E68">
        <v>-97.0829336314399</v>
      </c>
      <c r="F68">
        <v>174.58507964126599</v>
      </c>
    </row>
    <row r="69" spans="1:19" hidden="1" x14ac:dyDescent="0.25">
      <c r="B69">
        <v>670.13402680841</v>
      </c>
      <c r="C69">
        <v>0.158038291959751</v>
      </c>
      <c r="D69">
        <v>1.53453457519717E-2</v>
      </c>
      <c r="E69">
        <v>-113.597900583715</v>
      </c>
      <c r="F69">
        <v>161.44319543468899</v>
      </c>
    </row>
    <row r="70" spans="1:19" hidden="1" x14ac:dyDescent="0.25">
      <c r="B70">
        <v>680.13602720853601</v>
      </c>
      <c r="C70">
        <v>0.113707038057967</v>
      </c>
      <c r="D70">
        <v>1.1365527470001E-2</v>
      </c>
      <c r="E70">
        <v>-130.047529402946</v>
      </c>
      <c r="F70">
        <v>149.09359553286899</v>
      </c>
    </row>
    <row r="71" spans="1:19" hidden="1" x14ac:dyDescent="0.25">
      <c r="B71">
        <v>690.13802760866099</v>
      </c>
      <c r="C71">
        <v>9.5741005630709405E-2</v>
      </c>
      <c r="D71">
        <v>9.47246015574329E-3</v>
      </c>
      <c r="E71">
        <v>-146.425472706124</v>
      </c>
      <c r="F71">
        <v>136.47984110092801</v>
      </c>
    </row>
    <row r="72" spans="1:19" x14ac:dyDescent="0.25">
      <c r="A72">
        <v>1</v>
      </c>
      <c r="B72" s="3">
        <v>700.140028008787</v>
      </c>
      <c r="C72">
        <v>9.0026515207726698E-2</v>
      </c>
      <c r="D72">
        <v>8.52915279577161E-3</v>
      </c>
      <c r="E72">
        <v>-162.74947195849799</v>
      </c>
      <c r="F72">
        <v>122.58484590710199</v>
      </c>
      <c r="H72">
        <f>(C72^2)/2</f>
        <v>4.052386720223523E-3</v>
      </c>
      <c r="I72">
        <f>SQRT(H72)</f>
        <v>6.3658359389977395E-2</v>
      </c>
      <c r="J72">
        <f>(D72^2)/2</f>
        <v>3.6373223706809335E-5</v>
      </c>
      <c r="K72">
        <f>SQRT(J72)</f>
        <v>6.0310217796663056E-3</v>
      </c>
      <c r="L72">
        <f>(C72*D72)/2</f>
        <v>3.8392495193877879E-4</v>
      </c>
      <c r="M72">
        <f>COS(RADIANS(F72-E72))</f>
        <v>0.26445073366553923</v>
      </c>
      <c r="N72">
        <f>SIN(RADIANS(F72-E72))</f>
        <v>-0.96439919611318525</v>
      </c>
      <c r="O72">
        <f>L72*M72</f>
        <v>1.0152923521271694E-4</v>
      </c>
      <c r="P72">
        <f>L72*N72</f>
        <v>-3.7025691501755154E-4</v>
      </c>
    </row>
    <row r="73" spans="1:19" hidden="1" x14ac:dyDescent="0.25">
      <c r="B73">
        <v>710.14202840891301</v>
      </c>
      <c r="C73">
        <v>9.3447685129144004E-2</v>
      </c>
      <c r="D73">
        <v>8.3167552830741703E-3</v>
      </c>
      <c r="E73">
        <v>-179.05562471934101</v>
      </c>
      <c r="F73">
        <v>106.42667986659301</v>
      </c>
      <c r="R73" t="s">
        <v>35</v>
      </c>
      <c r="S73">
        <v>61021.487999999998</v>
      </c>
    </row>
    <row r="74" spans="1:19" hidden="1" x14ac:dyDescent="0.25">
      <c r="B74">
        <v>720.14402880903799</v>
      </c>
      <c r="C74">
        <v>0.108285028671585</v>
      </c>
      <c r="D74">
        <v>9.1162082122954995E-3</v>
      </c>
      <c r="E74">
        <v>164.61321563695299</v>
      </c>
      <c r="F74">
        <v>87.405191361109004</v>
      </c>
      <c r="R74" t="s">
        <v>17</v>
      </c>
      <c r="S74">
        <v>36301.247000000003</v>
      </c>
    </row>
    <row r="75" spans="1:19" hidden="1" x14ac:dyDescent="0.25">
      <c r="B75">
        <v>730.146029209164</v>
      </c>
      <c r="C75">
        <v>0.14675470463512399</v>
      </c>
      <c r="D75">
        <v>1.21744301647608E-2</v>
      </c>
      <c r="E75">
        <v>148.22124397079</v>
      </c>
      <c r="F75">
        <v>66.133912772620803</v>
      </c>
      <c r="R75" t="s">
        <v>20</v>
      </c>
      <c r="S75">
        <v>59.489286</v>
      </c>
    </row>
    <row r="76" spans="1:19" hidden="1" x14ac:dyDescent="0.25">
      <c r="B76">
        <v>740.14802960928898</v>
      </c>
      <c r="C76">
        <v>0.27476131976176899</v>
      </c>
      <c r="D76">
        <v>2.3811899612834701E-2</v>
      </c>
      <c r="E76">
        <v>131.75162748828799</v>
      </c>
      <c r="F76">
        <v>44.770430508103402</v>
      </c>
      <c r="R76" t="s">
        <v>21</v>
      </c>
      <c r="S76">
        <v>2.8043018000000002</v>
      </c>
    </row>
    <row r="77" spans="1:19" x14ac:dyDescent="0.25">
      <c r="A77">
        <v>1</v>
      </c>
      <c r="B77" s="3">
        <v>750.15003000941499</v>
      </c>
      <c r="C77">
        <v>35.469317785755898</v>
      </c>
      <c r="D77">
        <v>3.34684643856369</v>
      </c>
      <c r="E77">
        <v>-64.911051888979898</v>
      </c>
      <c r="F77">
        <v>-154.63926511701101</v>
      </c>
      <c r="H77">
        <f>(C77^2)/2</f>
        <v>629.03625209346978</v>
      </c>
      <c r="I77">
        <f>SQRT(H77)</f>
        <v>25.080595130368614</v>
      </c>
      <c r="J77">
        <f>(D77^2)/2</f>
        <v>5.6006905416632282</v>
      </c>
      <c r="K77">
        <f>SQRT(J77)</f>
        <v>2.3665778122984311</v>
      </c>
      <c r="L77">
        <f>(C77*D77)/2</f>
        <v>59.355179954770435</v>
      </c>
      <c r="M77">
        <f>COS(RADIANS(F77-E77))</f>
        <v>4.7435562446599046E-3</v>
      </c>
      <c r="N77">
        <f>SIN(RADIANS(F77-E77))</f>
        <v>-0.99998874927378745</v>
      </c>
      <c r="O77">
        <f>L77*M77</f>
        <v>0.28155463452736368</v>
      </c>
      <c r="P77">
        <f>L77*N77</f>
        <v>-59.354512165891464</v>
      </c>
    </row>
    <row r="78" spans="1:19" hidden="1" x14ac:dyDescent="0.25">
      <c r="B78">
        <v>760.15203040953998</v>
      </c>
      <c r="C78">
        <v>0.26667737967461402</v>
      </c>
      <c r="D78">
        <v>2.7534170821192899E-2</v>
      </c>
      <c r="E78">
        <v>-81.362225754122505</v>
      </c>
      <c r="F78">
        <v>-171.04344432705301</v>
      </c>
    </row>
    <row r="79" spans="1:19" hidden="1" x14ac:dyDescent="0.25">
      <c r="B79">
        <v>770.15403080966598</v>
      </c>
      <c r="C79">
        <v>0.13834762506619799</v>
      </c>
      <c r="D79">
        <v>1.5341983942409701E-2</v>
      </c>
      <c r="E79">
        <v>-97.930905166484806</v>
      </c>
      <c r="F79">
        <v>174.57328340552499</v>
      </c>
    </row>
    <row r="80" spans="1:19" hidden="1" x14ac:dyDescent="0.25">
      <c r="B80">
        <v>780.15603120979097</v>
      </c>
      <c r="C80">
        <v>9.9271098122776805E-2</v>
      </c>
      <c r="D80">
        <v>1.1455487149839899E-2</v>
      </c>
      <c r="E80">
        <v>-114.449847500489</v>
      </c>
      <c r="F80">
        <v>161.37919097512</v>
      </c>
    </row>
    <row r="81" spans="1:19" hidden="1" x14ac:dyDescent="0.25">
      <c r="B81">
        <v>790.15803160991697</v>
      </c>
      <c r="C81">
        <v>8.3416919226168798E-2</v>
      </c>
      <c r="D81">
        <v>9.6738279411722108E-3</v>
      </c>
      <c r="E81">
        <v>-130.89323995270499</v>
      </c>
      <c r="F81">
        <v>148.40191523005001</v>
      </c>
    </row>
    <row r="82" spans="1:19" x14ac:dyDescent="0.25">
      <c r="A82">
        <v>1</v>
      </c>
      <c r="B82" s="3">
        <v>800.16003201004196</v>
      </c>
      <c r="C82">
        <v>7.8324342774717004E-2</v>
      </c>
      <c r="D82">
        <v>8.8420439412667095E-3</v>
      </c>
      <c r="E82">
        <v>-147.25969005643401</v>
      </c>
      <c r="F82">
        <v>134.70878018821799</v>
      </c>
      <c r="H82">
        <f>(C82^2)/2</f>
        <v>3.0673513355456818E-3</v>
      </c>
      <c r="I82">
        <f>SQRT(H82)</f>
        <v>5.5383673907981962E-2</v>
      </c>
      <c r="J82">
        <f>(D82^2)/2</f>
        <v>3.9090870529645663E-5</v>
      </c>
      <c r="K82">
        <f>SQRT(J82)</f>
        <v>6.2522692304191173E-3</v>
      </c>
      <c r="L82">
        <f>(C82*D82)/2</f>
        <v>3.4627364024244171E-4</v>
      </c>
      <c r="M82">
        <f>COS(RADIANS(F82-E82))</f>
        <v>0.20737338665357713</v>
      </c>
      <c r="N82">
        <f>SIN(RADIANS(F82-E82))</f>
        <v>-0.97826186601943455</v>
      </c>
      <c r="O82">
        <f>L82*M82</f>
        <v>7.1807937485937525E-5</v>
      </c>
      <c r="P82">
        <f>L82*N82</f>
        <v>-3.3874629745691339E-4</v>
      </c>
      <c r="R82" t="s">
        <v>34</v>
      </c>
    </row>
    <row r="83" spans="1:19" hidden="1" x14ac:dyDescent="0.25">
      <c r="B83">
        <v>810.16203241016797</v>
      </c>
      <c r="C83">
        <v>8.1209213700261199E-2</v>
      </c>
      <c r="D83">
        <v>8.7261313428446206E-3</v>
      </c>
      <c r="E83">
        <v>-163.57157801144399</v>
      </c>
      <c r="F83">
        <v>119.404009200999</v>
      </c>
    </row>
    <row r="84" spans="1:19" hidden="1" x14ac:dyDescent="0.25">
      <c r="B84">
        <v>820.16403281029295</v>
      </c>
      <c r="C84">
        <v>9.3996621226613605E-2</v>
      </c>
      <c r="D84">
        <v>9.5752912388536102E-3</v>
      </c>
      <c r="E84">
        <v>-179.86670011943599</v>
      </c>
      <c r="F84">
        <v>101.801270517801</v>
      </c>
    </row>
    <row r="85" spans="1:19" hidden="1" x14ac:dyDescent="0.25">
      <c r="B85">
        <v>830.16603321041896</v>
      </c>
      <c r="C85">
        <v>0.12720306169857701</v>
      </c>
      <c r="D85">
        <v>1.25718922112105E-2</v>
      </c>
      <c r="E85">
        <v>163.81458479941099</v>
      </c>
      <c r="F85">
        <v>81.9454003805741</v>
      </c>
    </row>
    <row r="86" spans="1:19" hidden="1" x14ac:dyDescent="0.25">
      <c r="B86">
        <v>840.16803361054394</v>
      </c>
      <c r="C86">
        <v>0.23766886941302201</v>
      </c>
      <c r="D86">
        <v>2.3860553940707501E-2</v>
      </c>
      <c r="E86">
        <v>147.442655473391</v>
      </c>
      <c r="F86">
        <v>61.135304365483002</v>
      </c>
    </row>
    <row r="87" spans="1:19" x14ac:dyDescent="0.25">
      <c r="A87">
        <v>1</v>
      </c>
      <c r="B87" s="3">
        <v>850.17003401066995</v>
      </c>
      <c r="C87">
        <v>26.9955227869319</v>
      </c>
      <c r="D87">
        <v>2.8797563065957901</v>
      </c>
      <c r="E87">
        <v>-49.1309742189082</v>
      </c>
      <c r="F87">
        <v>-138.81042303149701</v>
      </c>
      <c r="H87">
        <f>(C87^2)/2</f>
        <v>364.37912526987975</v>
      </c>
      <c r="I87">
        <f>SQRT(H87)</f>
        <v>19.088717224315513</v>
      </c>
      <c r="J87">
        <f>(D87^2)/2</f>
        <v>4.1464981926891129</v>
      </c>
      <c r="K87">
        <f>SQRT(J87)</f>
        <v>2.0362952125586093</v>
      </c>
      <c r="L87">
        <f>(C87*D87)/2</f>
        <v>38.870263497758749</v>
      </c>
      <c r="M87">
        <f>COS(RADIANS(F87-E87))</f>
        <v>5.594644455652751E-3</v>
      </c>
      <c r="N87">
        <f>SIN(RADIANS(F87-E87))</f>
        <v>-0.99998434985424389</v>
      </c>
      <c r="O87">
        <f>L87*M87</f>
        <v>0.21746530416749749</v>
      </c>
      <c r="P87">
        <f>L87*N87</f>
        <v>-38.869655172469429</v>
      </c>
      <c r="R87" t="s">
        <v>35</v>
      </c>
      <c r="S87">
        <v>151397.73000000001</v>
      </c>
    </row>
    <row r="88" spans="1:19" hidden="1" x14ac:dyDescent="0.25">
      <c r="B88">
        <v>860.17203441079596</v>
      </c>
      <c r="C88">
        <v>0.229288394649939</v>
      </c>
      <c r="D88">
        <v>2.6474688032865699E-2</v>
      </c>
      <c r="E88">
        <v>-65.472333931226601</v>
      </c>
      <c r="F88">
        <v>-156.20244471809301</v>
      </c>
    </row>
    <row r="89" spans="1:19" hidden="1" x14ac:dyDescent="0.25">
      <c r="B89">
        <v>870.17403481092094</v>
      </c>
      <c r="C89">
        <v>0.118510297234053</v>
      </c>
      <c r="D89">
        <v>1.4717960777699801E-2</v>
      </c>
      <c r="E89">
        <v>-81.968704396110397</v>
      </c>
      <c r="F89">
        <v>-171.54741041633</v>
      </c>
    </row>
    <row r="90" spans="1:19" hidden="1" x14ac:dyDescent="0.25">
      <c r="B90">
        <v>880.17603521104695</v>
      </c>
      <c r="C90">
        <v>8.4711461503337193E-2</v>
      </c>
      <c r="D90">
        <v>1.10496674721343E-2</v>
      </c>
      <c r="E90">
        <v>-98.440410613969703</v>
      </c>
      <c r="F90">
        <v>174.60883156639301</v>
      </c>
    </row>
    <row r="91" spans="1:19" hidden="1" x14ac:dyDescent="0.25">
      <c r="B91">
        <v>890.17803561117205</v>
      </c>
      <c r="C91">
        <v>7.0917916373053294E-2</v>
      </c>
      <c r="D91">
        <v>9.4204921021139396E-3</v>
      </c>
      <c r="E91">
        <v>-114.85618864668901</v>
      </c>
      <c r="F91">
        <v>161.38836582958399</v>
      </c>
    </row>
    <row r="92" spans="1:19" x14ac:dyDescent="0.25">
      <c r="A92">
        <v>1</v>
      </c>
      <c r="B92" s="3">
        <v>900.18003601129794</v>
      </c>
      <c r="C92">
        <v>6.63565608568812E-2</v>
      </c>
      <c r="D92">
        <v>8.7015219043910796E-3</v>
      </c>
      <c r="E92">
        <v>-131.203710463123</v>
      </c>
      <c r="F92">
        <v>147.91008078927501</v>
      </c>
      <c r="H92">
        <f>(C92^2)/2</f>
        <v>2.2015965843764891E-3</v>
      </c>
      <c r="I92">
        <f>SQRT(H92)</f>
        <v>4.6921174158118521E-2</v>
      </c>
      <c r="J92">
        <f>(D92^2)/2</f>
        <v>3.7858241726298878E-5</v>
      </c>
      <c r="K92">
        <f>SQRT(J92)</f>
        <v>6.1529051452382131E-3</v>
      </c>
      <c r="L92">
        <f>(C92*D92)/2</f>
        <v>2.8870153389810572E-4</v>
      </c>
      <c r="M92">
        <f>COS(RADIANS(F92-E92))</f>
        <v>0.15839573590135853</v>
      </c>
      <c r="N92">
        <f>SIN(RADIANS(F92-E92))</f>
        <v>-0.98737570906330641</v>
      </c>
      <c r="O92">
        <f>L92*M92</f>
        <v>4.5729091917641462E-5</v>
      </c>
      <c r="P92">
        <f>L92*N92</f>
        <v>-2.8505688174030631E-4</v>
      </c>
      <c r="R92" t="s">
        <v>17</v>
      </c>
      <c r="S92">
        <v>85098.232999999993</v>
      </c>
    </row>
    <row r="93" spans="1:19" hidden="1" x14ac:dyDescent="0.25">
      <c r="B93">
        <v>910.18203641142304</v>
      </c>
      <c r="C93">
        <v>6.8577226938078301E-2</v>
      </c>
      <c r="D93">
        <v>8.6541131203583307E-3</v>
      </c>
      <c r="E93">
        <v>-147.49344781113999</v>
      </c>
      <c r="F93">
        <v>133.311458812768</v>
      </c>
    </row>
    <row r="94" spans="1:19" hidden="1" x14ac:dyDescent="0.25">
      <c r="B94">
        <v>920.18403681154905</v>
      </c>
      <c r="C94">
        <v>7.9128038771614506E-2</v>
      </c>
      <c r="D94">
        <v>9.4912321359440308E-3</v>
      </c>
      <c r="E94">
        <v>-163.75433177999301</v>
      </c>
      <c r="F94">
        <v>116.83030859463599</v>
      </c>
    </row>
    <row r="95" spans="1:19" hidden="1" x14ac:dyDescent="0.25">
      <c r="B95">
        <v>930.18603721167403</v>
      </c>
      <c r="C95">
        <v>0.10674485621905699</v>
      </c>
      <c r="D95">
        <v>1.22868104806828E-2</v>
      </c>
      <c r="E95">
        <v>179.97677485433201</v>
      </c>
      <c r="F95">
        <v>98.136250611339406</v>
      </c>
    </row>
    <row r="96" spans="1:19" hidden="1" x14ac:dyDescent="0.25">
      <c r="B96">
        <v>940.18803761180004</v>
      </c>
      <c r="C96">
        <v>0.19878193979199399</v>
      </c>
      <c r="D96">
        <v>2.2725631508375799E-2</v>
      </c>
      <c r="E96">
        <v>163.66819715645201</v>
      </c>
      <c r="F96">
        <v>77.879886194979406</v>
      </c>
    </row>
    <row r="97" spans="1:19" x14ac:dyDescent="0.25">
      <c r="A97">
        <v>1</v>
      </c>
      <c r="B97" s="3">
        <v>950.19003801192503</v>
      </c>
      <c r="C97">
        <v>20.127364870609799</v>
      </c>
      <c r="D97">
        <v>2.3917841056262299</v>
      </c>
      <c r="E97">
        <v>-32.850067713498099</v>
      </c>
      <c r="F97">
        <v>-122.462089115024</v>
      </c>
      <c r="H97">
        <f>(C97^2)/2</f>
        <v>202.55540831732873</v>
      </c>
      <c r="I97">
        <f>SQRT(H97)</f>
        <v>14.232196187424087</v>
      </c>
      <c r="J97">
        <f>(D97^2)/2</f>
        <v>2.8603156039631323</v>
      </c>
      <c r="K97">
        <f>SQRT(J97)</f>
        <v>1.6912467602225087</v>
      </c>
      <c r="L97">
        <f>(C97*D97)/2</f>
        <v>24.070155692832127</v>
      </c>
      <c r="M97">
        <f>COS(RADIANS(F97-E97))</f>
        <v>6.7714522215025106E-3</v>
      </c>
      <c r="N97">
        <f>SIN(RADIANS(F97-E97))</f>
        <v>-0.99997707345459275</v>
      </c>
      <c r="O97">
        <f>L97*M97</f>
        <v>0.16298990923813941</v>
      </c>
      <c r="P97">
        <f>L97*N97</f>
        <v>-24.069603847314674</v>
      </c>
      <c r="R97" t="s">
        <v>20</v>
      </c>
      <c r="S97">
        <v>56.208390000000001</v>
      </c>
    </row>
    <row r="98" spans="1:19" hidden="1" x14ac:dyDescent="0.25">
      <c r="B98">
        <v>960.19203841205103</v>
      </c>
      <c r="C98">
        <v>0.190353490466771</v>
      </c>
      <c r="D98">
        <v>2.4220653619859801E-2</v>
      </c>
      <c r="E98">
        <v>-49.103941050127602</v>
      </c>
      <c r="F98">
        <v>-140.74605650769101</v>
      </c>
    </row>
    <row r="99" spans="1:19" hidden="1" x14ac:dyDescent="0.25">
      <c r="B99">
        <v>970.19403881217602</v>
      </c>
      <c r="C99">
        <v>9.7990111416594999E-2</v>
      </c>
      <c r="D99">
        <v>1.34243063134584E-2</v>
      </c>
      <c r="E99">
        <v>-65.531673037706696</v>
      </c>
      <c r="F99">
        <v>-157.00675025960999</v>
      </c>
    </row>
    <row r="100" spans="1:19" hidden="1" x14ac:dyDescent="0.25">
      <c r="B100">
        <v>980.19603921230203</v>
      </c>
      <c r="C100">
        <v>6.9754757333640699E-2</v>
      </c>
      <c r="D100">
        <v>1.0126278109081699E-2</v>
      </c>
      <c r="E100">
        <v>-81.937877078838397</v>
      </c>
      <c r="F100">
        <v>-171.460123851807</v>
      </c>
    </row>
    <row r="101" spans="1:19" hidden="1" x14ac:dyDescent="0.25">
      <c r="B101">
        <v>990.19803961242803</v>
      </c>
      <c r="C101">
        <v>5.8153555812722302E-2</v>
      </c>
      <c r="D101">
        <v>8.7065476885073902E-3</v>
      </c>
      <c r="E101">
        <v>-98.287102536387394</v>
      </c>
      <c r="F101">
        <v>175.117159332706</v>
      </c>
    </row>
    <row r="102" spans="1:19" x14ac:dyDescent="0.25">
      <c r="A102">
        <v>1</v>
      </c>
      <c r="B102" s="3">
        <v>1000.2000400125499</v>
      </c>
      <c r="C102">
        <v>5.4183648992353402E-2</v>
      </c>
      <c r="D102">
        <v>8.1142538949854296E-3</v>
      </c>
      <c r="E102">
        <v>-114.561194783356</v>
      </c>
      <c r="F102">
        <v>161.87331759399399</v>
      </c>
      <c r="H102">
        <f>(C102^2)/2</f>
        <v>1.46793390906328E-3</v>
      </c>
      <c r="I102">
        <f>SQRT(H102)</f>
        <v>3.8313625631924732E-2</v>
      </c>
      <c r="J102">
        <f>(D102^2)/2</f>
        <v>3.2920558136143107E-5</v>
      </c>
      <c r="K102">
        <f>SQRT(J102)</f>
        <v>5.7376439534135527E-3</v>
      </c>
      <c r="L102">
        <f>(C102*D102)/2</f>
        <v>2.1982994244036346E-4</v>
      </c>
      <c r="M102">
        <f>COS(RADIANS(F102-E102))</f>
        <v>0.11206751264270801</v>
      </c>
      <c r="N102">
        <f>SIN(RADIANS(F102-E102))</f>
        <v>-0.99370059505369945</v>
      </c>
      <c r="O102">
        <f>L102*M102</f>
        <v>2.4635794853681206E-5</v>
      </c>
      <c r="P102">
        <f>L102*N102</f>
        <v>-2.1844514461360966E-4</v>
      </c>
      <c r="R102" t="s">
        <v>21</v>
      </c>
      <c r="S102">
        <v>4.4328383000000002</v>
      </c>
    </row>
    <row r="103" spans="1:19" hidden="1" x14ac:dyDescent="0.25">
      <c r="B103">
        <v>1010.20204041267</v>
      </c>
      <c r="C103">
        <v>5.5752147841581397E-2</v>
      </c>
      <c r="D103">
        <v>8.1190587109746699E-3</v>
      </c>
      <c r="E103">
        <v>-130.76656827567601</v>
      </c>
      <c r="F103">
        <v>147.951722112754</v>
      </c>
    </row>
    <row r="104" spans="1:19" hidden="1" x14ac:dyDescent="0.25">
      <c r="B104">
        <v>1020.2040408128</v>
      </c>
      <c r="C104">
        <v>6.4029674928998304E-2</v>
      </c>
      <c r="D104">
        <v>8.8927456637462893E-3</v>
      </c>
      <c r="E104">
        <v>-146.93275372125899</v>
      </c>
      <c r="F104">
        <v>132.52203066048801</v>
      </c>
    </row>
    <row r="105" spans="1:19" hidden="1" x14ac:dyDescent="0.25">
      <c r="B105">
        <v>1030.2060412129299</v>
      </c>
      <c r="C105">
        <v>8.5937963574354403E-2</v>
      </c>
      <c r="D105">
        <v>1.1357410878753599E-2</v>
      </c>
      <c r="E105">
        <v>-163.103023947568</v>
      </c>
      <c r="F105">
        <v>114.966161243706</v>
      </c>
    </row>
    <row r="106" spans="1:19" hidden="1" x14ac:dyDescent="0.25">
      <c r="B106">
        <v>1040.20804161305</v>
      </c>
      <c r="C106">
        <v>0.15914859270551901</v>
      </c>
      <c r="D106">
        <v>2.0471319699365002E-2</v>
      </c>
      <c r="E106">
        <v>-179.320104108729</v>
      </c>
      <c r="F106">
        <v>95.361436750134203</v>
      </c>
    </row>
    <row r="107" spans="1:19" x14ac:dyDescent="0.25">
      <c r="A107">
        <v>1</v>
      </c>
      <c r="B107" s="3">
        <v>1050.2100420131801</v>
      </c>
      <c r="C107">
        <v>14.491474620585199</v>
      </c>
      <c r="D107">
        <v>1.8945827609894399</v>
      </c>
      <c r="E107">
        <v>-15.781854395547199</v>
      </c>
      <c r="F107">
        <v>-105.28734121787799</v>
      </c>
      <c r="H107">
        <f>(C107^2)/2</f>
        <v>105.00141833953248</v>
      </c>
      <c r="I107">
        <f>SQRT(H107)</f>
        <v>10.247019973608545</v>
      </c>
      <c r="J107">
        <f>(D107^2)/2</f>
        <v>1.7947219191191845</v>
      </c>
      <c r="K107">
        <f>SQRT(J107)</f>
        <v>1.3396723178147649</v>
      </c>
      <c r="L107">
        <f>(C107*D107)/2</f>
        <v>13.727648998738351</v>
      </c>
      <c r="M107">
        <f>COS(RADIANS(F107-E107))</f>
        <v>8.6307759897282128E-3</v>
      </c>
      <c r="N107">
        <f>SIN(RADIANS(F107-E107))</f>
        <v>-0.99996275415928126</v>
      </c>
      <c r="O107">
        <f>L107*M107</f>
        <v>0.1184802633737275</v>
      </c>
      <c r="P107">
        <f>L107*N107</f>
        <v>-13.727137700910301</v>
      </c>
      <c r="R107" t="s">
        <v>22</v>
      </c>
      <c r="S107">
        <v>39.081561999999998</v>
      </c>
    </row>
    <row r="108" spans="1:19" hidden="1" x14ac:dyDescent="0.25">
      <c r="B108">
        <v>1060.2120424133</v>
      </c>
      <c r="C108">
        <v>0.150587590848443</v>
      </c>
      <c r="D108">
        <v>2.0830685693119098E-2</v>
      </c>
      <c r="E108">
        <v>-31.975868403372001</v>
      </c>
      <c r="F108">
        <v>-124.519878217665</v>
      </c>
    </row>
    <row r="109" spans="1:19" hidden="1" x14ac:dyDescent="0.25">
      <c r="B109">
        <v>1070.2140428134301</v>
      </c>
      <c r="C109">
        <v>7.7066057257462003E-2</v>
      </c>
      <c r="D109">
        <v>1.14917824860147E-2</v>
      </c>
      <c r="E109">
        <v>-48.386471646949701</v>
      </c>
      <c r="F109">
        <v>-141.83547990355899</v>
      </c>
    </row>
    <row r="110" spans="1:19" hidden="1" x14ac:dyDescent="0.25">
      <c r="B110">
        <v>1080.2160432135499</v>
      </c>
      <c r="C110">
        <v>5.4565694647966102E-2</v>
      </c>
      <c r="D110">
        <v>8.7092165879124901E-3</v>
      </c>
      <c r="E110">
        <v>-64.790940664275496</v>
      </c>
      <c r="F110">
        <v>-157.01314006417999</v>
      </c>
    </row>
    <row r="111" spans="1:19" hidden="1" x14ac:dyDescent="0.25">
      <c r="B111">
        <v>1090.21804361368</v>
      </c>
      <c r="C111">
        <v>4.5276318548169603E-2</v>
      </c>
      <c r="D111">
        <v>7.5557434126109603E-3</v>
      </c>
      <c r="E111">
        <v>-81.1325516774872</v>
      </c>
      <c r="F111">
        <v>-170.69933692702199</v>
      </c>
    </row>
    <row r="112" spans="1:19" x14ac:dyDescent="0.25">
      <c r="A112">
        <v>1</v>
      </c>
      <c r="B112" s="3">
        <v>1100.2200440137999</v>
      </c>
      <c r="C112">
        <v>4.2012074223786798E-2</v>
      </c>
      <c r="D112">
        <v>7.1090164319175496E-3</v>
      </c>
      <c r="E112">
        <v>-97.368103465144998</v>
      </c>
      <c r="F112">
        <v>176.265866163525</v>
      </c>
      <c r="H112">
        <f>(C112^2)/2</f>
        <v>8.8250719029248558E-4</v>
      </c>
      <c r="I112">
        <f>SQRT(H112)</f>
        <v>2.9707022575352206E-2</v>
      </c>
      <c r="J112">
        <f>(D112^2)/2</f>
        <v>2.5269057314636864E-5</v>
      </c>
      <c r="K112">
        <f>SQRT(J112)</f>
        <v>5.0268337265754939E-3</v>
      </c>
      <c r="L112">
        <f>(C112*D112)/2</f>
        <v>1.4933226299792003E-4</v>
      </c>
      <c r="M112">
        <f>COS(RADIANS(F112-E112))</f>
        <v>6.3382220407974366E-2</v>
      </c>
      <c r="N112">
        <f>SIN(RADIANS(F112-E112))</f>
        <v>-0.99798932566243159</v>
      </c>
      <c r="O112">
        <f>L112*M112</f>
        <v>9.4650104073557616E-6</v>
      </c>
      <c r="P112">
        <f>L112*N112</f>
        <v>-1.4903200444893911E-4</v>
      </c>
    </row>
    <row r="113" spans="1:16" hidden="1" x14ac:dyDescent="0.25">
      <c r="B113">
        <v>1110.22204441393</v>
      </c>
      <c r="C113">
        <v>4.3064749259832502E-2</v>
      </c>
      <c r="D113">
        <v>7.16172106352046E-3</v>
      </c>
      <c r="E113">
        <v>-113.48252361278</v>
      </c>
      <c r="F113">
        <v>163.01185440487001</v>
      </c>
    </row>
    <row r="114" spans="1:16" hidden="1" x14ac:dyDescent="0.25">
      <c r="B114">
        <v>1120.2240448140501</v>
      </c>
      <c r="C114">
        <v>4.9266465919956801E-2</v>
      </c>
      <c r="D114">
        <v>7.8453598391356495E-3</v>
      </c>
      <c r="E114">
        <v>-129.49360022715399</v>
      </c>
      <c r="F114">
        <v>148.655132458163</v>
      </c>
    </row>
    <row r="115" spans="1:16" hidden="1" x14ac:dyDescent="0.25">
      <c r="B115">
        <v>1130.22604521418</v>
      </c>
      <c r="C115">
        <v>6.5827712905914701E-2</v>
      </c>
      <c r="D115">
        <v>9.9066419993047803E-3</v>
      </c>
      <c r="E115">
        <v>-145.44599345743899</v>
      </c>
      <c r="F115">
        <v>132.36941141120101</v>
      </c>
    </row>
    <row r="116" spans="1:16" hidden="1" x14ac:dyDescent="0.25">
      <c r="B116">
        <v>1140.2280456143101</v>
      </c>
      <c r="C116">
        <v>0.121238553461404</v>
      </c>
      <c r="D116">
        <v>1.7410032555227401E-2</v>
      </c>
      <c r="E116">
        <v>-161.397059213516</v>
      </c>
      <c r="F116">
        <v>113.72537179739599</v>
      </c>
    </row>
    <row r="117" spans="1:16" x14ac:dyDescent="0.25">
      <c r="A117">
        <v>1</v>
      </c>
      <c r="B117" s="3">
        <v>1150.2300460144299</v>
      </c>
      <c r="C117">
        <v>10.0099898070913</v>
      </c>
      <c r="D117">
        <v>1.4237290117864401</v>
      </c>
      <c r="E117">
        <v>2.4176755854072902</v>
      </c>
      <c r="F117">
        <v>-86.904704853385596</v>
      </c>
      <c r="H117">
        <f>(C117^2)/2</f>
        <v>50.09994796903586</v>
      </c>
      <c r="I117">
        <f>SQRT(H117)</f>
        <v>7.0781316722024785</v>
      </c>
      <c r="J117">
        <f>(D117^2)/2</f>
        <v>1.0135021495011967</v>
      </c>
      <c r="K117">
        <f>SQRT(J117)</f>
        <v>1.0067284388062139</v>
      </c>
      <c r="L117">
        <f>(C117*D117)/2</f>
        <v>7.1257564480212165</v>
      </c>
      <c r="M117">
        <f>COS(RADIANS(F117-E117))</f>
        <v>1.1826416719711625E-2</v>
      </c>
      <c r="N117">
        <f>SIN(RADIANS(F117-E117))</f>
        <v>-0.99993006548836794</v>
      </c>
      <c r="O117">
        <f>L117*M117</f>
        <v>8.4272165197471036E-2</v>
      </c>
      <c r="P117">
        <f>L117*N117</f>
        <v>-7.1252581117240155</v>
      </c>
    </row>
    <row r="118" spans="1:16" hidden="1" x14ac:dyDescent="0.25">
      <c r="B118">
        <v>1160.23204641456</v>
      </c>
      <c r="C118">
        <v>0.113039364552289</v>
      </c>
      <c r="D118">
        <v>1.6734462931707099E-2</v>
      </c>
      <c r="E118">
        <v>-13.480115639588201</v>
      </c>
      <c r="F118">
        <v>-107.00016725547999</v>
      </c>
    </row>
    <row r="119" spans="1:16" hidden="1" x14ac:dyDescent="0.25">
      <c r="B119">
        <v>1170.2340468146799</v>
      </c>
      <c r="C119">
        <v>5.7335313523878197E-2</v>
      </c>
      <c r="D119">
        <v>9.1497853948876197E-3</v>
      </c>
      <c r="E119">
        <v>-29.6369967967984</v>
      </c>
      <c r="F119">
        <v>-125.470559193702</v>
      </c>
    </row>
    <row r="120" spans="1:16" hidden="1" x14ac:dyDescent="0.25">
      <c r="B120">
        <v>1180.23604721481</v>
      </c>
      <c r="C120">
        <v>4.0216053092810101E-2</v>
      </c>
      <c r="D120">
        <v>6.9573524497638798E-3</v>
      </c>
      <c r="E120">
        <v>-45.828587414529899</v>
      </c>
      <c r="F120">
        <v>-141.46136299999901</v>
      </c>
    </row>
    <row r="121" spans="1:16" hidden="1" x14ac:dyDescent="0.25">
      <c r="B121">
        <v>1190.2380476149301</v>
      </c>
      <c r="C121">
        <v>3.3060184610890699E-2</v>
      </c>
      <c r="D121">
        <v>6.0900194708322104E-3</v>
      </c>
      <c r="E121">
        <v>-61.990926568867003</v>
      </c>
      <c r="F121">
        <v>-155.399012628327</v>
      </c>
    </row>
    <row r="122" spans="1:16" x14ac:dyDescent="0.25">
      <c r="A122">
        <v>1</v>
      </c>
      <c r="B122" s="3">
        <v>1200.24004801506</v>
      </c>
      <c r="C122">
        <v>3.04063208664959E-2</v>
      </c>
      <c r="D122">
        <v>5.7844110330332E-3</v>
      </c>
      <c r="E122">
        <v>-78.056898875018703</v>
      </c>
      <c r="F122">
        <v>-168.113514443382</v>
      </c>
      <c r="H122">
        <f>(C122^2)/2</f>
        <v>4.6227217431815199E-4</v>
      </c>
      <c r="I122">
        <f>SQRT(H122)</f>
        <v>2.1500515675633269E-2</v>
      </c>
      <c r="J122">
        <f>(D122^2)/2</f>
        <v>1.6729705499538105E-5</v>
      </c>
      <c r="K122">
        <f>SQRT(J122)</f>
        <v>4.0901962666280581E-3</v>
      </c>
      <c r="L122">
        <f>(C122*D122)/2</f>
        <v>8.7941328947053248E-5</v>
      </c>
      <c r="M122">
        <f>COS(RADIANS(F122-E122))</f>
        <v>-9.881279150265375E-4</v>
      </c>
      <c r="N122">
        <f>SIN(RADIANS(F122-E122))</f>
        <v>-0.9999995118014926</v>
      </c>
      <c r="O122">
        <f>L122*M122</f>
        <v>-8.6897282017114609E-8</v>
      </c>
      <c r="P122">
        <f>L122*N122</f>
        <v>-8.7941286014227714E-5</v>
      </c>
    </row>
    <row r="123" spans="1:16" hidden="1" x14ac:dyDescent="0.25">
      <c r="B123">
        <v>1210.2420484151801</v>
      </c>
      <c r="C123">
        <v>3.0911064552781899E-2</v>
      </c>
      <c r="D123">
        <v>5.8637235594927901E-3</v>
      </c>
      <c r="E123">
        <v>-93.978606057042398</v>
      </c>
      <c r="F123">
        <v>179.49018803498899</v>
      </c>
    </row>
    <row r="124" spans="1:16" hidden="1" x14ac:dyDescent="0.25">
      <c r="B124">
        <v>1220.24404881531</v>
      </c>
      <c r="C124">
        <v>3.5083633751494203E-2</v>
      </c>
      <c r="D124">
        <v>6.4165905051835398E-3</v>
      </c>
      <c r="E124">
        <v>-109.742409629882</v>
      </c>
      <c r="F124">
        <v>166.47639500955799</v>
      </c>
    </row>
    <row r="125" spans="1:16" hidden="1" x14ac:dyDescent="0.25">
      <c r="B125">
        <v>1230.2460492154401</v>
      </c>
      <c r="C125">
        <v>4.6504310461719302E-2</v>
      </c>
      <c r="D125">
        <v>7.9908738979961695E-3</v>
      </c>
      <c r="E125">
        <v>-125.371638995071</v>
      </c>
      <c r="F125">
        <v>151.849237125451</v>
      </c>
    </row>
    <row r="126" spans="1:16" hidden="1" x14ac:dyDescent="0.25">
      <c r="B126">
        <v>1240.2480496155599</v>
      </c>
      <c r="C126">
        <v>8.4917152482063898E-2</v>
      </c>
      <c r="D126">
        <v>1.3604359937737001E-2</v>
      </c>
      <c r="E126">
        <v>-140.917113420964</v>
      </c>
      <c r="F126">
        <v>134.68092313566899</v>
      </c>
    </row>
    <row r="127" spans="1:16" x14ac:dyDescent="0.25">
      <c r="A127">
        <v>1</v>
      </c>
      <c r="B127" s="3">
        <v>1250.25005001569</v>
      </c>
      <c r="C127">
        <v>6.3866947544150499</v>
      </c>
      <c r="D127">
        <v>0.97700847597102602</v>
      </c>
      <c r="E127">
        <v>23.367480913152999</v>
      </c>
      <c r="F127">
        <v>-65.542240812564202</v>
      </c>
      <c r="H127">
        <f>(C127^2)/2</f>
        <v>20.394934943036358</v>
      </c>
      <c r="I127">
        <f>SQRT(H127)</f>
        <v>4.5160751702154336</v>
      </c>
      <c r="J127">
        <f>(D127^2)/2</f>
        <v>0.47727278105961346</v>
      </c>
      <c r="K127">
        <f>SQRT(J127)</f>
        <v>0.69084931863584653</v>
      </c>
      <c r="L127">
        <f>(C127*D127)/2</f>
        <v>3.1199274542515969</v>
      </c>
      <c r="M127">
        <f>COS(RADIANS(F127-E127))</f>
        <v>1.9027797270668275E-2</v>
      </c>
      <c r="N127">
        <f>SIN(RADIANS(F127-E127))</f>
        <v>-0.99981895507688112</v>
      </c>
      <c r="O127">
        <f>L127*M127</f>
        <v>5.9365347098691554E-2</v>
      </c>
      <c r="P127">
        <f>L127*N127</f>
        <v>-3.1193626072255056</v>
      </c>
    </row>
    <row r="128" spans="1:16" hidden="1" x14ac:dyDescent="0.25">
      <c r="B128">
        <v>1260.2520504158099</v>
      </c>
      <c r="C128">
        <v>7.7552007351230495E-2</v>
      </c>
      <c r="D128">
        <v>1.1995522075859801E-2</v>
      </c>
      <c r="E128">
        <v>8.01155816250896</v>
      </c>
      <c r="F128">
        <v>-86.656724556151204</v>
      </c>
    </row>
    <row r="129" spans="1:16" hidden="1" x14ac:dyDescent="0.25">
      <c r="B129">
        <v>1270.25405081594</v>
      </c>
      <c r="C129">
        <v>3.8849651544534701E-2</v>
      </c>
      <c r="D129">
        <v>6.4469679729513797E-3</v>
      </c>
      <c r="E129">
        <v>-7.58291308277105</v>
      </c>
      <c r="F129">
        <v>-106.84012340225</v>
      </c>
    </row>
    <row r="130" spans="1:16" hidden="1" x14ac:dyDescent="0.25">
      <c r="B130">
        <v>1280.2560512160601</v>
      </c>
      <c r="C130">
        <v>2.6883448626290701E-2</v>
      </c>
      <c r="D130">
        <v>4.9220492174586704E-3</v>
      </c>
      <c r="E130">
        <v>-23.2002656799582</v>
      </c>
      <c r="F130">
        <v>-124.080507118501</v>
      </c>
    </row>
    <row r="131" spans="1:16" hidden="1" x14ac:dyDescent="0.25">
      <c r="B131">
        <v>1290.25805161619</v>
      </c>
      <c r="C131">
        <v>2.1788837318866501E-2</v>
      </c>
      <c r="D131">
        <v>4.3675212561124603E-3</v>
      </c>
      <c r="E131">
        <v>-38.778808113655103</v>
      </c>
      <c r="F131">
        <v>-138.345445848277</v>
      </c>
    </row>
    <row r="132" spans="1:16" x14ac:dyDescent="0.25">
      <c r="A132">
        <v>1</v>
      </c>
      <c r="B132" s="3">
        <v>1300.2600520163101</v>
      </c>
      <c r="C132">
        <v>1.9754417584177699E-2</v>
      </c>
      <c r="D132">
        <v>4.2084620935935501E-3</v>
      </c>
      <c r="E132">
        <v>-54.233822876837202</v>
      </c>
      <c r="F132">
        <v>-150.47614771655</v>
      </c>
      <c r="H132">
        <f>(C132^2)/2</f>
        <v>1.9511850704503455E-4</v>
      </c>
      <c r="I132">
        <f>SQRT(H132)</f>
        <v>1.3968482632162828E-2</v>
      </c>
      <c r="J132">
        <f>(D132^2)/2</f>
        <v>8.855576596606904E-6</v>
      </c>
      <c r="K132">
        <f>SQRT(J132)</f>
        <v>2.9758320847465343E-3</v>
      </c>
      <c r="L132">
        <f>(C132*D132)/2</f>
        <v>4.1567858792014861E-5</v>
      </c>
      <c r="M132">
        <f>COS(RADIANS(F132-E132))</f>
        <v>-0.10873371325197276</v>
      </c>
      <c r="N132">
        <f>SIN(RADIANS(F132-E132))</f>
        <v>-0.9940709127634898</v>
      </c>
      <c r="O132">
        <f>L132*M132</f>
        <v>-4.5198276383894386E-6</v>
      </c>
      <c r="P132">
        <f>L132*N132</f>
        <v>-4.1321399331002069E-5</v>
      </c>
    </row>
    <row r="133" spans="1:16" hidden="1" x14ac:dyDescent="0.25">
      <c r="B133">
        <v>1310.2620524164399</v>
      </c>
      <c r="C133">
        <v>1.9798636967595099E-2</v>
      </c>
      <c r="D133">
        <v>4.3090491495343499E-3</v>
      </c>
      <c r="E133">
        <v>-69.483562245527693</v>
      </c>
      <c r="F133">
        <v>-161.465787231608</v>
      </c>
    </row>
    <row r="134" spans="1:16" hidden="1" x14ac:dyDescent="0.25">
      <c r="B134">
        <v>1320.26405281657</v>
      </c>
      <c r="C134">
        <v>2.2155657310074701E-2</v>
      </c>
      <c r="D134">
        <v>4.7201539000300899E-3</v>
      </c>
      <c r="E134">
        <v>-84.474191878282994</v>
      </c>
      <c r="F134">
        <v>-172.28986003291101</v>
      </c>
    </row>
    <row r="135" spans="1:16" hidden="1" x14ac:dyDescent="0.25">
      <c r="B135">
        <v>1330.2660532166899</v>
      </c>
      <c r="C135">
        <v>2.8949088979708101E-2</v>
      </c>
      <c r="D135">
        <v>5.7904324391074499E-3</v>
      </c>
      <c r="E135">
        <v>-99.194106862004404</v>
      </c>
      <c r="F135">
        <v>175.994375700007</v>
      </c>
    </row>
    <row r="136" spans="1:16" hidden="1" x14ac:dyDescent="0.25">
      <c r="B136">
        <v>1340.26805361682</v>
      </c>
      <c r="C136">
        <v>5.2071734786491602E-2</v>
      </c>
      <c r="D136">
        <v>9.4491747476739291E-3</v>
      </c>
      <c r="E136">
        <v>-113.67293515686301</v>
      </c>
      <c r="F136">
        <v>162.083091710535</v>
      </c>
    </row>
    <row r="137" spans="1:16" x14ac:dyDescent="0.25">
      <c r="A137">
        <v>1</v>
      </c>
      <c r="B137" s="3">
        <v>1350.2700540169401</v>
      </c>
      <c r="C137">
        <v>3.5670159796759702</v>
      </c>
      <c r="D137">
        <v>0.58001243997367302</v>
      </c>
      <c r="E137">
        <v>51.841483411760798</v>
      </c>
      <c r="F137">
        <v>-35.7908711909472</v>
      </c>
      <c r="H137">
        <f>(C137^2)/2</f>
        <v>6.361801499631861</v>
      </c>
      <c r="I137">
        <f>SQRT(H137)</f>
        <v>2.5222611878296548</v>
      </c>
      <c r="J137">
        <f>(D137^2)/2</f>
        <v>0.16820721526210683</v>
      </c>
      <c r="K137">
        <f>SQRT(J137)</f>
        <v>0.41013072947793955</v>
      </c>
      <c r="L137">
        <f>(C137*D137)/2</f>
        <v>1.0344568208984706</v>
      </c>
      <c r="M137">
        <f>COS(RADIANS(F137-E137))</f>
        <v>4.1311448069990937E-2</v>
      </c>
      <c r="N137">
        <f>SIN(RADIANS(F137-E137))</f>
        <v>-0.99914631774248186</v>
      </c>
      <c r="O137">
        <f>L137*M137</f>
        <v>4.2734909237195084E-2</v>
      </c>
      <c r="P137">
        <f>L137*N137</f>
        <v>-1.033573723464301</v>
      </c>
    </row>
    <row r="138" spans="1:16" hidden="1" x14ac:dyDescent="0.25">
      <c r="B138">
        <v>1360.27205441707</v>
      </c>
      <c r="C138">
        <v>4.5988500279177502E-2</v>
      </c>
      <c r="D138">
        <v>6.9972165839825096E-3</v>
      </c>
      <c r="E138">
        <v>37.859675653933202</v>
      </c>
      <c r="F138">
        <v>-57.411683123796998</v>
      </c>
    </row>
    <row r="139" spans="1:16" hidden="1" x14ac:dyDescent="0.25">
      <c r="B139">
        <v>1370.2740548171901</v>
      </c>
      <c r="C139">
        <v>2.2620415783702798E-2</v>
      </c>
      <c r="D139">
        <v>3.5441380487222199E-3</v>
      </c>
      <c r="E139">
        <v>23.7745472273213</v>
      </c>
      <c r="F139">
        <v>-80.953340008759298</v>
      </c>
    </row>
    <row r="140" spans="1:16" hidden="1" x14ac:dyDescent="0.25">
      <c r="B140">
        <v>1380.2760552173199</v>
      </c>
      <c r="C140">
        <v>1.5369341673218699E-2</v>
      </c>
      <c r="D140">
        <v>2.7065369949166602E-3</v>
      </c>
      <c r="E140">
        <v>9.7882284140438198</v>
      </c>
      <c r="F140">
        <v>-101.415698173989</v>
      </c>
    </row>
    <row r="141" spans="1:16" hidden="1" x14ac:dyDescent="0.25">
      <c r="B141">
        <v>1390.27805561744</v>
      </c>
      <c r="C141">
        <v>1.22487178717753E-2</v>
      </c>
      <c r="D141">
        <v>2.4806810495951199E-3</v>
      </c>
      <c r="E141">
        <v>-4.02367118748327</v>
      </c>
      <c r="F141">
        <v>-116.79442795070101</v>
      </c>
    </row>
    <row r="142" spans="1:16" x14ac:dyDescent="0.25">
      <c r="A142">
        <v>1</v>
      </c>
      <c r="B142" s="3">
        <v>1400.2800560175699</v>
      </c>
      <c r="C142">
        <v>1.0954707660131501E-2</v>
      </c>
      <c r="D142">
        <v>2.48483448645344E-3</v>
      </c>
      <c r="E142">
        <v>-17.5268673564882</v>
      </c>
      <c r="F142">
        <v>-127.924514555323</v>
      </c>
      <c r="H142">
        <f>(C142^2)/2</f>
        <v>6.0002809959471894E-5</v>
      </c>
      <c r="I142">
        <f>SQRT(H142)</f>
        <v>7.7461480723952014E-3</v>
      </c>
      <c r="J142">
        <f>(D142^2)/2</f>
        <v>3.0872012125341657E-6</v>
      </c>
      <c r="K142">
        <f>SQRT(J142)</f>
        <v>1.7570433154974199E-3</v>
      </c>
      <c r="L142">
        <f>(C142*D142)/2</f>
        <v>1.3610317691455211E-5</v>
      </c>
      <c r="M142">
        <f>COS(RADIANS(F142-E142))</f>
        <v>-0.34853355836130384</v>
      </c>
      <c r="N142">
        <f>SIN(RADIANS(F142-E142))</f>
        <v>-0.93729630250844775</v>
      </c>
      <c r="O142">
        <f>L142*M142</f>
        <v>-4.7436524554306909E-6</v>
      </c>
      <c r="P142">
        <f>L142*N142</f>
        <v>-1.2756900448166282E-5</v>
      </c>
    </row>
    <row r="143" spans="1:16" hidden="1" x14ac:dyDescent="0.25">
      <c r="B143">
        <v>1410.2820564177</v>
      </c>
      <c r="C143">
        <v>1.0884071974712301E-2</v>
      </c>
      <c r="D143">
        <v>2.6364837346091801E-3</v>
      </c>
      <c r="E143">
        <v>-30.556898634940701</v>
      </c>
      <c r="F143">
        <v>-136.19042772264501</v>
      </c>
    </row>
    <row r="144" spans="1:16" hidden="1" x14ac:dyDescent="0.25">
      <c r="B144">
        <v>1420.2840568178201</v>
      </c>
      <c r="C144">
        <v>1.2150786896712E-2</v>
      </c>
      <c r="D144">
        <v>2.9766560818763601E-3</v>
      </c>
      <c r="E144">
        <v>-42.963691445093403</v>
      </c>
      <c r="F144">
        <v>-142.68412377974499</v>
      </c>
    </row>
    <row r="145" spans="1:16" hidden="1" x14ac:dyDescent="0.25">
      <c r="B145">
        <v>1430.28605721795</v>
      </c>
      <c r="C145">
        <v>1.5954837567635799E-2</v>
      </c>
      <c r="D145">
        <v>3.73493693370292E-3</v>
      </c>
      <c r="E145">
        <v>-54.655488922901398</v>
      </c>
      <c r="F145">
        <v>-148.23706758375701</v>
      </c>
    </row>
    <row r="146" spans="1:16" hidden="1" x14ac:dyDescent="0.25">
      <c r="B146">
        <v>1440.2880576180701</v>
      </c>
      <c r="C146">
        <v>2.9071914735177801E-2</v>
      </c>
      <c r="D146">
        <v>6.1329669970812597E-3</v>
      </c>
      <c r="E146">
        <v>-65.627255667598604</v>
      </c>
      <c r="F146">
        <v>-153.646327981219</v>
      </c>
    </row>
    <row r="147" spans="1:16" x14ac:dyDescent="0.25">
      <c r="A147">
        <v>1</v>
      </c>
      <c r="B147" s="3">
        <v>1450.2900580181999</v>
      </c>
      <c r="C147">
        <v>1.8948602671983299</v>
      </c>
      <c r="D147">
        <v>0.33784153566793501</v>
      </c>
      <c r="E147">
        <v>103.88246015733399</v>
      </c>
      <c r="F147">
        <v>19.896661416503001</v>
      </c>
      <c r="H147">
        <f>(C147^2)/2</f>
        <v>1.795247716103463</v>
      </c>
      <c r="I147">
        <f>SQRT(H147)</f>
        <v>1.3398685443368925</v>
      </c>
      <c r="J147">
        <f>(D147^2)/2</f>
        <v>5.7068451611234305E-2</v>
      </c>
      <c r="K147">
        <f>SQRT(J147)</f>
        <v>0.23889004083727372</v>
      </c>
      <c r="L147">
        <f>(C147*D147)/2</f>
        <v>0.32008125127321874</v>
      </c>
      <c r="M147">
        <f>COS(RADIANS(F147-E147))</f>
        <v>0.10477496098870039</v>
      </c>
      <c r="N147">
        <f>SIN(RADIANS(F147-E147))</f>
        <v>-0.99449595652763534</v>
      </c>
      <c r="O147">
        <f>L147*M147</f>
        <v>3.3536500615365901E-2</v>
      </c>
      <c r="P147">
        <f>L147*N147</f>
        <v>-0.31831951015152204</v>
      </c>
    </row>
    <row r="148" spans="1:16" hidden="1" x14ac:dyDescent="0.25">
      <c r="B148">
        <v>1460.29205841832</v>
      </c>
      <c r="C148">
        <v>2.7042095061767399E-2</v>
      </c>
      <c r="D148">
        <v>3.8597508706224E-3</v>
      </c>
      <c r="E148">
        <v>94.135448683062506</v>
      </c>
      <c r="F148">
        <v>10.8002462875359</v>
      </c>
    </row>
    <row r="149" spans="1:16" hidden="1" x14ac:dyDescent="0.25">
      <c r="B149">
        <v>1470.2940588184499</v>
      </c>
      <c r="C149">
        <v>1.38388827098352E-2</v>
      </c>
      <c r="D149">
        <v>1.5284941944654299E-3</v>
      </c>
      <c r="E149">
        <v>84.458808069283094</v>
      </c>
      <c r="F149">
        <v>-4.68316300056674</v>
      </c>
    </row>
    <row r="150" spans="1:16" hidden="1" x14ac:dyDescent="0.25">
      <c r="B150">
        <v>1480.29605921857</v>
      </c>
      <c r="C150">
        <v>9.8740080829044907E-3</v>
      </c>
      <c r="D150">
        <v>9.2483883855334502E-4</v>
      </c>
      <c r="E150">
        <v>74.731291413973295</v>
      </c>
      <c r="F150">
        <v>-29.111074566567201</v>
      </c>
    </row>
    <row r="151" spans="1:16" hidden="1" x14ac:dyDescent="0.25">
      <c r="B151">
        <v>1490.2980596187001</v>
      </c>
      <c r="C151">
        <v>8.3396197906405092E-3</v>
      </c>
      <c r="D151">
        <v>8.4097076114729701E-4</v>
      </c>
      <c r="E151">
        <v>64.709612271199802</v>
      </c>
      <c r="F151">
        <v>-54.500275219290302</v>
      </c>
    </row>
    <row r="152" spans="1:16" x14ac:dyDescent="0.25">
      <c r="A152">
        <v>1</v>
      </c>
      <c r="B152" s="3">
        <v>1500.30006001883</v>
      </c>
      <c r="C152">
        <v>7.9759097836707704E-3</v>
      </c>
      <c r="D152">
        <v>9.9283830435377505E-4</v>
      </c>
      <c r="E152">
        <v>54.219342439279501</v>
      </c>
      <c r="F152">
        <v>-70.440555447690897</v>
      </c>
      <c r="H152">
        <f>(C152^2)/2</f>
        <v>3.1807568438627558E-5</v>
      </c>
      <c r="I152">
        <f>SQRT(H152)</f>
        <v>5.6398198941657309E-3</v>
      </c>
      <c r="J152">
        <f>(D152^2)/2</f>
        <v>4.9286394929603967E-7</v>
      </c>
      <c r="K152">
        <f>SQRT(J152)</f>
        <v>7.0204269763030774E-4</v>
      </c>
      <c r="L152">
        <f>(C152*D152)/2</f>
        <v>3.9593943726491864E-6</v>
      </c>
      <c r="M152">
        <f>COS(RADIANS(F152-E152))</f>
        <v>-0.56870395398882723</v>
      </c>
      <c r="N152">
        <f>SIN(RADIANS(F152-E152))</f>
        <v>-0.82254228627923676</v>
      </c>
      <c r="O152">
        <f>L152*M152</f>
        <v>-2.2517232351267044E-6</v>
      </c>
      <c r="P152">
        <f>L152*N152</f>
        <v>-3.2567692995600061E-6</v>
      </c>
    </row>
    <row r="153" spans="1:16" hidden="1" x14ac:dyDescent="0.25">
      <c r="B153">
        <v>1510.3020604189501</v>
      </c>
      <c r="C153">
        <v>8.5485629983046794E-3</v>
      </c>
      <c r="D153">
        <v>1.30316432422092E-3</v>
      </c>
      <c r="E153">
        <v>43.187464462464398</v>
      </c>
      <c r="F153">
        <v>-78.391411072985207</v>
      </c>
    </row>
    <row r="154" spans="1:16" hidden="1" x14ac:dyDescent="0.25">
      <c r="B154">
        <v>1520.30406081908</v>
      </c>
      <c r="C154">
        <v>1.03788792028334E-2</v>
      </c>
      <c r="D154">
        <v>1.8430336311746501E-3</v>
      </c>
      <c r="E154">
        <v>31.643315782413399</v>
      </c>
      <c r="F154">
        <v>-82.414047072982299</v>
      </c>
    </row>
    <row r="155" spans="1:16" hidden="1" x14ac:dyDescent="0.25">
      <c r="B155">
        <v>1530.3060612192</v>
      </c>
      <c r="C155">
        <v>1.4919252695415001E-2</v>
      </c>
      <c r="D155">
        <v>2.9253015428177798E-3</v>
      </c>
      <c r="E155">
        <v>19.6846934384454</v>
      </c>
      <c r="F155">
        <v>-85.019458771156195</v>
      </c>
    </row>
    <row r="156" spans="1:16" hidden="1" x14ac:dyDescent="0.25">
      <c r="B156">
        <v>1540.3080616193299</v>
      </c>
      <c r="C156">
        <v>2.9875737214781699E-2</v>
      </c>
      <c r="D156">
        <v>6.1511426733033402E-3</v>
      </c>
      <c r="E156">
        <v>7.4247254908363196</v>
      </c>
      <c r="F156">
        <v>-87.614624557809904</v>
      </c>
    </row>
    <row r="157" spans="1:16" x14ac:dyDescent="0.25">
      <c r="A157">
        <v>1</v>
      </c>
      <c r="B157" s="3">
        <v>1550.31006201945</v>
      </c>
      <c r="C157">
        <v>2.0044409661702001</v>
      </c>
      <c r="D157">
        <v>0.41338645388080802</v>
      </c>
      <c r="E157">
        <v>174.74551929860399</v>
      </c>
      <c r="F157">
        <v>88.840635619299405</v>
      </c>
      <c r="H157">
        <f>(C157^2)/2</f>
        <v>2.0088917934306627</v>
      </c>
      <c r="I157">
        <f>SQRT(H157)</f>
        <v>1.4173537996670635</v>
      </c>
      <c r="J157">
        <f>(D157^2)/2</f>
        <v>8.5444180126074715E-2</v>
      </c>
      <c r="K157">
        <f>SQRT(J157)</f>
        <v>0.29230836478977934</v>
      </c>
      <c r="L157">
        <f>(C157*D157)/2</f>
        <v>0.41430437150925986</v>
      </c>
      <c r="M157">
        <f>COS(RADIANS(F157-E157))</f>
        <v>7.1412425927741344E-2</v>
      </c>
      <c r="N157">
        <f>SIN(RADIANS(F157-E157))</f>
        <v>-0.99744687348405425</v>
      </c>
      <c r="O157">
        <f>L157*M157</f>
        <v>2.9586480241944452E-2</v>
      </c>
      <c r="P157">
        <f>L157*N157</f>
        <v>-0.41324660003268732</v>
      </c>
    </row>
    <row r="158" spans="1:16" hidden="1" x14ac:dyDescent="0.25">
      <c r="B158">
        <v>1560.3120624195799</v>
      </c>
      <c r="C158">
        <v>3.34123659085791E-2</v>
      </c>
      <c r="D158">
        <v>6.6111670695762903E-3</v>
      </c>
      <c r="E158">
        <v>162.26917736635599</v>
      </c>
      <c r="F158">
        <v>83.795634769130999</v>
      </c>
    </row>
    <row r="159" spans="1:16" hidden="1" x14ac:dyDescent="0.25">
      <c r="B159">
        <v>1570.3140628197</v>
      </c>
      <c r="C159">
        <v>1.8541475475418099E-2</v>
      </c>
      <c r="D159">
        <v>3.3817475799582499E-3</v>
      </c>
      <c r="E159">
        <v>149.37621928979601</v>
      </c>
      <c r="F159">
        <v>76.201459026930095</v>
      </c>
    </row>
    <row r="160" spans="1:16" hidden="1" x14ac:dyDescent="0.25">
      <c r="B160">
        <v>1580.3160632198301</v>
      </c>
      <c r="C160">
        <v>1.4163847425285999E-2</v>
      </c>
      <c r="D160">
        <v>2.31246377886555E-3</v>
      </c>
      <c r="E160">
        <v>136.20314458566901</v>
      </c>
      <c r="F160">
        <v>64.983701679483502</v>
      </c>
    </row>
    <row r="161" spans="1:16" hidden="1" x14ac:dyDescent="0.25">
      <c r="B161">
        <v>1590.31806361996</v>
      </c>
      <c r="C161">
        <v>1.2612691358669201E-2</v>
      </c>
      <c r="D161">
        <v>1.84046744559718E-3</v>
      </c>
      <c r="E161">
        <v>122.682252164631</v>
      </c>
      <c r="F161">
        <v>48.897797775297803</v>
      </c>
    </row>
    <row r="162" spans="1:16" x14ac:dyDescent="0.25">
      <c r="A162">
        <v>1</v>
      </c>
      <c r="B162" s="3">
        <v>1600.3200640200801</v>
      </c>
      <c r="C162">
        <v>1.25097531128612E-2</v>
      </c>
      <c r="D162">
        <v>1.71996659409203E-3</v>
      </c>
      <c r="E162">
        <v>108.763112164338</v>
      </c>
      <c r="F162">
        <v>27.9654036352416</v>
      </c>
      <c r="H162">
        <f>(C162^2)/2</f>
        <v>7.8246961472370235E-5</v>
      </c>
      <c r="I162">
        <f>SQRT(H162)</f>
        <v>8.8457312570736756E-3</v>
      </c>
      <c r="J162">
        <f>(D162^2)/2</f>
        <v>1.479142542396269E-6</v>
      </c>
      <c r="K162">
        <f>SQRT(J162)</f>
        <v>1.2162000420968045E-3</v>
      </c>
      <c r="L162">
        <f>(C162*D162)/2</f>
        <v>1.0758178727230023E-5</v>
      </c>
      <c r="M162">
        <f>COS(RADIANS(F162-E162))</f>
        <v>0.15992066680743147</v>
      </c>
      <c r="N162">
        <f>SIN(RADIANS(F162-E162))</f>
        <v>-0.9871298700413571</v>
      </c>
      <c r="O162">
        <f>L162*M162</f>
        <v>1.7204551156921498E-6</v>
      </c>
      <c r="P162">
        <f>L162*N162</f>
        <v>-1.0619719568892265E-5</v>
      </c>
    </row>
    <row r="163" spans="1:16" hidden="1" x14ac:dyDescent="0.25">
      <c r="B163">
        <v>1610.3220644202099</v>
      </c>
      <c r="C163">
        <v>1.3683895341007399E-2</v>
      </c>
      <c r="D163">
        <v>1.9575401617623099E-3</v>
      </c>
      <c r="E163">
        <v>94.433544580771894</v>
      </c>
      <c r="F163">
        <v>5.4535391609172397</v>
      </c>
    </row>
    <row r="164" spans="1:16" hidden="1" x14ac:dyDescent="0.25">
      <c r="B164">
        <v>1620.32406482033</v>
      </c>
      <c r="C164">
        <v>1.6719825911463801E-2</v>
      </c>
      <c r="D164">
        <v>2.6858864534697801E-3</v>
      </c>
      <c r="E164">
        <v>79.730475860140501</v>
      </c>
      <c r="F164">
        <v>-14.3054351155504</v>
      </c>
    </row>
    <row r="165" spans="1:16" hidden="1" x14ac:dyDescent="0.25">
      <c r="B165">
        <v>1630.3260652204599</v>
      </c>
      <c r="C165">
        <v>2.3927073436052299E-2</v>
      </c>
      <c r="D165">
        <v>4.3811486730698998E-3</v>
      </c>
      <c r="E165">
        <v>64.736035910702</v>
      </c>
      <c r="F165">
        <v>-30.039956333239999</v>
      </c>
    </row>
    <row r="166" spans="1:16" hidden="1" x14ac:dyDescent="0.25">
      <c r="B166">
        <v>1640.32806562058</v>
      </c>
      <c r="C166">
        <v>4.73602235039692E-2</v>
      </c>
      <c r="D166">
        <v>9.6380090506672598E-3</v>
      </c>
      <c r="E166">
        <v>49.557529664527699</v>
      </c>
      <c r="F166">
        <v>-42.806275300887599</v>
      </c>
    </row>
    <row r="167" spans="1:16" x14ac:dyDescent="0.25">
      <c r="A167">
        <v>1</v>
      </c>
      <c r="B167" s="3">
        <v>1650.3300660207101</v>
      </c>
      <c r="C167">
        <v>2.9384149457348001</v>
      </c>
      <c r="D167">
        <v>0.63911167841878103</v>
      </c>
      <c r="E167">
        <v>-145.956536050453</v>
      </c>
      <c r="F167">
        <v>125.820633539081</v>
      </c>
      <c r="H167">
        <f>(C167^2)/2</f>
        <v>4.3171411966588238</v>
      </c>
      <c r="I167">
        <f>SQRT(H167)</f>
        <v>2.0777731340689782</v>
      </c>
      <c r="J167">
        <f>(D167^2)/2</f>
        <v>0.20423186874563568</v>
      </c>
      <c r="K167">
        <f>SQRT(J167)</f>
        <v>0.45192020174543612</v>
      </c>
      <c r="L167">
        <f>(C167*D167)/2</f>
        <v>0.93898765392969974</v>
      </c>
      <c r="M167">
        <f>COS(RADIANS(F167-E167))</f>
        <v>3.101248738166637E-2</v>
      </c>
      <c r="N167">
        <f>SIN(RADIANS(F167-E167))</f>
        <v>-0.9995189971313212</v>
      </c>
      <c r="O167">
        <f>L167*M167</f>
        <v>2.9120342769035322E-2</v>
      </c>
      <c r="P167">
        <f>L167*N167</f>
        <v>-0.93853599817450561</v>
      </c>
    </row>
    <row r="168" spans="1:16" hidden="1" x14ac:dyDescent="0.25">
      <c r="B168">
        <v>1660.33206642083</v>
      </c>
      <c r="C168">
        <v>5.1304578736032898E-2</v>
      </c>
      <c r="D168">
        <v>1.14216840191044E-2</v>
      </c>
      <c r="E168">
        <v>-160.97149180617799</v>
      </c>
      <c r="F168">
        <v>115.234940022953</v>
      </c>
    </row>
    <row r="169" spans="1:16" hidden="1" x14ac:dyDescent="0.25">
      <c r="B169">
        <v>1670.3340668209601</v>
      </c>
      <c r="C169">
        <v>2.8014170363658698E-2</v>
      </c>
      <c r="D169">
        <v>6.14874160837354E-3</v>
      </c>
      <c r="E169">
        <v>-176.22691635092701</v>
      </c>
      <c r="F169">
        <v>103.96086124078001</v>
      </c>
    </row>
    <row r="170" spans="1:16" hidden="1" x14ac:dyDescent="0.25">
      <c r="B170">
        <v>1680.3360672210799</v>
      </c>
      <c r="C170">
        <v>2.1077605504978301E-2</v>
      </c>
      <c r="D170">
        <v>4.4233528217279801E-3</v>
      </c>
      <c r="E170">
        <v>168.51037339059701</v>
      </c>
      <c r="F170">
        <v>91.312212629700696</v>
      </c>
    </row>
    <row r="171" spans="1:16" hidden="1" x14ac:dyDescent="0.25">
      <c r="B171">
        <v>1690.33806762121</v>
      </c>
      <c r="C171">
        <v>1.8503210005454199E-2</v>
      </c>
      <c r="D171">
        <v>3.6493011653030002E-3</v>
      </c>
      <c r="E171">
        <v>153.189633682324</v>
      </c>
      <c r="F171">
        <v>76.488055739790397</v>
      </c>
    </row>
    <row r="172" spans="1:16" x14ac:dyDescent="0.25">
      <c r="A172">
        <v>1</v>
      </c>
      <c r="B172" s="3">
        <v>1700.3400680213399</v>
      </c>
      <c r="C172">
        <v>1.8100457224451701E-2</v>
      </c>
      <c r="D172">
        <v>3.3717817372887499E-3</v>
      </c>
      <c r="E172">
        <v>137.75203043622199</v>
      </c>
      <c r="F172">
        <v>59.020093545038399</v>
      </c>
      <c r="H172">
        <f>(C172^2)/2</f>
        <v>1.6381327586710288E-4</v>
      </c>
      <c r="I172">
        <f>SQRT(H172)</f>
        <v>1.2798956045986833E-2</v>
      </c>
      <c r="J172">
        <f>(D172^2)/2</f>
        <v>5.6844560419569707E-6</v>
      </c>
      <c r="K172">
        <f>SQRT(J172)</f>
        <v>2.3842097311178334E-3</v>
      </c>
      <c r="L172">
        <f>(C172*D172)/2</f>
        <v>3.0515395552991229E-5</v>
      </c>
      <c r="M172">
        <f>COS(RADIANS(F172-E172))</f>
        <v>0.19539951539167855</v>
      </c>
      <c r="N172">
        <f>SIN(RADIANS(F172-E172))</f>
        <v>-0.98072372734868463</v>
      </c>
      <c r="O172">
        <f>L172*M172</f>
        <v>5.9626935030398685E-6</v>
      </c>
      <c r="P172">
        <f>L172*N172</f>
        <v>-2.9927172468249033E-5</v>
      </c>
    </row>
    <row r="173" spans="1:16" hidden="1" x14ac:dyDescent="0.25">
      <c r="B173">
        <v>1710.34206842146</v>
      </c>
      <c r="C173">
        <v>1.9526519907063201E-2</v>
      </c>
      <c r="D173">
        <v>3.55043776974107E-3</v>
      </c>
      <c r="E173">
        <v>122.15301334550399</v>
      </c>
      <c r="F173">
        <v>39.380547832056401</v>
      </c>
    </row>
    <row r="174" spans="1:16" hidden="1" x14ac:dyDescent="0.25">
      <c r="B174">
        <v>1720.3440688215901</v>
      </c>
      <c r="C174">
        <v>2.3519563996544101E-2</v>
      </c>
      <c r="D174">
        <v>4.3844973923393401E-3</v>
      </c>
      <c r="E174">
        <v>106.379346470024</v>
      </c>
      <c r="F174">
        <v>19.2616122488004</v>
      </c>
    </row>
    <row r="175" spans="1:16" hidden="1" x14ac:dyDescent="0.25">
      <c r="B175">
        <v>1730.34606922171</v>
      </c>
      <c r="C175">
        <v>3.3162600694897598E-2</v>
      </c>
      <c r="D175">
        <v>6.5853266316173798E-3</v>
      </c>
      <c r="E175">
        <v>90.456032268772404</v>
      </c>
      <c r="F175">
        <v>0.55518173713722996</v>
      </c>
    </row>
    <row r="176" spans="1:16" hidden="1" x14ac:dyDescent="0.25">
      <c r="B176">
        <v>1740.3480696218401</v>
      </c>
      <c r="C176">
        <v>6.4659787059028598E-2</v>
      </c>
      <c r="D176">
        <v>1.3827048118836199E-2</v>
      </c>
      <c r="E176">
        <v>74.439929173851297</v>
      </c>
      <c r="F176">
        <v>-15.9370640850178</v>
      </c>
    </row>
    <row r="177" spans="1:16" x14ac:dyDescent="0.25">
      <c r="A177">
        <v>1</v>
      </c>
      <c r="B177" s="3">
        <v>1750.3500700219599</v>
      </c>
      <c r="C177">
        <v>3.7258207195573601</v>
      </c>
      <c r="D177">
        <v>0.84813335458649197</v>
      </c>
      <c r="E177">
        <v>-121.880236865756</v>
      </c>
      <c r="F177">
        <v>149.243121011688</v>
      </c>
      <c r="H177">
        <f>(C177^2)/2</f>
        <v>6.9408700171414619</v>
      </c>
      <c r="I177">
        <f>SQRT(H177)</f>
        <v>2.6345530962843511</v>
      </c>
      <c r="J177">
        <f>(D177^2)/2</f>
        <v>0.35966509358106807</v>
      </c>
      <c r="K177">
        <f>SQRT(J177)</f>
        <v>0.59972084637860312</v>
      </c>
      <c r="L177">
        <f>(C177*D177)/2</f>
        <v>1.5799964127330206</v>
      </c>
      <c r="M177">
        <f>COS(RADIANS(F177-E177))</f>
        <v>1.9605037531818331E-2</v>
      </c>
      <c r="N177">
        <f>SIN(RADIANS(F177-E177))</f>
        <v>-0.9998078027818027</v>
      </c>
      <c r="O177">
        <f>L177*M177</f>
        <v>3.0975888971769196E-2</v>
      </c>
      <c r="P177">
        <f>L177*N177</f>
        <v>-1.5796927418177316</v>
      </c>
    </row>
    <row r="178" spans="1:16" hidden="1" x14ac:dyDescent="0.25">
      <c r="B178">
        <v>1760.35207042209</v>
      </c>
      <c r="C178">
        <v>6.8061307769795895E-2</v>
      </c>
      <c r="D178">
        <v>1.6060885167944901E-2</v>
      </c>
      <c r="E178">
        <v>-137.59638546244099</v>
      </c>
      <c r="F178">
        <v>136.06534482480299</v>
      </c>
    </row>
    <row r="179" spans="1:16" hidden="1" x14ac:dyDescent="0.25">
      <c r="B179">
        <v>1770.3540708222099</v>
      </c>
      <c r="C179">
        <v>3.66905333213026E-2</v>
      </c>
      <c r="D179">
        <v>8.7332177161691203E-3</v>
      </c>
      <c r="E179">
        <v>-153.523711350794</v>
      </c>
      <c r="F179">
        <v>122.97960897786299</v>
      </c>
    </row>
    <row r="180" spans="1:16" hidden="1" x14ac:dyDescent="0.25">
      <c r="B180">
        <v>1780.35607122234</v>
      </c>
      <c r="C180">
        <v>2.72864645200513E-2</v>
      </c>
      <c r="D180">
        <v>6.38428021473798E-3</v>
      </c>
      <c r="E180">
        <v>-169.38453545221799</v>
      </c>
      <c r="F180">
        <v>109.458266078771</v>
      </c>
    </row>
    <row r="181" spans="1:16" hidden="1" x14ac:dyDescent="0.25">
      <c r="B181">
        <v>1790.3580716224701</v>
      </c>
      <c r="C181">
        <v>2.3699486304387399E-2</v>
      </c>
      <c r="D181">
        <v>5.3509398583723297E-3</v>
      </c>
      <c r="E181">
        <v>174.78407664936901</v>
      </c>
      <c r="F181">
        <v>94.813891324225693</v>
      </c>
    </row>
    <row r="182" spans="1:16" x14ac:dyDescent="0.25">
      <c r="A182">
        <v>1</v>
      </c>
      <c r="B182" s="3">
        <v>1800.36007202259</v>
      </c>
      <c r="C182">
        <v>2.29499773897512E-2</v>
      </c>
      <c r="D182">
        <v>4.9716178054465404E-3</v>
      </c>
      <c r="E182">
        <v>158.92679315129601</v>
      </c>
      <c r="F182">
        <v>78.547135469022507</v>
      </c>
      <c r="H182">
        <f>(C182^2)/2</f>
        <v>2.6335073109504565E-4</v>
      </c>
      <c r="I182">
        <f>SQRT(H182)</f>
        <v>1.6228084640371013E-2</v>
      </c>
      <c r="J182">
        <f>(D182^2)/2</f>
        <v>1.2358491801716538E-5</v>
      </c>
      <c r="K182">
        <f>SQRT(J182)</f>
        <v>3.5154646636990305E-3</v>
      </c>
      <c r="L182">
        <f>(C182*D182)/2</f>
        <v>5.7049258112741293E-5</v>
      </c>
      <c r="M182">
        <f>COS(RADIANS(F182-E182))</f>
        <v>0.16711880464674767</v>
      </c>
      <c r="N182">
        <f>SIN(RADIANS(F182-E182))</f>
        <v>-0.98593676528134511</v>
      </c>
      <c r="O182">
        <f>L182*M182</f>
        <v>9.5340038217850961E-6</v>
      </c>
      <c r="P182">
        <f>L182*N182</f>
        <v>-5.6246961005376686E-5</v>
      </c>
    </row>
    <row r="183" spans="1:16" hidden="1" x14ac:dyDescent="0.25">
      <c r="B183">
        <v>1810.3620724227201</v>
      </c>
      <c r="C183">
        <v>2.4510612080687302E-2</v>
      </c>
      <c r="D183">
        <v>5.15321502252302E-3</v>
      </c>
      <c r="E183">
        <v>142.98868500111101</v>
      </c>
      <c r="F183">
        <v>60.6017101086765</v>
      </c>
    </row>
    <row r="184" spans="1:16" hidden="1" x14ac:dyDescent="0.25">
      <c r="B184">
        <v>1820.3640728228399</v>
      </c>
      <c r="C184">
        <v>2.92199386386933E-2</v>
      </c>
      <c r="D184">
        <v>6.1265221012985404E-3</v>
      </c>
      <c r="E184">
        <v>126.933121636265</v>
      </c>
      <c r="F184">
        <v>41.626568173932199</v>
      </c>
    </row>
    <row r="185" spans="1:16" hidden="1" x14ac:dyDescent="0.25">
      <c r="B185">
        <v>1830.36607322297</v>
      </c>
      <c r="C185">
        <v>4.07618333837865E-2</v>
      </c>
      <c r="D185">
        <v>8.7926632510242995E-3</v>
      </c>
      <c r="E185">
        <v>110.75417960918</v>
      </c>
      <c r="F185">
        <v>22.8060139774962</v>
      </c>
    </row>
    <row r="186" spans="1:16" hidden="1" x14ac:dyDescent="0.25">
      <c r="B186">
        <v>1840.3680736230899</v>
      </c>
      <c r="C186">
        <v>7.8614623899797106E-2</v>
      </c>
      <c r="D186">
        <v>1.77993254610577E-2</v>
      </c>
      <c r="E186">
        <v>94.479407660716603</v>
      </c>
      <c r="F186">
        <v>5.1620838059817098</v>
      </c>
    </row>
    <row r="187" spans="1:16" x14ac:dyDescent="0.25">
      <c r="A187">
        <v>1</v>
      </c>
      <c r="B187" s="3">
        <v>1850.37007402322</v>
      </c>
      <c r="C187">
        <v>4.2382061794238499</v>
      </c>
      <c r="D187">
        <v>1.01047945940221</v>
      </c>
      <c r="E187">
        <v>-102.14154451935001</v>
      </c>
      <c r="F187">
        <v>168.74844526644199</v>
      </c>
      <c r="H187">
        <f>(C187^2)/2</f>
        <v>8.9811958096532525</v>
      </c>
      <c r="I187">
        <f>SQRT(H187)</f>
        <v>2.9968643295373338</v>
      </c>
      <c r="J187">
        <f>(D187^2)/2</f>
        <v>0.51053436893689119</v>
      </c>
      <c r="K187">
        <f>SQRT(J187)</f>
        <v>0.71451687799301933</v>
      </c>
      <c r="L187">
        <f>(C187*D187)/2</f>
        <v>2.1413101445096587</v>
      </c>
      <c r="M187">
        <f>COS(RADIANS(F187-E187))</f>
        <v>1.5532627429912068E-2</v>
      </c>
      <c r="N187">
        <f>SIN(RADIANS(F187-E187))</f>
        <v>-0.99987936146573375</v>
      </c>
      <c r="O187">
        <f>L187*M187</f>
        <v>3.3260172686559702E-2</v>
      </c>
      <c r="P187">
        <f>L187*N187</f>
        <v>-2.1410518199924158</v>
      </c>
    </row>
    <row r="188" spans="1:16" hidden="1" x14ac:dyDescent="0.25">
      <c r="B188">
        <v>1860.3720744233401</v>
      </c>
      <c r="C188">
        <v>8.1051415417430495E-2</v>
      </c>
      <c r="D188">
        <v>2.0070039719371598E-2</v>
      </c>
      <c r="E188">
        <v>-118.138536055583</v>
      </c>
      <c r="F188">
        <v>154.15500526864801</v>
      </c>
    </row>
    <row r="189" spans="1:16" hidden="1" x14ac:dyDescent="0.25">
      <c r="B189">
        <v>1870.37407482347</v>
      </c>
      <c r="C189">
        <v>4.3302029455261203E-2</v>
      </c>
      <c r="D189">
        <v>1.09277679020163E-2</v>
      </c>
      <c r="E189">
        <v>-134.37491990336699</v>
      </c>
      <c r="F189">
        <v>139.964525749579</v>
      </c>
    </row>
    <row r="190" spans="1:16" hidden="1" x14ac:dyDescent="0.25">
      <c r="B190">
        <v>1880.3760752236001</v>
      </c>
      <c r="C190">
        <v>3.19527710349242E-2</v>
      </c>
      <c r="D190">
        <v>8.0448694628153794E-3</v>
      </c>
      <c r="E190">
        <v>-150.52705145965999</v>
      </c>
      <c r="F190">
        <v>125.82833344657401</v>
      </c>
    </row>
    <row r="191" spans="1:16" hidden="1" x14ac:dyDescent="0.25">
      <c r="B191">
        <v>1890.37807562372</v>
      </c>
      <c r="C191">
        <v>2.7565135545934202E-2</v>
      </c>
      <c r="D191">
        <v>6.8016358584550999E-3</v>
      </c>
      <c r="E191">
        <v>-166.60687225696299</v>
      </c>
      <c r="F191">
        <v>111.14085978614401</v>
      </c>
    </row>
    <row r="192" spans="1:16" x14ac:dyDescent="0.25">
      <c r="A192">
        <v>1</v>
      </c>
      <c r="B192" s="3">
        <v>1900.3800760238501</v>
      </c>
      <c r="C192">
        <v>2.65312913885326E-2</v>
      </c>
      <c r="D192">
        <v>6.3529364811713198E-3</v>
      </c>
      <c r="E192">
        <v>177.34786404561501</v>
      </c>
      <c r="F192">
        <v>95.410307626952005</v>
      </c>
      <c r="H192">
        <f>(C192^2)/2</f>
        <v>3.5195471137161209E-4</v>
      </c>
      <c r="I192">
        <f>SQRT(H192)</f>
        <v>1.8760456054467654E-2</v>
      </c>
      <c r="J192">
        <f>(D192^2)/2</f>
        <v>2.0179900966898714E-5</v>
      </c>
      <c r="K192">
        <f>SQRT(J192)</f>
        <v>4.4922044662836433E-3</v>
      </c>
      <c r="L192">
        <f>(C192*D192)/2</f>
        <v>8.4275804477397623E-5</v>
      </c>
      <c r="M192">
        <f>COS(RADIANS(F192-E192))</f>
        <v>0.14025225787781884</v>
      </c>
      <c r="N192">
        <f>SIN(RADIANS(F192-E192))</f>
        <v>-0.99011580340896177</v>
      </c>
      <c r="O192">
        <f>L192*M192</f>
        <v>1.1819871862424611E-5</v>
      </c>
      <c r="P192">
        <f>L192*N192</f>
        <v>-8.3442805858075127E-5</v>
      </c>
    </row>
    <row r="193" spans="1:16" hidden="1" x14ac:dyDescent="0.25">
      <c r="B193">
        <v>1910.3820764239699</v>
      </c>
      <c r="C193">
        <v>2.8168877805108801E-2</v>
      </c>
      <c r="D193">
        <v>6.5589207988056997E-3</v>
      </c>
      <c r="E193">
        <v>161.28704761250299</v>
      </c>
      <c r="F193">
        <v>78.403785482925997</v>
      </c>
    </row>
    <row r="194" spans="1:16" hidden="1" x14ac:dyDescent="0.25">
      <c r="B194">
        <v>1920.3840768241</v>
      </c>
      <c r="C194">
        <v>3.3374207686839297E-2</v>
      </c>
      <c r="D194">
        <v>7.6708051446761098E-3</v>
      </c>
      <c r="E194">
        <v>145.164387176498</v>
      </c>
      <c r="F194">
        <v>60.334245014786099</v>
      </c>
    </row>
    <row r="195" spans="1:16" hidden="1" x14ac:dyDescent="0.25">
      <c r="B195">
        <v>1930.3860772242199</v>
      </c>
      <c r="C195">
        <v>4.6241423457852301E-2</v>
      </c>
      <c r="D195">
        <v>1.0735461134580499E-2</v>
      </c>
      <c r="E195">
        <v>128.95179436813299</v>
      </c>
      <c r="F195">
        <v>41.896440897919902</v>
      </c>
    </row>
    <row r="196" spans="1:16" hidden="1" x14ac:dyDescent="0.25">
      <c r="B196">
        <v>1940.38807762435</v>
      </c>
      <c r="C196">
        <v>8.8514043904952294E-2</v>
      </c>
      <c r="D196">
        <v>2.1191971128843801E-2</v>
      </c>
      <c r="E196">
        <v>112.64788716513</v>
      </c>
      <c r="F196">
        <v>23.953554252177401</v>
      </c>
    </row>
    <row r="197" spans="1:16" x14ac:dyDescent="0.25">
      <c r="A197">
        <v>1</v>
      </c>
      <c r="B197" s="3">
        <v>1950.3900780244701</v>
      </c>
      <c r="C197">
        <v>4.4895534196184999</v>
      </c>
      <c r="D197">
        <v>1.12025940980456</v>
      </c>
      <c r="E197">
        <v>-84.042406106899605</v>
      </c>
      <c r="F197">
        <v>-173.24696051330901</v>
      </c>
      <c r="H197">
        <f>(C197^2)/2</f>
        <v>10.078044953804083</v>
      </c>
      <c r="I197">
        <f>SQRT(H197)</f>
        <v>3.1745936675114947</v>
      </c>
      <c r="J197">
        <f>(D197^2)/2</f>
        <v>0.62749057262783048</v>
      </c>
      <c r="K197">
        <f>SQRT(J197)</f>
        <v>0.7921430253608438</v>
      </c>
      <c r="L197">
        <f>(C197*D197)/2</f>
        <v>2.5147322320739325</v>
      </c>
      <c r="M197">
        <f>COS(RADIANS(F197-E197))</f>
        <v>1.3882698656107433E-2</v>
      </c>
      <c r="N197">
        <f>SIN(RADIANS(F197-E197))</f>
        <v>-0.99990363069549038</v>
      </c>
      <c r="O197">
        <f>L197*M197</f>
        <v>3.4911269778682828E-2</v>
      </c>
      <c r="P197">
        <f>L197*N197</f>
        <v>-2.5144898890776997</v>
      </c>
    </row>
    <row r="198" spans="1:16" hidden="1" x14ac:dyDescent="0.25">
      <c r="B198">
        <v>1960.3920784246</v>
      </c>
      <c r="C198">
        <v>8.97802030403375E-2</v>
      </c>
      <c r="D198">
        <v>2.3234765555888999E-2</v>
      </c>
      <c r="E198">
        <v>-100.113869363391</v>
      </c>
      <c r="F198">
        <v>171.31867190925999</v>
      </c>
    </row>
    <row r="199" spans="1:16" hidden="1" x14ac:dyDescent="0.25">
      <c r="B199">
        <v>1970.3940788247301</v>
      </c>
      <c r="C199">
        <v>4.7585158706268803E-2</v>
      </c>
      <c r="D199">
        <v>1.26200845143047E-2</v>
      </c>
      <c r="E199">
        <v>-116.48484482156201</v>
      </c>
      <c r="F199">
        <v>156.38690813023001</v>
      </c>
    </row>
    <row r="200" spans="1:16" hidden="1" x14ac:dyDescent="0.25">
      <c r="B200">
        <v>1980.3960792248499</v>
      </c>
      <c r="C200">
        <v>3.4858426425063101E-2</v>
      </c>
      <c r="D200">
        <v>9.31215059460558E-3</v>
      </c>
      <c r="E200">
        <v>-132.80264869220599</v>
      </c>
      <c r="F200">
        <v>141.78622760254299</v>
      </c>
    </row>
    <row r="201" spans="1:16" hidden="1" x14ac:dyDescent="0.25">
      <c r="B201">
        <v>1990.39807962498</v>
      </c>
      <c r="C201">
        <v>2.98796147716874E-2</v>
      </c>
      <c r="D201">
        <v>7.9062707801163794E-3</v>
      </c>
      <c r="E201">
        <v>-149.059184465469</v>
      </c>
      <c r="F201">
        <v>126.984799516354</v>
      </c>
    </row>
    <row r="202" spans="1:16" x14ac:dyDescent="0.25">
      <c r="A202">
        <v>1</v>
      </c>
      <c r="B202" s="3">
        <v>2000.4000800250999</v>
      </c>
      <c r="C202">
        <v>2.8599754464334499E-2</v>
      </c>
      <c r="D202">
        <v>7.4059971848924799E-3</v>
      </c>
      <c r="E202">
        <v>-165.27070670203699</v>
      </c>
      <c r="F202">
        <v>111.502727372603</v>
      </c>
      <c r="H202">
        <f>(C202^2)/2</f>
        <v>4.0897297771011059E-4</v>
      </c>
      <c r="I202">
        <f>SQRT(H202)</f>
        <v>2.0223080322001163E-2</v>
      </c>
      <c r="J202">
        <f>(D202^2)/2</f>
        <v>2.7424397151317669E-5</v>
      </c>
      <c r="K202">
        <f>SQRT(J202)</f>
        <v>5.2368308308859534E-3</v>
      </c>
      <c r="L202">
        <f>(C202*D202)/2</f>
        <v>1.0590485052573871E-4</v>
      </c>
      <c r="M202">
        <f>COS(RADIANS(F202-E202))</f>
        <v>0.11794355436186618</v>
      </c>
      <c r="N202">
        <f>SIN(RADIANS(F202-E202))</f>
        <v>-0.99302030089242865</v>
      </c>
      <c r="O202">
        <f>L202*M202</f>
        <v>1.2490794495167776E-5</v>
      </c>
      <c r="P202">
        <f>L202*N202</f>
        <v>-1.0516566653503673E-4</v>
      </c>
    </row>
    <row r="203" spans="1:16" hidden="1" x14ac:dyDescent="0.25">
      <c r="B203">
        <v>2010.40208042523</v>
      </c>
      <c r="C203">
        <v>3.0217088026737501E-2</v>
      </c>
      <c r="D203">
        <v>7.6312663457893601E-3</v>
      </c>
      <c r="E203">
        <v>178.52940566052999</v>
      </c>
      <c r="F203">
        <v>95.021171733143802</v>
      </c>
    </row>
    <row r="204" spans="1:16" hidden="1" x14ac:dyDescent="0.25">
      <c r="B204">
        <v>2020.4040808253501</v>
      </c>
      <c r="C204">
        <v>3.5639912410795498E-2</v>
      </c>
      <c r="D204">
        <v>8.8432833350271696E-3</v>
      </c>
      <c r="E204">
        <v>162.30305995300699</v>
      </c>
      <c r="F204">
        <v>77.528984580869505</v>
      </c>
    </row>
    <row r="205" spans="1:16" hidden="1" x14ac:dyDescent="0.25">
      <c r="B205">
        <v>2030.40608122548</v>
      </c>
      <c r="C205">
        <v>4.9162379681819003E-2</v>
      </c>
      <c r="D205">
        <v>1.2185969864625799E-2</v>
      </c>
      <c r="E205">
        <v>146.020865450754</v>
      </c>
      <c r="F205">
        <v>59.421795551016601</v>
      </c>
    </row>
    <row r="206" spans="1:16" hidden="1" x14ac:dyDescent="0.25">
      <c r="B206">
        <v>2040.4080816256001</v>
      </c>
      <c r="C206">
        <v>9.3675541137374002E-2</v>
      </c>
      <c r="D206">
        <v>2.3645249342396001E-2</v>
      </c>
      <c r="E206">
        <v>129.67235267356199</v>
      </c>
      <c r="F206">
        <v>41.384738343988303</v>
      </c>
    </row>
    <row r="207" spans="1:16" x14ac:dyDescent="0.25">
      <c r="A207">
        <v>1</v>
      </c>
      <c r="B207" s="3">
        <v>2050.4100820257299</v>
      </c>
      <c r="C207">
        <v>4.4968639032067799</v>
      </c>
      <c r="D207">
        <v>1.1723572498430199</v>
      </c>
      <c r="E207">
        <v>-67.067428820991296</v>
      </c>
      <c r="F207">
        <v>-156.29688020182701</v>
      </c>
      <c r="H207">
        <f>(C207^2)/2</f>
        <v>10.110892481982058</v>
      </c>
      <c r="I207">
        <f>SQRT(H207)</f>
        <v>3.1797629600305206</v>
      </c>
      <c r="J207">
        <f>(D207^2)/2</f>
        <v>0.68721076062974451</v>
      </c>
      <c r="K207">
        <f>SQRT(J207)</f>
        <v>0.82898176133721091</v>
      </c>
      <c r="L207">
        <f>(C207*D207)/2</f>
        <v>2.6359654992409243</v>
      </c>
      <c r="M207">
        <f>COS(RADIANS(F207-E207))</f>
        <v>1.3448205057348115E-2</v>
      </c>
      <c r="N207">
        <f>SIN(RADIANS(F207-E207))</f>
        <v>-0.99990956880146697</v>
      </c>
      <c r="O207">
        <f>L207*M207</f>
        <v>3.5449004557886944E-2</v>
      </c>
      <c r="P207">
        <f>L207*N207</f>
        <v>-2.635727125721536</v>
      </c>
    </row>
    <row r="208" spans="1:16" hidden="1" x14ac:dyDescent="0.25">
      <c r="B208">
        <v>2060.4120824258598</v>
      </c>
      <c r="C208">
        <v>9.4086812838569303E-2</v>
      </c>
      <c r="D208">
        <v>2.5369704264048901E-2</v>
      </c>
      <c r="E208">
        <v>-83.154686414945701</v>
      </c>
      <c r="F208">
        <v>-172.301613827859</v>
      </c>
    </row>
    <row r="209" spans="1:16" hidden="1" x14ac:dyDescent="0.25">
      <c r="B209">
        <v>2070.4140828259801</v>
      </c>
      <c r="C209">
        <v>4.9615649572496E-2</v>
      </c>
      <c r="D209">
        <v>1.3748620704965801E-2</v>
      </c>
      <c r="E209">
        <v>-99.565390369256207</v>
      </c>
      <c r="F209">
        <v>172.22884894262799</v>
      </c>
    </row>
    <row r="210" spans="1:16" hidden="1" x14ac:dyDescent="0.25">
      <c r="B210">
        <v>2080.41608322611</v>
      </c>
      <c r="C210">
        <v>3.6165721669231703E-2</v>
      </c>
      <c r="D210">
        <v>1.01616091551423E-2</v>
      </c>
      <c r="E210">
        <v>-115.930195994024</v>
      </c>
      <c r="F210">
        <v>157.28571802968401</v>
      </c>
    </row>
    <row r="211" spans="1:16" hidden="1" x14ac:dyDescent="0.25">
      <c r="B211">
        <v>2090.4180836262299</v>
      </c>
      <c r="C211">
        <v>3.0852796530240399E-2</v>
      </c>
      <c r="D211">
        <v>8.6564424576831799E-3</v>
      </c>
      <c r="E211">
        <v>-132.235927185203</v>
      </c>
      <c r="F211">
        <v>142.40725680569901</v>
      </c>
    </row>
    <row r="212" spans="1:16" x14ac:dyDescent="0.25">
      <c r="A212">
        <v>1</v>
      </c>
      <c r="B212" s="3">
        <v>2100.4200840263602</v>
      </c>
      <c r="C212">
        <v>2.93971356095372E-2</v>
      </c>
      <c r="D212">
        <v>8.1296161947292094E-3</v>
      </c>
      <c r="E212">
        <v>-148.49170367068299</v>
      </c>
      <c r="F212">
        <v>127.129748634999</v>
      </c>
      <c r="H212">
        <f>(C212^2)/2</f>
        <v>4.3209579102276006E-4</v>
      </c>
      <c r="I212">
        <f>SQRT(H212)</f>
        <v>2.0786913936964285E-2</v>
      </c>
      <c r="J212">
        <f>(D212^2)/2</f>
        <v>3.3045329736801719E-5</v>
      </c>
      <c r="K212">
        <f>SQRT(J212)</f>
        <v>5.7485067397370004E-3</v>
      </c>
      <c r="L212">
        <f>(C212*D212)/2</f>
        <v>1.1949371486497218E-4</v>
      </c>
      <c r="M212">
        <f>COS(RADIANS(F212-E212))</f>
        <v>9.7955519351652046E-2</v>
      </c>
      <c r="N212">
        <f>SIN(RADIANS(F212-E212))</f>
        <v>-0.99519079388253395</v>
      </c>
      <c r="O212">
        <f>L212*M212</f>
        <v>1.1705068898856574E-5</v>
      </c>
      <c r="P212">
        <f>L212*N212</f>
        <v>-1.1891904496044481E-4</v>
      </c>
    </row>
    <row r="213" spans="1:16" hidden="1" x14ac:dyDescent="0.25">
      <c r="B213">
        <v>2110.4220844264801</v>
      </c>
      <c r="C213">
        <v>3.09227941196327E-2</v>
      </c>
      <c r="D213">
        <v>8.3698212352367792E-3</v>
      </c>
      <c r="E213">
        <v>-164.72540204021001</v>
      </c>
      <c r="F213">
        <v>111.081886484001</v>
      </c>
    </row>
    <row r="214" spans="1:16" hidden="1" x14ac:dyDescent="0.25">
      <c r="B214">
        <v>2120.4240848266099</v>
      </c>
      <c r="C214">
        <v>3.6312263870788002E-2</v>
      </c>
      <c r="D214">
        <v>9.6376027554351904E-3</v>
      </c>
      <c r="E214">
        <v>179.02614218777401</v>
      </c>
      <c r="F214">
        <v>94.103970323903198</v>
      </c>
    </row>
    <row r="215" spans="1:16" hidden="1" x14ac:dyDescent="0.25">
      <c r="B215">
        <v>2130.4260852267298</v>
      </c>
      <c r="C215">
        <v>4.9865343660267999E-2</v>
      </c>
      <c r="D215">
        <v>1.3123110349137599E-2</v>
      </c>
      <c r="E215">
        <v>162.72983641180201</v>
      </c>
      <c r="F215">
        <v>76.366827848761304</v>
      </c>
    </row>
    <row r="216" spans="1:16" hidden="1" x14ac:dyDescent="0.25">
      <c r="B216">
        <v>2140.4280856268601</v>
      </c>
      <c r="C216">
        <v>9.4575653909754004E-2</v>
      </c>
      <c r="D216">
        <v>2.5095545430865299E-2</v>
      </c>
      <c r="E216">
        <v>146.367945552625</v>
      </c>
      <c r="F216">
        <v>58.373082749018202</v>
      </c>
    </row>
    <row r="217" spans="1:16" x14ac:dyDescent="0.25">
      <c r="A217">
        <v>1</v>
      </c>
      <c r="B217" s="3">
        <v>2150.43008602699</v>
      </c>
      <c r="C217">
        <v>4.3074688929541098</v>
      </c>
      <c r="D217">
        <v>1.17083897498185</v>
      </c>
      <c r="E217">
        <v>-50.409142912523201</v>
      </c>
      <c r="F217">
        <v>-139.628085907507</v>
      </c>
      <c r="H217">
        <f>(C217^2)/2</f>
        <v>9.2771441318836523</v>
      </c>
      <c r="I217">
        <f>SQRT(H217)</f>
        <v>3.0458404639579619</v>
      </c>
      <c r="J217">
        <f>(D217^2)/2</f>
        <v>0.6854319526682745</v>
      </c>
      <c r="K217">
        <f>SQRT(J217)</f>
        <v>0.8279081788871725</v>
      </c>
      <c r="L217">
        <f>(C217*D217)/2</f>
        <v>2.5216762316962971</v>
      </c>
      <c r="M217">
        <f>COS(RADIANS(F217-E217))</f>
        <v>1.3631594176704041E-2</v>
      </c>
      <c r="N217">
        <f>SIN(RADIANS(F217-E217))</f>
        <v>-0.99990708550354901</v>
      </c>
      <c r="O217">
        <f>L217*M217</f>
        <v>3.4374467035524235E-2</v>
      </c>
      <c r="P217">
        <f>L217*N217</f>
        <v>-2.5214419314190164</v>
      </c>
    </row>
    <row r="218" spans="1:16" hidden="1" x14ac:dyDescent="0.25">
      <c r="B218">
        <v>2160.4320864271099</v>
      </c>
      <c r="C218">
        <v>9.4100259773268302E-2</v>
      </c>
      <c r="D218">
        <v>2.6364043167041398E-2</v>
      </c>
      <c r="E218">
        <v>-66.511621253697797</v>
      </c>
      <c r="F218">
        <v>-156.08655792545301</v>
      </c>
    </row>
    <row r="219" spans="1:16" hidden="1" x14ac:dyDescent="0.25">
      <c r="B219">
        <v>2170.4340868272402</v>
      </c>
      <c r="C219">
        <v>4.9400322562413501E-2</v>
      </c>
      <c r="D219">
        <v>1.4243310855040599E-2</v>
      </c>
      <c r="E219">
        <v>-82.964863872828303</v>
      </c>
      <c r="F219">
        <v>-172.03240973681901</v>
      </c>
    </row>
    <row r="220" spans="1:16" hidden="1" x14ac:dyDescent="0.25">
      <c r="B220">
        <v>2180.4360872273601</v>
      </c>
      <c r="C220">
        <v>3.5859199043760802E-2</v>
      </c>
      <c r="D220">
        <v>1.0535782778360101E-2</v>
      </c>
      <c r="E220">
        <v>-99.375200074488205</v>
      </c>
      <c r="F220">
        <v>172.693106928031</v>
      </c>
    </row>
    <row r="221" spans="1:16" hidden="1" x14ac:dyDescent="0.25">
      <c r="B221">
        <v>2190.4380876274899</v>
      </c>
      <c r="C221">
        <v>3.04751926138358E-2</v>
      </c>
      <c r="D221">
        <v>9.0005333297725008E-3</v>
      </c>
      <c r="E221">
        <v>-115.718241228148</v>
      </c>
      <c r="F221">
        <v>157.70651966700299</v>
      </c>
    </row>
    <row r="222" spans="1:16" x14ac:dyDescent="0.25">
      <c r="A222">
        <v>1</v>
      </c>
      <c r="B222" s="3">
        <v>2200.4400880276098</v>
      </c>
      <c r="C222">
        <v>2.8934837338357101E-2</v>
      </c>
      <c r="D222">
        <v>8.4754520904065898E-3</v>
      </c>
      <c r="E222">
        <v>-131.99203142645999</v>
      </c>
      <c r="F222">
        <v>142.569673521086</v>
      </c>
      <c r="H222">
        <f>(C222^2)/2</f>
        <v>4.1861240589859209E-4</v>
      </c>
      <c r="I222">
        <f>SQRT(H222)</f>
        <v>2.046001969448202E-2</v>
      </c>
      <c r="J222">
        <f>(D222^2)/2</f>
        <v>3.5916644068388716E-5</v>
      </c>
      <c r="K222">
        <f>SQRT(J222)</f>
        <v>5.9930496467481996E-3</v>
      </c>
      <c r="L222">
        <f>(C222*D222)/2</f>
        <v>1.2261791380247666E-4</v>
      </c>
      <c r="M222">
        <f>COS(RADIANS(F222-E222))</f>
        <v>7.9532684628806388E-2</v>
      </c>
      <c r="N222">
        <f>SIN(RADIANS(F222-E222))</f>
        <v>-0.99683225874553982</v>
      </c>
      <c r="O222">
        <f>L222*M222</f>
        <v>9.7521318682945423E-6</v>
      </c>
      <c r="P222">
        <f>L222*N222</f>
        <v>-1.222294919783887E-4</v>
      </c>
    </row>
    <row r="223" spans="1:16" hidden="1" x14ac:dyDescent="0.25">
      <c r="B223">
        <v>2210.4420884277401</v>
      </c>
      <c r="C223">
        <v>3.0331152306610602E-2</v>
      </c>
      <c r="D223">
        <v>8.7282614065181292E-3</v>
      </c>
      <c r="E223">
        <v>-148.21755838374</v>
      </c>
      <c r="F223">
        <v>126.882260638707</v>
      </c>
    </row>
    <row r="224" spans="1:16" hidden="1" x14ac:dyDescent="0.25">
      <c r="B224">
        <v>2220.44408882786</v>
      </c>
      <c r="C224">
        <v>3.5487919400796701E-2</v>
      </c>
      <c r="D224">
        <v>1.00087663595088E-2</v>
      </c>
      <c r="E224">
        <v>-164.43175039989899</v>
      </c>
      <c r="F224">
        <v>110.382767993588</v>
      </c>
    </row>
    <row r="225" spans="1:16" hidden="1" x14ac:dyDescent="0.25">
      <c r="B225">
        <v>2230.4460892279899</v>
      </c>
      <c r="C225">
        <v>4.8536524883474499E-2</v>
      </c>
      <c r="D225">
        <v>1.3502287013450799E-2</v>
      </c>
      <c r="E225">
        <v>179.324426486086</v>
      </c>
      <c r="F225">
        <v>93.065846571007498</v>
      </c>
    </row>
    <row r="226" spans="1:16" hidden="1" x14ac:dyDescent="0.25">
      <c r="B226">
        <v>2240.4480896281102</v>
      </c>
      <c r="C226">
        <v>9.1635106228244806E-2</v>
      </c>
      <c r="D226">
        <v>2.5490977067438799E-2</v>
      </c>
      <c r="E226">
        <v>163.01907271891599</v>
      </c>
      <c r="F226">
        <v>75.250486638493598</v>
      </c>
    </row>
    <row r="227" spans="1:16" x14ac:dyDescent="0.25">
      <c r="A227">
        <v>1</v>
      </c>
      <c r="B227" s="3">
        <v>2250.4500900282401</v>
      </c>
      <c r="C227">
        <v>3.96678185017924</v>
      </c>
      <c r="D227">
        <v>1.1215040203299</v>
      </c>
      <c r="E227">
        <v>-33.729854362214702</v>
      </c>
      <c r="F227">
        <v>-122.910693417725</v>
      </c>
      <c r="H227">
        <f>(C227^2)/2</f>
        <v>7.8676791234557175</v>
      </c>
      <c r="I227">
        <f>SQRT(H227)</f>
        <v>2.8049383457494601</v>
      </c>
      <c r="J227">
        <f>(D227^2)/2</f>
        <v>0.62888563380806439</v>
      </c>
      <c r="K227">
        <f>SQRT(J227)</f>
        <v>0.79302309790324799</v>
      </c>
      <c r="L227">
        <f>(C227*D227)/2</f>
        <v>2.2243808963738485</v>
      </c>
      <c r="M227">
        <f>COS(RADIANS(F227-E227))</f>
        <v>1.4296568523226253E-2</v>
      </c>
      <c r="N227">
        <f>SIN(RADIANS(F227-E227))</f>
        <v>-0.99989779884169194</v>
      </c>
      <c r="O227">
        <f>L227*M227</f>
        <v>3.180101390676416E-2</v>
      </c>
      <c r="P227">
        <f>L227*N227</f>
        <v>-2.2241535620697208</v>
      </c>
    </row>
    <row r="228" spans="1:16" hidden="1" x14ac:dyDescent="0.25">
      <c r="B228">
        <v>2260.45209042837</v>
      </c>
      <c r="C228">
        <v>9.0222809093794307E-2</v>
      </c>
      <c r="D228">
        <v>2.61865931485026E-2</v>
      </c>
      <c r="E228">
        <v>-49.7998177341386</v>
      </c>
      <c r="F228">
        <v>-139.711013079943</v>
      </c>
    </row>
    <row r="229" spans="1:16" hidden="1" x14ac:dyDescent="0.25">
      <c r="B229">
        <v>2270.4540908284898</v>
      </c>
      <c r="C229">
        <v>4.7107470614628097E-2</v>
      </c>
      <c r="D229">
        <v>1.40775326187965E-2</v>
      </c>
      <c r="E229">
        <v>-66.269867873361093</v>
      </c>
      <c r="F229">
        <v>-156.08402660281399</v>
      </c>
    </row>
    <row r="230" spans="1:16" hidden="1" x14ac:dyDescent="0.25">
      <c r="B230">
        <v>2280.4560912286202</v>
      </c>
      <c r="C230">
        <v>3.4018681540640999E-2</v>
      </c>
      <c r="D230">
        <v>1.0402792992432E-2</v>
      </c>
      <c r="E230">
        <v>-82.727247152263701</v>
      </c>
      <c r="F230">
        <v>-171.69785578851801</v>
      </c>
    </row>
    <row r="231" spans="1:16" hidden="1" x14ac:dyDescent="0.25">
      <c r="B231">
        <v>2290.45809162874</v>
      </c>
      <c r="C231">
        <v>2.8776965694555599E-2</v>
      </c>
      <c r="D231">
        <v>8.8989882054241291E-3</v>
      </c>
      <c r="E231">
        <v>-99.135024796877403</v>
      </c>
      <c r="F231">
        <v>173.15460662944699</v>
      </c>
    </row>
    <row r="232" spans="1:16" x14ac:dyDescent="0.25">
      <c r="A232">
        <v>1</v>
      </c>
      <c r="B232" s="3">
        <v>2300.4600920288699</v>
      </c>
      <c r="C232">
        <v>2.7212126132076998E-2</v>
      </c>
      <c r="D232">
        <v>8.3948926282687193E-3</v>
      </c>
      <c r="E232">
        <v>-115.47368359459</v>
      </c>
      <c r="F232">
        <v>158.06999624375601</v>
      </c>
      <c r="H232">
        <f>(C232^2)/2</f>
        <v>3.7024990431403393E-4</v>
      </c>
      <c r="I232">
        <f>SQRT(H232)</f>
        <v>1.9241878918495301E-2</v>
      </c>
      <c r="J232">
        <f>(D232^2)/2</f>
        <v>3.5237111120080241E-5</v>
      </c>
      <c r="K232">
        <f>SQRT(J232)</f>
        <v>5.93608550478177E-3</v>
      </c>
      <c r="L232">
        <f>(C232*D232)/2</f>
        <v>1.1422143853284589E-4</v>
      </c>
      <c r="M232">
        <f>COS(RADIANS(F232-E232))</f>
        <v>6.1809456767209905E-2</v>
      </c>
      <c r="N232">
        <f>SIN(RADIANS(F232-E232))</f>
        <v>-0.99808796759310869</v>
      </c>
      <c r="O232">
        <f>L232*M232</f>
        <v>7.0599650668844619E-6</v>
      </c>
      <c r="P232">
        <f>L232*N232</f>
        <v>-1.1400304344080934E-4</v>
      </c>
    </row>
    <row r="233" spans="1:16" hidden="1" x14ac:dyDescent="0.25">
      <c r="B233">
        <v>2310.4620924289902</v>
      </c>
      <c r="C233">
        <v>2.8424823442092399E-2</v>
      </c>
      <c r="D233">
        <v>8.6475868586908394E-3</v>
      </c>
      <c r="E233">
        <v>-131.74711949088501</v>
      </c>
      <c r="F233">
        <v>142.633128948646</v>
      </c>
    </row>
    <row r="234" spans="1:16" hidden="1" x14ac:dyDescent="0.25">
      <c r="B234">
        <v>2320.4640928291201</v>
      </c>
      <c r="C234">
        <v>3.3150258684092597E-2</v>
      </c>
      <c r="D234">
        <v>9.8860434966174995E-3</v>
      </c>
      <c r="E234">
        <v>-147.98039518131901</v>
      </c>
      <c r="F234">
        <v>126.51080486444999</v>
      </c>
    </row>
    <row r="235" spans="1:16" hidden="1" x14ac:dyDescent="0.25">
      <c r="B235">
        <v>2330.46609322924</v>
      </c>
      <c r="C235">
        <v>4.5193960165256203E-2</v>
      </c>
      <c r="D235">
        <v>1.32394224030219E-2</v>
      </c>
      <c r="E235">
        <v>-164.210662248631</v>
      </c>
      <c r="F235">
        <v>109.563868523205</v>
      </c>
    </row>
    <row r="236" spans="1:16" hidden="1" x14ac:dyDescent="0.25">
      <c r="B236">
        <v>2340.4680936293698</v>
      </c>
      <c r="C236">
        <v>8.5029833787928596E-2</v>
      </c>
      <c r="D236">
        <v>2.47264358052455E-2</v>
      </c>
      <c r="E236">
        <v>179.525501893289</v>
      </c>
      <c r="F236">
        <v>91.951336014024307</v>
      </c>
    </row>
    <row r="237" spans="1:16" x14ac:dyDescent="0.25">
      <c r="A237">
        <v>1</v>
      </c>
      <c r="B237" s="3">
        <v>2350.4700940295002</v>
      </c>
      <c r="C237">
        <v>3.5096684338862301</v>
      </c>
      <c r="D237">
        <v>1.0292113738809501</v>
      </c>
      <c r="E237">
        <v>-17.180216781332199</v>
      </c>
      <c r="F237">
        <v>-106.291383554535</v>
      </c>
      <c r="H237">
        <f>(C237^2)/2</f>
        <v>6.1588862579087111</v>
      </c>
      <c r="I237">
        <f>SQRT(H237)</f>
        <v>2.4817103493173231</v>
      </c>
      <c r="J237">
        <f>(D237^2)/2</f>
        <v>0.5296380260629564</v>
      </c>
      <c r="K237">
        <f>SQRT(J237)</f>
        <v>0.72776234174554288</v>
      </c>
      <c r="L237">
        <f>(C237*D237)/2</f>
        <v>1.8060953353533247</v>
      </c>
      <c r="M237">
        <f>COS(RADIANS(F237-E237))</f>
        <v>1.5512444099476427E-2</v>
      </c>
      <c r="N237">
        <f>SIN(RADIANS(F237-E237))</f>
        <v>-0.99987967479995343</v>
      </c>
      <c r="O237">
        <f>L237*M237</f>
        <v>2.8016952927993579E-2</v>
      </c>
      <c r="P237">
        <f>L237*N237</f>
        <v>-1.8058780165707951</v>
      </c>
    </row>
    <row r="238" spans="1:16" hidden="1" x14ac:dyDescent="0.25">
      <c r="B238">
        <v>2360.47209442962</v>
      </c>
      <c r="C238">
        <v>8.3033130413551204E-2</v>
      </c>
      <c r="D238">
        <v>2.48798713051924E-2</v>
      </c>
      <c r="E238">
        <v>-33.1748750611102</v>
      </c>
      <c r="F238">
        <v>-123.350375041986</v>
      </c>
    </row>
    <row r="239" spans="1:16" hidden="1" x14ac:dyDescent="0.25">
      <c r="B239">
        <v>2370.4740948297499</v>
      </c>
      <c r="C239">
        <v>4.3149394876310497E-2</v>
      </c>
      <c r="D239">
        <v>1.33063385714235E-2</v>
      </c>
      <c r="E239">
        <v>-49.594713609752503</v>
      </c>
      <c r="F239">
        <v>-140.083779509252</v>
      </c>
    </row>
    <row r="240" spans="1:16" hidden="1" x14ac:dyDescent="0.25">
      <c r="B240">
        <v>2380.4760952298702</v>
      </c>
      <c r="C240">
        <v>3.1008053263439E-2</v>
      </c>
      <c r="D240">
        <v>9.8192961002027696E-3</v>
      </c>
      <c r="E240">
        <v>-66.018711651540698</v>
      </c>
      <c r="F240">
        <v>-155.98865082326699</v>
      </c>
    </row>
    <row r="241" spans="1:16" hidden="1" x14ac:dyDescent="0.25">
      <c r="B241">
        <v>2390.4780956300001</v>
      </c>
      <c r="C241">
        <v>2.6102765453645701E-2</v>
      </c>
      <c r="D241">
        <v>8.4076361237620193E-3</v>
      </c>
      <c r="E241">
        <v>-82.408987870363504</v>
      </c>
      <c r="F241">
        <v>-171.260329604231</v>
      </c>
    </row>
    <row r="242" spans="1:16" x14ac:dyDescent="0.25">
      <c r="A242">
        <v>1</v>
      </c>
      <c r="B242" s="3">
        <v>2400.48009603012</v>
      </c>
      <c r="C242">
        <v>2.4567686987219998E-2</v>
      </c>
      <c r="D242">
        <v>7.9423128208401406E-3</v>
      </c>
      <c r="E242">
        <v>-98.738705651834493</v>
      </c>
      <c r="F242">
        <v>173.737359723559</v>
      </c>
      <c r="H242">
        <f>(C242^2)/2</f>
        <v>3.0178562195100941E-4</v>
      </c>
      <c r="I242">
        <f>SQRT(H242)</f>
        <v>1.7371978066731762E-2</v>
      </c>
      <c r="J242">
        <f>(D242^2)/2</f>
        <v>3.1540166472040837E-5</v>
      </c>
      <c r="K242">
        <f>SQRT(J242)</f>
        <v>5.61606325392092E-3</v>
      </c>
      <c r="L242">
        <f>(C242*D242)/2</f>
        <v>9.7562127668492435E-5</v>
      </c>
      <c r="M242">
        <f>COS(RADIANS(F242-E242))</f>
        <v>4.3202043160976929E-2</v>
      </c>
      <c r="N242">
        <f>SIN(RADIANS(F242-E242))</f>
        <v>-0.99906635588769432</v>
      </c>
      <c r="O242">
        <f>L242*M242</f>
        <v>4.2148832504109517E-6</v>
      </c>
      <c r="P242">
        <f>L242*N242</f>
        <v>-9.7471039362410726E-5</v>
      </c>
    </row>
    <row r="243" spans="1:16" hidden="1" x14ac:dyDescent="0.25">
      <c r="B243">
        <v>2410.4820964302498</v>
      </c>
      <c r="C243">
        <v>2.5547715350569902E-2</v>
      </c>
      <c r="D243">
        <v>8.1806561287857699E-3</v>
      </c>
      <c r="E243">
        <v>-115.00162519745101</v>
      </c>
      <c r="F243">
        <v>158.57865167894701</v>
      </c>
    </row>
    <row r="244" spans="1:16" hidden="1" x14ac:dyDescent="0.25">
      <c r="B244">
        <v>2420.4840968303702</v>
      </c>
      <c r="C244">
        <v>2.9665759413140601E-2</v>
      </c>
      <c r="D244">
        <v>9.3212155648098403E-3</v>
      </c>
      <c r="E244">
        <v>-131.21399460368801</v>
      </c>
      <c r="F244">
        <v>142.867261390289</v>
      </c>
    </row>
    <row r="245" spans="1:16" hidden="1" x14ac:dyDescent="0.25">
      <c r="B245">
        <v>2430.4860972305</v>
      </c>
      <c r="C245">
        <v>4.0268444313778802E-2</v>
      </c>
      <c r="D245">
        <v>1.23875397030343E-2</v>
      </c>
      <c r="E245">
        <v>-147.408585900133</v>
      </c>
      <c r="F245">
        <v>126.34077348202401</v>
      </c>
    </row>
    <row r="246" spans="1:16" hidden="1" x14ac:dyDescent="0.25">
      <c r="B246">
        <v>2440.4880976306299</v>
      </c>
      <c r="C246">
        <v>7.54240206619127E-2</v>
      </c>
      <c r="D246">
        <v>2.28685537687391E-2</v>
      </c>
      <c r="E246">
        <v>-163.623171018091</v>
      </c>
      <c r="F246">
        <v>108.995193527971</v>
      </c>
    </row>
    <row r="247" spans="1:16" x14ac:dyDescent="0.25">
      <c r="A247">
        <v>1</v>
      </c>
      <c r="B247" s="3">
        <v>2450.4900980307498</v>
      </c>
      <c r="C247">
        <v>2.97121107810728</v>
      </c>
      <c r="D247">
        <v>0.90080017338807405</v>
      </c>
      <c r="E247">
        <v>-0.28675596251319602</v>
      </c>
      <c r="F247">
        <v>-89.278770698768497</v>
      </c>
      <c r="H247">
        <f>(C247^2)/2</f>
        <v>4.4140476353337128</v>
      </c>
      <c r="I247">
        <f>SQRT(H247)</f>
        <v>2.1009635016662505</v>
      </c>
      <c r="J247">
        <f>(D247^2)/2</f>
        <v>0.40572047618799212</v>
      </c>
      <c r="K247">
        <f>SQRT(J247)</f>
        <v>0.63696191109672495</v>
      </c>
      <c r="L247">
        <f>(C247*D247)/2</f>
        <v>1.3382337271658022</v>
      </c>
      <c r="M247">
        <f>COS(RADIANS(F247-E247))</f>
        <v>1.7591754184726194E-2</v>
      </c>
      <c r="N247">
        <f>SIN(RADIANS(F247-E247))</f>
        <v>-0.99984525311905348</v>
      </c>
      <c r="O247">
        <f>L247*M247</f>
        <v>2.3541878770010734E-2</v>
      </c>
      <c r="P247">
        <f>L247*N247</f>
        <v>-1.3380266396705458</v>
      </c>
    </row>
    <row r="248" spans="1:16" hidden="1" x14ac:dyDescent="0.25">
      <c r="B248">
        <v>2460.4920984308801</v>
      </c>
      <c r="C248">
        <v>7.2943792128437504E-2</v>
      </c>
      <c r="D248">
        <v>2.2465916734285499E-2</v>
      </c>
      <c r="E248">
        <v>-16.209421062565401</v>
      </c>
      <c r="F248">
        <v>-106.590411586521</v>
      </c>
    </row>
    <row r="249" spans="1:16" hidden="1" x14ac:dyDescent="0.25">
      <c r="B249">
        <v>2470.494098831</v>
      </c>
      <c r="C249">
        <v>3.7712935035474897E-2</v>
      </c>
      <c r="D249">
        <v>1.19376044408901E-2</v>
      </c>
      <c r="E249">
        <v>-32.577602499291302</v>
      </c>
      <c r="F249">
        <v>-123.718546695973</v>
      </c>
    </row>
    <row r="250" spans="1:16" hidden="1" x14ac:dyDescent="0.25">
      <c r="B250">
        <v>2480.4960992311298</v>
      </c>
      <c r="C250">
        <v>2.6962607818774902E-2</v>
      </c>
      <c r="D250">
        <v>8.7919180113547307E-3</v>
      </c>
      <c r="E250">
        <v>-48.955997404959298</v>
      </c>
      <c r="F250">
        <v>-139.959467879936</v>
      </c>
    </row>
    <row r="251" spans="1:16" hidden="1" x14ac:dyDescent="0.25">
      <c r="B251">
        <v>2490.4980996312502</v>
      </c>
      <c r="C251">
        <v>2.2583486322594298E-2</v>
      </c>
      <c r="D251">
        <v>7.5354376199988802E-3</v>
      </c>
      <c r="E251">
        <v>-65.301238352571502</v>
      </c>
      <c r="F251">
        <v>-155.381974633656</v>
      </c>
    </row>
    <row r="252" spans="1:16" x14ac:dyDescent="0.25">
      <c r="A252">
        <v>1</v>
      </c>
      <c r="B252" s="3">
        <v>2500.50010003138</v>
      </c>
      <c r="C252">
        <v>2.1151755154913299E-2</v>
      </c>
      <c r="D252">
        <v>7.1313066347720201E-3</v>
      </c>
      <c r="E252">
        <v>-81.576687289048905</v>
      </c>
      <c r="F252">
        <v>-170.29469687986</v>
      </c>
      <c r="H252">
        <f>(C252^2)/2</f>
        <v>2.2369837306670065E-4</v>
      </c>
      <c r="I252">
        <f>SQRT(H252)</f>
        <v>1.4956549504036706E-2</v>
      </c>
      <c r="J252">
        <f>(D252^2)/2</f>
        <v>2.5427767159571717E-5</v>
      </c>
      <c r="K252">
        <f>SQRT(J252)</f>
        <v>5.0425952801679136E-3</v>
      </c>
      <c r="L252">
        <f>(C252*D252)/2</f>
        <v>7.5419825936653249E-5</v>
      </c>
      <c r="M252">
        <f>COS(RADIANS(F252-E252))</f>
        <v>2.2373086705348235E-2</v>
      </c>
      <c r="N252">
        <f>SIN(RADIANS(F252-E252))</f>
        <v>-0.99974969116838186</v>
      </c>
      <c r="O252">
        <f>L252*M252</f>
        <v>1.6873743049830149E-6</v>
      </c>
      <c r="P252">
        <f>L252*N252</f>
        <v>-7.5400947688142198E-5</v>
      </c>
    </row>
  </sheetData>
  <autoFilter ref="A1:A252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ahora si 1</vt:lpstr>
      <vt:lpstr>ahora si 1 (1)</vt:lpstr>
      <vt:lpstr>notches 1</vt:lpstr>
      <vt:lpstr>notches 1 (1)</vt:lpstr>
      <vt:lpstr>Armonicos corriente</vt:lpstr>
      <vt:lpstr>Armonicos corriente (1)</vt:lpstr>
      <vt:lpstr>armonicos tension</vt:lpstr>
      <vt:lpstr>armonicos tension (1)</vt:lpstr>
      <vt:lpstr>Ahora si 2</vt:lpstr>
      <vt:lpstr>Ahora si 2 (2)</vt:lpstr>
      <vt:lpstr>notches 2</vt:lpstr>
      <vt:lpstr>notches 2 (2)</vt:lpstr>
      <vt:lpstr>armonicos corriente 2</vt:lpstr>
      <vt:lpstr>armonicos corriente 2 (2)</vt:lpstr>
      <vt:lpstr>armonicos tension 2</vt:lpstr>
      <vt:lpstr>armonicos tension 2 (2)</vt:lpstr>
      <vt:lpstr>ahora si 3</vt:lpstr>
      <vt:lpstr>ahora si 3 (3)</vt:lpstr>
      <vt:lpstr>notche 3</vt:lpstr>
      <vt:lpstr>notche 3 (3)</vt:lpstr>
      <vt:lpstr>armonicos corriente 3</vt:lpstr>
      <vt:lpstr>armonicos corriente 3 (3)</vt:lpstr>
      <vt:lpstr>armonicos tension 3</vt:lpstr>
      <vt:lpstr>armonicos tension 3 (3)</vt:lpstr>
      <vt:lpstr>neutro</vt:lpstr>
      <vt:lpstr>FP sistema</vt:lpstr>
      <vt:lpstr>FP sistema (2)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2018-05-03T04:48:25Z</dcterms:created>
  <dcterms:modified xsi:type="dcterms:W3CDTF">2018-07-03T09:22:08Z</dcterms:modified>
</cp:coreProperties>
</file>